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sejoparatransparencia-my.sharepoint.com/personal/pbrandi_cplt_cl/Documents/Datos adjuntos/Bases de Datos/Área de Fiscalización de Cumplimiento/2024/"/>
    </mc:Choice>
  </mc:AlternateContent>
  <xr:revisionPtr revIDLastSave="2342" documentId="8_{0BB9A3A1-DFA3-4709-B835-8AA5063903C1}" xr6:coauthVersionLast="47" xr6:coauthVersionMax="47" xr10:uidLastSave="{C5926B86-DE77-4055-BEE8-106C4F5942B3}"/>
  <bookViews>
    <workbookView xWindow="-108" yWindow="-108" windowWidth="23256" windowHeight="12456" xr2:uid="{149B594C-90CA-4516-9452-BB32BA896E04}"/>
  </bookViews>
  <sheets>
    <sheet name="BB.DD COMPLETA" sheetId="7" r:id="rId1"/>
    <sheet name="BB.DD PUNTAJES" sheetId="8" r:id="rId2"/>
    <sheet name="NO APLICA PTE" sheetId="6" state="hidden" r:id="rId3"/>
  </sheets>
  <definedNames>
    <definedName name="_xlnm._FilterDatabase" localSheetId="0" hidden="1">'BB.DD COMPLETA'!$A$1:$FD$303</definedName>
    <definedName name="_xlnm._FilterDatabase" localSheetId="1" hidden="1">'BB.DD PUNTAJES'!$A$1:$V$303</definedName>
    <definedName name="_xlnm._FilterDatabase" localSheetId="2" hidden="1">'NO APLICA PTE'!$A$1:$AN$198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K307" i="7" l="1"/>
  <c r="DB303" i="7"/>
  <c r="DA303" i="7"/>
  <c r="CZ303" i="7"/>
  <c r="CY303" i="7"/>
  <c r="CX303" i="7"/>
  <c r="CW303" i="7"/>
  <c r="CV303" i="7"/>
  <c r="CU303" i="7"/>
  <c r="ES303" i="7" s="1"/>
  <c r="CT303" i="7"/>
  <c r="ER303" i="7" s="1"/>
  <c r="CS303" i="7"/>
  <c r="EQ303" i="7" s="1"/>
  <c r="CR303" i="7"/>
  <c r="CQ303" i="7"/>
  <c r="EO303" i="7" s="1"/>
  <c r="CP303" i="7"/>
  <c r="CO303" i="7"/>
  <c r="CN303" i="7"/>
  <c r="CM303" i="7"/>
  <c r="CL303" i="7"/>
  <c r="CK303" i="7"/>
  <c r="EI303" i="7" s="1"/>
  <c r="CJ303" i="7"/>
  <c r="EH303" i="7" s="1"/>
  <c r="CI303" i="7"/>
  <c r="EG303" i="7" s="1"/>
  <c r="CH303" i="7"/>
  <c r="EF303" i="7" s="1"/>
  <c r="CG303" i="7"/>
  <c r="EE303" i="7" s="1"/>
  <c r="CF303" i="7"/>
  <c r="ED303" i="7" s="1"/>
  <c r="CE303" i="7"/>
  <c r="EC303" i="7" s="1"/>
  <c r="CD303" i="7"/>
  <c r="EB303" i="7" s="1"/>
  <c r="CC303" i="7"/>
  <c r="EA303" i="7" s="1"/>
  <c r="CB303" i="7"/>
  <c r="DZ303" i="7" s="1"/>
  <c r="CA303" i="7"/>
  <c r="BZ303" i="7"/>
  <c r="DX303" i="7" s="1"/>
  <c r="BY303" i="7"/>
  <c r="DW303" i="7" s="1"/>
  <c r="BX303" i="7"/>
  <c r="DV303" i="7" s="1"/>
  <c r="BW303" i="7"/>
  <c r="DU303" i="7" s="1"/>
  <c r="BV303" i="7"/>
  <c r="DT303" i="7" s="1"/>
  <c r="BU303" i="7"/>
  <c r="DS303" i="7" s="1"/>
  <c r="BT303" i="7"/>
  <c r="DR303" i="7" s="1"/>
  <c r="BS303" i="7"/>
  <c r="DQ303" i="7" s="1"/>
  <c r="BR303" i="7"/>
  <c r="DP303" i="7" s="1"/>
  <c r="BQ303" i="7"/>
  <c r="DO303" i="7" s="1"/>
  <c r="BP303" i="7"/>
  <c r="DN303" i="7" s="1"/>
  <c r="BO303" i="7"/>
  <c r="DM303" i="7" s="1"/>
  <c r="BN303" i="7"/>
  <c r="DL303" i="7" s="1"/>
  <c r="BM303" i="7"/>
  <c r="DK303" i="7" s="1"/>
  <c r="BL303" i="7"/>
  <c r="DJ303" i="7" s="1"/>
  <c r="BK303" i="7"/>
  <c r="BJ303" i="7"/>
  <c r="DH303" i="7" s="1"/>
  <c r="BI303" i="7"/>
  <c r="DG303" i="7" s="1"/>
  <c r="BH303" i="7"/>
  <c r="DF303" i="7" s="1"/>
  <c r="BG303" i="7"/>
  <c r="DE303" i="7" s="1"/>
  <c r="BF303" i="7"/>
  <c r="DD303" i="7" s="1"/>
  <c r="BE303" i="7"/>
  <c r="DC303" i="7" s="1"/>
  <c r="DB80" i="7"/>
  <c r="DA80" i="7"/>
  <c r="CZ80" i="7"/>
  <c r="CY80" i="7"/>
  <c r="CX80" i="7"/>
  <c r="CW80" i="7"/>
  <c r="CV80" i="7"/>
  <c r="CU80" i="7"/>
  <c r="ES80" i="7" s="1"/>
  <c r="CT80" i="7"/>
  <c r="ER80" i="7" s="1"/>
  <c r="CS80" i="7"/>
  <c r="EQ80" i="7" s="1"/>
  <c r="CR80" i="7"/>
  <c r="CQ80" i="7"/>
  <c r="CP80" i="7"/>
  <c r="CO80" i="7"/>
  <c r="CN80" i="7"/>
  <c r="CM80" i="7"/>
  <c r="CL80" i="7"/>
  <c r="CK80" i="7"/>
  <c r="EI80" i="7" s="1"/>
  <c r="CJ80" i="7"/>
  <c r="EH80" i="7" s="1"/>
  <c r="CI80" i="7"/>
  <c r="EG80" i="7" s="1"/>
  <c r="CH80" i="7"/>
  <c r="EF80" i="7" s="1"/>
  <c r="CG80" i="7"/>
  <c r="EE80" i="7" s="1"/>
  <c r="CF80" i="7"/>
  <c r="ED80" i="7" s="1"/>
  <c r="CE80" i="7"/>
  <c r="EC80" i="7" s="1"/>
  <c r="CD80" i="7"/>
  <c r="EB80" i="7" s="1"/>
  <c r="CC80" i="7"/>
  <c r="EA80" i="7" s="1"/>
  <c r="CB80" i="7"/>
  <c r="DZ80" i="7" s="1"/>
  <c r="CA80" i="7"/>
  <c r="BZ80" i="7"/>
  <c r="DX80" i="7" s="1"/>
  <c r="BY80" i="7"/>
  <c r="DW80" i="7" s="1"/>
  <c r="BX80" i="7"/>
  <c r="DV80" i="7" s="1"/>
  <c r="BW80" i="7"/>
  <c r="DU80" i="7" s="1"/>
  <c r="BV80" i="7"/>
  <c r="DT80" i="7" s="1"/>
  <c r="BU80" i="7"/>
  <c r="DS80" i="7" s="1"/>
  <c r="BT80" i="7"/>
  <c r="DR80" i="7" s="1"/>
  <c r="BS80" i="7"/>
  <c r="DQ80" i="7" s="1"/>
  <c r="BR80" i="7"/>
  <c r="DP80" i="7" s="1"/>
  <c r="BQ80" i="7"/>
  <c r="DO80" i="7" s="1"/>
  <c r="BP80" i="7"/>
  <c r="DN80" i="7" s="1"/>
  <c r="BO80" i="7"/>
  <c r="DM80" i="7" s="1"/>
  <c r="BN80" i="7"/>
  <c r="DL80" i="7" s="1"/>
  <c r="BM80" i="7"/>
  <c r="DK80" i="7" s="1"/>
  <c r="BL80" i="7"/>
  <c r="DJ80" i="7" s="1"/>
  <c r="BK80" i="7"/>
  <c r="BJ80" i="7"/>
  <c r="DH80" i="7" s="1"/>
  <c r="BI80" i="7"/>
  <c r="DG80" i="7" s="1"/>
  <c r="BH80" i="7"/>
  <c r="DF80" i="7" s="1"/>
  <c r="BG80" i="7"/>
  <c r="DE80" i="7" s="1"/>
  <c r="BF80" i="7"/>
  <c r="DD80" i="7" s="1"/>
  <c r="BE80" i="7"/>
  <c r="DC80" i="7" s="1"/>
  <c r="DB100" i="7"/>
  <c r="DA100" i="7"/>
  <c r="CZ100" i="7"/>
  <c r="CY100" i="7"/>
  <c r="CX100" i="7"/>
  <c r="CW100" i="7"/>
  <c r="CV100" i="7"/>
  <c r="CU100" i="7"/>
  <c r="ES100" i="7" s="1"/>
  <c r="CT100" i="7"/>
  <c r="ER100" i="7" s="1"/>
  <c r="CS100" i="7"/>
  <c r="EQ100" i="7" s="1"/>
  <c r="CR100" i="7"/>
  <c r="CQ100" i="7"/>
  <c r="CP100" i="7"/>
  <c r="CO100" i="7"/>
  <c r="CN100" i="7"/>
  <c r="CM100" i="7"/>
  <c r="CL100" i="7"/>
  <c r="CK100" i="7"/>
  <c r="EI100" i="7" s="1"/>
  <c r="CJ100" i="7"/>
  <c r="EH100" i="7" s="1"/>
  <c r="CI100" i="7"/>
  <c r="EG100" i="7" s="1"/>
  <c r="CH100" i="7"/>
  <c r="EF100" i="7" s="1"/>
  <c r="CG100" i="7"/>
  <c r="EE100" i="7" s="1"/>
  <c r="CF100" i="7"/>
  <c r="ED100" i="7" s="1"/>
  <c r="CE100" i="7"/>
  <c r="EC100" i="7" s="1"/>
  <c r="CD100" i="7"/>
  <c r="EB100" i="7" s="1"/>
  <c r="CC100" i="7"/>
  <c r="EA100" i="7" s="1"/>
  <c r="CB100" i="7"/>
  <c r="DZ100" i="7" s="1"/>
  <c r="CA100" i="7"/>
  <c r="BZ100" i="7"/>
  <c r="DX100" i="7" s="1"/>
  <c r="BY100" i="7"/>
  <c r="DW100" i="7" s="1"/>
  <c r="BX100" i="7"/>
  <c r="DV100" i="7" s="1"/>
  <c r="BW100" i="7"/>
  <c r="DU100" i="7" s="1"/>
  <c r="BV100" i="7"/>
  <c r="DT100" i="7" s="1"/>
  <c r="BU100" i="7"/>
  <c r="DS100" i="7" s="1"/>
  <c r="BT100" i="7"/>
  <c r="DR100" i="7" s="1"/>
  <c r="BS100" i="7"/>
  <c r="DQ100" i="7" s="1"/>
  <c r="BR100" i="7"/>
  <c r="DP100" i="7" s="1"/>
  <c r="BQ100" i="7"/>
  <c r="DO100" i="7" s="1"/>
  <c r="BP100" i="7"/>
  <c r="DN100" i="7" s="1"/>
  <c r="BO100" i="7"/>
  <c r="DM100" i="7" s="1"/>
  <c r="BN100" i="7"/>
  <c r="DL100" i="7" s="1"/>
  <c r="BM100" i="7"/>
  <c r="DK100" i="7" s="1"/>
  <c r="BL100" i="7"/>
  <c r="DJ100" i="7" s="1"/>
  <c r="BK100" i="7"/>
  <c r="BJ100" i="7"/>
  <c r="DH100" i="7" s="1"/>
  <c r="BI100" i="7"/>
  <c r="DG100" i="7" s="1"/>
  <c r="BH100" i="7"/>
  <c r="DF100" i="7" s="1"/>
  <c r="BG100" i="7"/>
  <c r="DE100" i="7" s="1"/>
  <c r="BF100" i="7"/>
  <c r="DD100" i="7" s="1"/>
  <c r="BE100" i="7"/>
  <c r="DC100" i="7" s="1"/>
  <c r="DB139" i="7"/>
  <c r="DA139" i="7"/>
  <c r="CZ139" i="7"/>
  <c r="CY139" i="7"/>
  <c r="CX139" i="7"/>
  <c r="CW139" i="7"/>
  <c r="CV139" i="7"/>
  <c r="CU139" i="7"/>
  <c r="ES139" i="7" s="1"/>
  <c r="CT139" i="7"/>
  <c r="ER139" i="7" s="1"/>
  <c r="CS139" i="7"/>
  <c r="EQ139" i="7" s="1"/>
  <c r="CR139" i="7"/>
  <c r="CQ139" i="7"/>
  <c r="CP139" i="7"/>
  <c r="CO139" i="7"/>
  <c r="CN139" i="7"/>
  <c r="CM139" i="7"/>
  <c r="CL139" i="7"/>
  <c r="CK139" i="7"/>
  <c r="EI139" i="7" s="1"/>
  <c r="CJ139" i="7"/>
  <c r="EH139" i="7" s="1"/>
  <c r="CI139" i="7"/>
  <c r="EG139" i="7" s="1"/>
  <c r="CH139" i="7"/>
  <c r="EF139" i="7" s="1"/>
  <c r="CG139" i="7"/>
  <c r="EE139" i="7" s="1"/>
  <c r="CF139" i="7"/>
  <c r="ED139" i="7" s="1"/>
  <c r="CE139" i="7"/>
  <c r="EC139" i="7" s="1"/>
  <c r="CD139" i="7"/>
  <c r="EB139" i="7" s="1"/>
  <c r="CC139" i="7"/>
  <c r="EA139" i="7" s="1"/>
  <c r="CB139" i="7"/>
  <c r="DZ139" i="7" s="1"/>
  <c r="CA139" i="7"/>
  <c r="BZ139" i="7"/>
  <c r="DX139" i="7" s="1"/>
  <c r="BY139" i="7"/>
  <c r="DW139" i="7" s="1"/>
  <c r="BX139" i="7"/>
  <c r="DV139" i="7" s="1"/>
  <c r="BW139" i="7"/>
  <c r="DU139" i="7" s="1"/>
  <c r="BV139" i="7"/>
  <c r="DT139" i="7" s="1"/>
  <c r="BU139" i="7"/>
  <c r="DS139" i="7" s="1"/>
  <c r="BT139" i="7"/>
  <c r="DR139" i="7" s="1"/>
  <c r="BS139" i="7"/>
  <c r="DQ139" i="7" s="1"/>
  <c r="BR139" i="7"/>
  <c r="DP139" i="7" s="1"/>
  <c r="BQ139" i="7"/>
  <c r="DO139" i="7" s="1"/>
  <c r="BP139" i="7"/>
  <c r="DN139" i="7" s="1"/>
  <c r="BO139" i="7"/>
  <c r="DM139" i="7" s="1"/>
  <c r="BN139" i="7"/>
  <c r="DL139" i="7" s="1"/>
  <c r="BM139" i="7"/>
  <c r="DK139" i="7" s="1"/>
  <c r="BL139" i="7"/>
  <c r="DJ139" i="7" s="1"/>
  <c r="BK139" i="7"/>
  <c r="BJ139" i="7"/>
  <c r="DH139" i="7" s="1"/>
  <c r="BI139" i="7"/>
  <c r="DG139" i="7" s="1"/>
  <c r="BH139" i="7"/>
  <c r="DF139" i="7" s="1"/>
  <c r="BG139" i="7"/>
  <c r="DE139" i="7" s="1"/>
  <c r="BF139" i="7"/>
  <c r="DD139" i="7" s="1"/>
  <c r="BE139" i="7"/>
  <c r="DC139" i="7" s="1"/>
  <c r="DB58" i="7"/>
  <c r="DA58" i="7"/>
  <c r="CZ58" i="7"/>
  <c r="CY58" i="7"/>
  <c r="CX58" i="7"/>
  <c r="CW58" i="7"/>
  <c r="CV58" i="7"/>
  <c r="CU58" i="7"/>
  <c r="ES58" i="7" s="1"/>
  <c r="CT58" i="7"/>
  <c r="ER58" i="7" s="1"/>
  <c r="CS58" i="7"/>
  <c r="EQ58" i="7" s="1"/>
  <c r="CR58" i="7"/>
  <c r="CQ58" i="7"/>
  <c r="CP58" i="7"/>
  <c r="CO58" i="7"/>
  <c r="CN58" i="7"/>
  <c r="CM58" i="7"/>
  <c r="CL58" i="7"/>
  <c r="CK58" i="7"/>
  <c r="EI58" i="7" s="1"/>
  <c r="CJ58" i="7"/>
  <c r="EH58" i="7" s="1"/>
  <c r="CI58" i="7"/>
  <c r="EG58" i="7" s="1"/>
  <c r="CH58" i="7"/>
  <c r="EF58" i="7" s="1"/>
  <c r="CG58" i="7"/>
  <c r="EE58" i="7" s="1"/>
  <c r="CF58" i="7"/>
  <c r="ED58" i="7" s="1"/>
  <c r="CE58" i="7"/>
  <c r="EC58" i="7" s="1"/>
  <c r="CD58" i="7"/>
  <c r="EB58" i="7" s="1"/>
  <c r="CC58" i="7"/>
  <c r="EA58" i="7" s="1"/>
  <c r="CB58" i="7"/>
  <c r="DZ58" i="7" s="1"/>
  <c r="CA58" i="7"/>
  <c r="BZ58" i="7"/>
  <c r="DX58" i="7" s="1"/>
  <c r="BY58" i="7"/>
  <c r="DW58" i="7" s="1"/>
  <c r="BX58" i="7"/>
  <c r="DV58" i="7" s="1"/>
  <c r="BW58" i="7"/>
  <c r="DU58" i="7" s="1"/>
  <c r="BV58" i="7"/>
  <c r="DT58" i="7" s="1"/>
  <c r="BU58" i="7"/>
  <c r="DS58" i="7" s="1"/>
  <c r="BT58" i="7"/>
  <c r="DR58" i="7" s="1"/>
  <c r="BS58" i="7"/>
  <c r="DQ58" i="7" s="1"/>
  <c r="BR58" i="7"/>
  <c r="DP58" i="7" s="1"/>
  <c r="BQ58" i="7"/>
  <c r="DO58" i="7" s="1"/>
  <c r="BP58" i="7"/>
  <c r="DN58" i="7" s="1"/>
  <c r="BO58" i="7"/>
  <c r="DM58" i="7" s="1"/>
  <c r="BN58" i="7"/>
  <c r="DL58" i="7" s="1"/>
  <c r="BM58" i="7"/>
  <c r="DK58" i="7" s="1"/>
  <c r="BL58" i="7"/>
  <c r="DJ58" i="7" s="1"/>
  <c r="BK58" i="7"/>
  <c r="BJ58" i="7"/>
  <c r="DH58" i="7" s="1"/>
  <c r="BI58" i="7"/>
  <c r="DG58" i="7" s="1"/>
  <c r="BH58" i="7"/>
  <c r="DF58" i="7" s="1"/>
  <c r="BG58" i="7"/>
  <c r="DE58" i="7" s="1"/>
  <c r="BF58" i="7"/>
  <c r="DD58" i="7" s="1"/>
  <c r="BE58" i="7"/>
  <c r="DC58" i="7" s="1"/>
  <c r="DB122" i="7"/>
  <c r="DA122" i="7"/>
  <c r="CZ122" i="7"/>
  <c r="CY122" i="7"/>
  <c r="CX122" i="7"/>
  <c r="CW122" i="7"/>
  <c r="CV122" i="7"/>
  <c r="CU122" i="7"/>
  <c r="ES122" i="7" s="1"/>
  <c r="CT122" i="7"/>
  <c r="ER122" i="7" s="1"/>
  <c r="CS122" i="7"/>
  <c r="EQ122" i="7" s="1"/>
  <c r="CR122" i="7"/>
  <c r="CQ122" i="7"/>
  <c r="EO122" i="7" s="1"/>
  <c r="CP122" i="7"/>
  <c r="CO122" i="7"/>
  <c r="CN122" i="7"/>
  <c r="CM122" i="7"/>
  <c r="CL122" i="7"/>
  <c r="CK122" i="7"/>
  <c r="EI122" i="7" s="1"/>
  <c r="CJ122" i="7"/>
  <c r="EH122" i="7" s="1"/>
  <c r="CI122" i="7"/>
  <c r="EG122" i="7" s="1"/>
  <c r="CH122" i="7"/>
  <c r="EF122" i="7" s="1"/>
  <c r="CG122" i="7"/>
  <c r="EE122" i="7" s="1"/>
  <c r="CF122" i="7"/>
  <c r="ED122" i="7" s="1"/>
  <c r="CE122" i="7"/>
  <c r="EC122" i="7" s="1"/>
  <c r="CD122" i="7"/>
  <c r="EB122" i="7" s="1"/>
  <c r="CC122" i="7"/>
  <c r="EA122" i="7" s="1"/>
  <c r="CB122" i="7"/>
  <c r="DZ122" i="7" s="1"/>
  <c r="CA122" i="7"/>
  <c r="BZ122" i="7"/>
  <c r="DX122" i="7" s="1"/>
  <c r="BY122" i="7"/>
  <c r="DW122" i="7" s="1"/>
  <c r="BX122" i="7"/>
  <c r="DV122" i="7" s="1"/>
  <c r="BW122" i="7"/>
  <c r="DU122" i="7" s="1"/>
  <c r="BV122" i="7"/>
  <c r="DT122" i="7" s="1"/>
  <c r="BU122" i="7"/>
  <c r="DS122" i="7" s="1"/>
  <c r="BT122" i="7"/>
  <c r="DR122" i="7" s="1"/>
  <c r="BS122" i="7"/>
  <c r="DQ122" i="7" s="1"/>
  <c r="BR122" i="7"/>
  <c r="DP122" i="7" s="1"/>
  <c r="BQ122" i="7"/>
  <c r="DO122" i="7" s="1"/>
  <c r="BP122" i="7"/>
  <c r="DN122" i="7" s="1"/>
  <c r="BO122" i="7"/>
  <c r="DM122" i="7" s="1"/>
  <c r="BN122" i="7"/>
  <c r="DL122" i="7" s="1"/>
  <c r="BM122" i="7"/>
  <c r="DK122" i="7" s="1"/>
  <c r="BL122" i="7"/>
  <c r="DJ122" i="7" s="1"/>
  <c r="BK122" i="7"/>
  <c r="BJ122" i="7"/>
  <c r="DH122" i="7" s="1"/>
  <c r="BI122" i="7"/>
  <c r="DG122" i="7" s="1"/>
  <c r="BH122" i="7"/>
  <c r="DF122" i="7" s="1"/>
  <c r="BG122" i="7"/>
  <c r="DE122" i="7" s="1"/>
  <c r="BF122" i="7"/>
  <c r="DD122" i="7" s="1"/>
  <c r="BE122" i="7"/>
  <c r="DC122" i="7" s="1"/>
  <c r="DB44" i="7"/>
  <c r="DA44" i="7"/>
  <c r="CZ44" i="7"/>
  <c r="CY44" i="7"/>
  <c r="CX44" i="7"/>
  <c r="CW44" i="7"/>
  <c r="CV44" i="7"/>
  <c r="CU44" i="7"/>
  <c r="ES44" i="7" s="1"/>
  <c r="CT44" i="7"/>
  <c r="ER44" i="7" s="1"/>
  <c r="CS44" i="7"/>
  <c r="EQ44" i="7" s="1"/>
  <c r="CR44" i="7"/>
  <c r="CQ44" i="7"/>
  <c r="EO44" i="7" s="1"/>
  <c r="CP44" i="7"/>
  <c r="CO44" i="7"/>
  <c r="CN44" i="7"/>
  <c r="CM44" i="7"/>
  <c r="CL44" i="7"/>
  <c r="CK44" i="7"/>
  <c r="EI44" i="7" s="1"/>
  <c r="CJ44" i="7"/>
  <c r="EH44" i="7" s="1"/>
  <c r="CI44" i="7"/>
  <c r="EG44" i="7" s="1"/>
  <c r="CH44" i="7"/>
  <c r="EF44" i="7" s="1"/>
  <c r="CG44" i="7"/>
  <c r="EE44" i="7" s="1"/>
  <c r="CF44" i="7"/>
  <c r="ED44" i="7" s="1"/>
  <c r="CE44" i="7"/>
  <c r="EC44" i="7" s="1"/>
  <c r="CD44" i="7"/>
  <c r="EB44" i="7" s="1"/>
  <c r="CC44" i="7"/>
  <c r="EA44" i="7" s="1"/>
  <c r="CB44" i="7"/>
  <c r="DZ44" i="7" s="1"/>
  <c r="CA44" i="7"/>
  <c r="BZ44" i="7"/>
  <c r="DX44" i="7" s="1"/>
  <c r="BY44" i="7"/>
  <c r="DW44" i="7" s="1"/>
  <c r="BX44" i="7"/>
  <c r="DV44" i="7" s="1"/>
  <c r="BW44" i="7"/>
  <c r="DU44" i="7" s="1"/>
  <c r="BV44" i="7"/>
  <c r="DT44" i="7" s="1"/>
  <c r="BU44" i="7"/>
  <c r="DS44" i="7" s="1"/>
  <c r="BT44" i="7"/>
  <c r="DR44" i="7" s="1"/>
  <c r="BS44" i="7"/>
  <c r="DQ44" i="7" s="1"/>
  <c r="BR44" i="7"/>
  <c r="DP44" i="7" s="1"/>
  <c r="BQ44" i="7"/>
  <c r="DO44" i="7" s="1"/>
  <c r="BP44" i="7"/>
  <c r="DN44" i="7" s="1"/>
  <c r="BO44" i="7"/>
  <c r="DM44" i="7" s="1"/>
  <c r="BN44" i="7"/>
  <c r="DL44" i="7" s="1"/>
  <c r="BM44" i="7"/>
  <c r="DK44" i="7" s="1"/>
  <c r="BL44" i="7"/>
  <c r="DJ44" i="7" s="1"/>
  <c r="BK44" i="7"/>
  <c r="BJ44" i="7"/>
  <c r="DH44" i="7" s="1"/>
  <c r="BI44" i="7"/>
  <c r="DG44" i="7" s="1"/>
  <c r="BH44" i="7"/>
  <c r="DF44" i="7" s="1"/>
  <c r="BG44" i="7"/>
  <c r="DE44" i="7" s="1"/>
  <c r="BF44" i="7"/>
  <c r="DD44" i="7" s="1"/>
  <c r="BE44" i="7"/>
  <c r="DC44" i="7" s="1"/>
  <c r="DB110" i="7"/>
  <c r="DA110" i="7"/>
  <c r="CZ110" i="7"/>
  <c r="CY110" i="7"/>
  <c r="CX110" i="7"/>
  <c r="CW110" i="7"/>
  <c r="CV110" i="7"/>
  <c r="CU110" i="7"/>
  <c r="ES110" i="7" s="1"/>
  <c r="CT110" i="7"/>
  <c r="ER110" i="7" s="1"/>
  <c r="CS110" i="7"/>
  <c r="EQ110" i="7" s="1"/>
  <c r="CR110" i="7"/>
  <c r="CQ110" i="7"/>
  <c r="CP110" i="7"/>
  <c r="CO110" i="7"/>
  <c r="CN110" i="7"/>
  <c r="CM110" i="7"/>
  <c r="CL110" i="7"/>
  <c r="CK110" i="7"/>
  <c r="EI110" i="7" s="1"/>
  <c r="CJ110" i="7"/>
  <c r="EH110" i="7" s="1"/>
  <c r="CI110" i="7"/>
  <c r="EG110" i="7" s="1"/>
  <c r="CH110" i="7"/>
  <c r="EF110" i="7" s="1"/>
  <c r="CG110" i="7"/>
  <c r="EE110" i="7" s="1"/>
  <c r="CF110" i="7"/>
  <c r="ED110" i="7" s="1"/>
  <c r="CE110" i="7"/>
  <c r="EC110" i="7" s="1"/>
  <c r="CD110" i="7"/>
  <c r="EB110" i="7" s="1"/>
  <c r="CC110" i="7"/>
  <c r="EA110" i="7" s="1"/>
  <c r="CB110" i="7"/>
  <c r="DZ110" i="7" s="1"/>
  <c r="CA110" i="7"/>
  <c r="BZ110" i="7"/>
  <c r="DX110" i="7" s="1"/>
  <c r="BY110" i="7"/>
  <c r="DW110" i="7" s="1"/>
  <c r="BX110" i="7"/>
  <c r="DV110" i="7" s="1"/>
  <c r="BW110" i="7"/>
  <c r="DU110" i="7" s="1"/>
  <c r="BV110" i="7"/>
  <c r="DT110" i="7" s="1"/>
  <c r="BU110" i="7"/>
  <c r="DS110" i="7" s="1"/>
  <c r="BT110" i="7"/>
  <c r="DR110" i="7" s="1"/>
  <c r="BS110" i="7"/>
  <c r="DQ110" i="7" s="1"/>
  <c r="BR110" i="7"/>
  <c r="DP110" i="7" s="1"/>
  <c r="BQ110" i="7"/>
  <c r="DO110" i="7" s="1"/>
  <c r="BP110" i="7"/>
  <c r="DN110" i="7" s="1"/>
  <c r="BO110" i="7"/>
  <c r="DM110" i="7" s="1"/>
  <c r="BN110" i="7"/>
  <c r="DL110" i="7" s="1"/>
  <c r="BM110" i="7"/>
  <c r="DK110" i="7" s="1"/>
  <c r="BL110" i="7"/>
  <c r="DJ110" i="7" s="1"/>
  <c r="BK110" i="7"/>
  <c r="BJ110" i="7"/>
  <c r="DH110" i="7" s="1"/>
  <c r="BI110" i="7"/>
  <c r="DG110" i="7" s="1"/>
  <c r="BH110" i="7"/>
  <c r="DF110" i="7" s="1"/>
  <c r="BG110" i="7"/>
  <c r="DE110" i="7" s="1"/>
  <c r="BF110" i="7"/>
  <c r="DD110" i="7" s="1"/>
  <c r="BE110" i="7"/>
  <c r="DC110" i="7" s="1"/>
  <c r="DB94" i="7"/>
  <c r="DA94" i="7"/>
  <c r="CZ94" i="7"/>
  <c r="CY94" i="7"/>
  <c r="CX94" i="7"/>
  <c r="CW94" i="7"/>
  <c r="CV94" i="7"/>
  <c r="CU94" i="7"/>
  <c r="ES94" i="7" s="1"/>
  <c r="CT94" i="7"/>
  <c r="ER94" i="7" s="1"/>
  <c r="CS94" i="7"/>
  <c r="EQ94" i="7" s="1"/>
  <c r="CR94" i="7"/>
  <c r="CQ94" i="7"/>
  <c r="CP94" i="7"/>
  <c r="CO94" i="7"/>
  <c r="CN94" i="7"/>
  <c r="CM94" i="7"/>
  <c r="CL94" i="7"/>
  <c r="CK94" i="7"/>
  <c r="EI94" i="7" s="1"/>
  <c r="CJ94" i="7"/>
  <c r="EH94" i="7" s="1"/>
  <c r="CI94" i="7"/>
  <c r="EG94" i="7" s="1"/>
  <c r="CH94" i="7"/>
  <c r="EF94" i="7" s="1"/>
  <c r="CG94" i="7"/>
  <c r="EE94" i="7" s="1"/>
  <c r="CF94" i="7"/>
  <c r="ED94" i="7" s="1"/>
  <c r="CE94" i="7"/>
  <c r="EC94" i="7" s="1"/>
  <c r="CD94" i="7"/>
  <c r="EB94" i="7" s="1"/>
  <c r="CC94" i="7"/>
  <c r="EA94" i="7" s="1"/>
  <c r="CB94" i="7"/>
  <c r="DZ94" i="7" s="1"/>
  <c r="CA94" i="7"/>
  <c r="BZ94" i="7"/>
  <c r="DX94" i="7" s="1"/>
  <c r="BY94" i="7"/>
  <c r="DW94" i="7" s="1"/>
  <c r="BX94" i="7"/>
  <c r="DV94" i="7" s="1"/>
  <c r="BW94" i="7"/>
  <c r="DU94" i="7" s="1"/>
  <c r="BV94" i="7"/>
  <c r="DT94" i="7" s="1"/>
  <c r="BU94" i="7"/>
  <c r="DS94" i="7" s="1"/>
  <c r="BT94" i="7"/>
  <c r="DR94" i="7" s="1"/>
  <c r="BS94" i="7"/>
  <c r="DQ94" i="7" s="1"/>
  <c r="BR94" i="7"/>
  <c r="DP94" i="7" s="1"/>
  <c r="BQ94" i="7"/>
  <c r="DO94" i="7" s="1"/>
  <c r="BP94" i="7"/>
  <c r="DN94" i="7" s="1"/>
  <c r="BO94" i="7"/>
  <c r="DM94" i="7" s="1"/>
  <c r="BN94" i="7"/>
  <c r="DL94" i="7" s="1"/>
  <c r="BM94" i="7"/>
  <c r="DK94" i="7" s="1"/>
  <c r="BL94" i="7"/>
  <c r="DJ94" i="7" s="1"/>
  <c r="BK94" i="7"/>
  <c r="BJ94" i="7"/>
  <c r="DH94" i="7" s="1"/>
  <c r="BI94" i="7"/>
  <c r="DG94" i="7" s="1"/>
  <c r="BH94" i="7"/>
  <c r="DF94" i="7" s="1"/>
  <c r="BG94" i="7"/>
  <c r="DE94" i="7" s="1"/>
  <c r="BF94" i="7"/>
  <c r="DD94" i="7" s="1"/>
  <c r="BE94" i="7"/>
  <c r="DC94" i="7" s="1"/>
  <c r="DB18" i="7"/>
  <c r="DA18" i="7"/>
  <c r="CZ18" i="7"/>
  <c r="CY18" i="7"/>
  <c r="CX18" i="7"/>
  <c r="CW18" i="7"/>
  <c r="CV18" i="7"/>
  <c r="CU18" i="7"/>
  <c r="ES18" i="7" s="1"/>
  <c r="CT18" i="7"/>
  <c r="ER18" i="7" s="1"/>
  <c r="CS18" i="7"/>
  <c r="EQ18" i="7" s="1"/>
  <c r="CR18" i="7"/>
  <c r="CQ18" i="7"/>
  <c r="CP18" i="7"/>
  <c r="CO18" i="7"/>
  <c r="CN18" i="7"/>
  <c r="CM18" i="7"/>
  <c r="CL18" i="7"/>
  <c r="CK18" i="7"/>
  <c r="EI18" i="7" s="1"/>
  <c r="CJ18" i="7"/>
  <c r="EH18" i="7" s="1"/>
  <c r="CI18" i="7"/>
  <c r="EG18" i="7" s="1"/>
  <c r="CH18" i="7"/>
  <c r="EF18" i="7" s="1"/>
  <c r="CG18" i="7"/>
  <c r="EE18" i="7" s="1"/>
  <c r="CF18" i="7"/>
  <c r="ED18" i="7" s="1"/>
  <c r="CE18" i="7"/>
  <c r="EC18" i="7" s="1"/>
  <c r="CD18" i="7"/>
  <c r="EB18" i="7" s="1"/>
  <c r="CC18" i="7"/>
  <c r="EA18" i="7" s="1"/>
  <c r="CB18" i="7"/>
  <c r="DZ18" i="7" s="1"/>
  <c r="CA18" i="7"/>
  <c r="BZ18" i="7"/>
  <c r="DX18" i="7" s="1"/>
  <c r="BY18" i="7"/>
  <c r="DW18" i="7" s="1"/>
  <c r="BX18" i="7"/>
  <c r="DV18" i="7" s="1"/>
  <c r="BW18" i="7"/>
  <c r="DU18" i="7" s="1"/>
  <c r="BV18" i="7"/>
  <c r="DT18" i="7" s="1"/>
  <c r="BU18" i="7"/>
  <c r="DS18" i="7" s="1"/>
  <c r="BT18" i="7"/>
  <c r="DR18" i="7" s="1"/>
  <c r="BS18" i="7"/>
  <c r="DQ18" i="7" s="1"/>
  <c r="BR18" i="7"/>
  <c r="DP18" i="7" s="1"/>
  <c r="BQ18" i="7"/>
  <c r="DO18" i="7" s="1"/>
  <c r="BP18" i="7"/>
  <c r="DN18" i="7" s="1"/>
  <c r="BO18" i="7"/>
  <c r="DM18" i="7" s="1"/>
  <c r="BN18" i="7"/>
  <c r="DL18" i="7" s="1"/>
  <c r="BM18" i="7"/>
  <c r="DK18" i="7" s="1"/>
  <c r="BL18" i="7"/>
  <c r="DJ18" i="7" s="1"/>
  <c r="BK18" i="7"/>
  <c r="BJ18" i="7"/>
  <c r="DH18" i="7" s="1"/>
  <c r="BI18" i="7"/>
  <c r="DG18" i="7" s="1"/>
  <c r="BH18" i="7"/>
  <c r="DF18" i="7" s="1"/>
  <c r="BG18" i="7"/>
  <c r="DE18" i="7" s="1"/>
  <c r="BF18" i="7"/>
  <c r="DD18" i="7" s="1"/>
  <c r="BE18" i="7"/>
  <c r="DC18" i="7" s="1"/>
  <c r="DB147" i="7"/>
  <c r="DA147" i="7"/>
  <c r="CZ147" i="7"/>
  <c r="CY147" i="7"/>
  <c r="CX147" i="7"/>
  <c r="CW147" i="7"/>
  <c r="CV147" i="7"/>
  <c r="CU147" i="7"/>
  <c r="ES147" i="7" s="1"/>
  <c r="CT147" i="7"/>
  <c r="ER147" i="7" s="1"/>
  <c r="CS147" i="7"/>
  <c r="EQ147" i="7" s="1"/>
  <c r="CR147" i="7"/>
  <c r="CQ147" i="7"/>
  <c r="CP147" i="7"/>
  <c r="CO147" i="7"/>
  <c r="CN147" i="7"/>
  <c r="CM147" i="7"/>
  <c r="CL147" i="7"/>
  <c r="CK147" i="7"/>
  <c r="EI147" i="7" s="1"/>
  <c r="CJ147" i="7"/>
  <c r="EH147" i="7" s="1"/>
  <c r="CI147" i="7"/>
  <c r="EG147" i="7" s="1"/>
  <c r="CH147" i="7"/>
  <c r="EF147" i="7" s="1"/>
  <c r="CG147" i="7"/>
  <c r="EE147" i="7" s="1"/>
  <c r="CF147" i="7"/>
  <c r="ED147" i="7" s="1"/>
  <c r="CE147" i="7"/>
  <c r="EC147" i="7" s="1"/>
  <c r="CD147" i="7"/>
  <c r="EB147" i="7" s="1"/>
  <c r="CC147" i="7"/>
  <c r="EA147" i="7" s="1"/>
  <c r="CB147" i="7"/>
  <c r="DZ147" i="7" s="1"/>
  <c r="CA147" i="7"/>
  <c r="BZ147" i="7"/>
  <c r="DX147" i="7" s="1"/>
  <c r="BY147" i="7"/>
  <c r="DW147" i="7" s="1"/>
  <c r="BX147" i="7"/>
  <c r="DV147" i="7" s="1"/>
  <c r="BW147" i="7"/>
  <c r="DU147" i="7" s="1"/>
  <c r="BV147" i="7"/>
  <c r="DT147" i="7" s="1"/>
  <c r="BU147" i="7"/>
  <c r="DS147" i="7" s="1"/>
  <c r="BT147" i="7"/>
  <c r="DR147" i="7" s="1"/>
  <c r="BS147" i="7"/>
  <c r="DQ147" i="7" s="1"/>
  <c r="BR147" i="7"/>
  <c r="DP147" i="7" s="1"/>
  <c r="BQ147" i="7"/>
  <c r="DO147" i="7" s="1"/>
  <c r="BP147" i="7"/>
  <c r="DN147" i="7" s="1"/>
  <c r="BO147" i="7"/>
  <c r="DM147" i="7" s="1"/>
  <c r="BN147" i="7"/>
  <c r="DL147" i="7" s="1"/>
  <c r="BM147" i="7"/>
  <c r="DK147" i="7" s="1"/>
  <c r="BL147" i="7"/>
  <c r="DJ147" i="7" s="1"/>
  <c r="BK147" i="7"/>
  <c r="BJ147" i="7"/>
  <c r="DH147" i="7" s="1"/>
  <c r="BI147" i="7"/>
  <c r="DG147" i="7" s="1"/>
  <c r="BH147" i="7"/>
  <c r="DF147" i="7" s="1"/>
  <c r="BG147" i="7"/>
  <c r="DE147" i="7" s="1"/>
  <c r="BF147" i="7"/>
  <c r="DD147" i="7" s="1"/>
  <c r="BE147" i="7"/>
  <c r="DC147" i="7" s="1"/>
  <c r="DB68" i="7"/>
  <c r="DA68" i="7"/>
  <c r="CZ68" i="7"/>
  <c r="CY68" i="7"/>
  <c r="CX68" i="7"/>
  <c r="CW68" i="7"/>
  <c r="CV68" i="7"/>
  <c r="CU68" i="7"/>
  <c r="ES68" i="7" s="1"/>
  <c r="CT68" i="7"/>
  <c r="ER68" i="7" s="1"/>
  <c r="CS68" i="7"/>
  <c r="EQ68" i="7" s="1"/>
  <c r="CR68" i="7"/>
  <c r="CQ68" i="7"/>
  <c r="CP68" i="7"/>
  <c r="CO68" i="7"/>
  <c r="CN68" i="7"/>
  <c r="CM68" i="7"/>
  <c r="CL68" i="7"/>
  <c r="CK68" i="7"/>
  <c r="EI68" i="7" s="1"/>
  <c r="CJ68" i="7"/>
  <c r="EH68" i="7" s="1"/>
  <c r="CI68" i="7"/>
  <c r="EG68" i="7" s="1"/>
  <c r="CH68" i="7"/>
  <c r="EF68" i="7" s="1"/>
  <c r="CG68" i="7"/>
  <c r="EE68" i="7" s="1"/>
  <c r="CF68" i="7"/>
  <c r="ED68" i="7" s="1"/>
  <c r="CE68" i="7"/>
  <c r="EC68" i="7" s="1"/>
  <c r="CD68" i="7"/>
  <c r="EB68" i="7" s="1"/>
  <c r="CC68" i="7"/>
  <c r="EA68" i="7" s="1"/>
  <c r="CB68" i="7"/>
  <c r="DZ68" i="7" s="1"/>
  <c r="CA68" i="7"/>
  <c r="BZ68" i="7"/>
  <c r="DX68" i="7" s="1"/>
  <c r="BY68" i="7"/>
  <c r="DW68" i="7" s="1"/>
  <c r="BX68" i="7"/>
  <c r="DV68" i="7" s="1"/>
  <c r="BW68" i="7"/>
  <c r="DU68" i="7" s="1"/>
  <c r="BV68" i="7"/>
  <c r="DT68" i="7" s="1"/>
  <c r="BU68" i="7"/>
  <c r="DS68" i="7" s="1"/>
  <c r="BT68" i="7"/>
  <c r="DR68" i="7" s="1"/>
  <c r="BS68" i="7"/>
  <c r="DQ68" i="7" s="1"/>
  <c r="BR68" i="7"/>
  <c r="DP68" i="7" s="1"/>
  <c r="BQ68" i="7"/>
  <c r="DO68" i="7" s="1"/>
  <c r="BP68" i="7"/>
  <c r="DN68" i="7" s="1"/>
  <c r="BO68" i="7"/>
  <c r="DM68" i="7" s="1"/>
  <c r="BN68" i="7"/>
  <c r="DL68" i="7" s="1"/>
  <c r="BM68" i="7"/>
  <c r="DK68" i="7" s="1"/>
  <c r="BL68" i="7"/>
  <c r="DJ68" i="7" s="1"/>
  <c r="BK68" i="7"/>
  <c r="BJ68" i="7"/>
  <c r="DH68" i="7" s="1"/>
  <c r="BI68" i="7"/>
  <c r="DG68" i="7" s="1"/>
  <c r="BH68" i="7"/>
  <c r="DF68" i="7" s="1"/>
  <c r="BG68" i="7"/>
  <c r="DE68" i="7" s="1"/>
  <c r="BF68" i="7"/>
  <c r="DD68" i="7" s="1"/>
  <c r="BE68" i="7"/>
  <c r="DC68" i="7" s="1"/>
  <c r="DB197" i="7"/>
  <c r="DA197" i="7"/>
  <c r="CZ197" i="7"/>
  <c r="CY197" i="7"/>
  <c r="CX197" i="7"/>
  <c r="CW197" i="7"/>
  <c r="CV197" i="7"/>
  <c r="CU197" i="7"/>
  <c r="ES197" i="7" s="1"/>
  <c r="CT197" i="7"/>
  <c r="ER197" i="7" s="1"/>
  <c r="CS197" i="7"/>
  <c r="EQ197" i="7" s="1"/>
  <c r="CR197" i="7"/>
  <c r="CQ197" i="7"/>
  <c r="EO197" i="7" s="1"/>
  <c r="CP197" i="7"/>
  <c r="CO197" i="7"/>
  <c r="CN197" i="7"/>
  <c r="CM197" i="7"/>
  <c r="CL197" i="7"/>
  <c r="CK197" i="7"/>
  <c r="EI197" i="7" s="1"/>
  <c r="CJ197" i="7"/>
  <c r="EH197" i="7" s="1"/>
  <c r="CI197" i="7"/>
  <c r="EG197" i="7" s="1"/>
  <c r="CH197" i="7"/>
  <c r="EF197" i="7" s="1"/>
  <c r="CG197" i="7"/>
  <c r="EE197" i="7" s="1"/>
  <c r="CF197" i="7"/>
  <c r="ED197" i="7" s="1"/>
  <c r="CE197" i="7"/>
  <c r="EC197" i="7" s="1"/>
  <c r="CD197" i="7"/>
  <c r="EB197" i="7" s="1"/>
  <c r="CC197" i="7"/>
  <c r="EA197" i="7" s="1"/>
  <c r="CB197" i="7"/>
  <c r="DZ197" i="7" s="1"/>
  <c r="CA197" i="7"/>
  <c r="BZ197" i="7"/>
  <c r="DX197" i="7" s="1"/>
  <c r="BY197" i="7"/>
  <c r="DW197" i="7" s="1"/>
  <c r="BX197" i="7"/>
  <c r="DV197" i="7" s="1"/>
  <c r="BW197" i="7"/>
  <c r="DU197" i="7" s="1"/>
  <c r="BV197" i="7"/>
  <c r="DT197" i="7" s="1"/>
  <c r="BU197" i="7"/>
  <c r="DS197" i="7" s="1"/>
  <c r="BT197" i="7"/>
  <c r="DR197" i="7" s="1"/>
  <c r="BS197" i="7"/>
  <c r="DQ197" i="7" s="1"/>
  <c r="BR197" i="7"/>
  <c r="DP197" i="7" s="1"/>
  <c r="BQ197" i="7"/>
  <c r="DO197" i="7" s="1"/>
  <c r="BP197" i="7"/>
  <c r="DN197" i="7" s="1"/>
  <c r="BO197" i="7"/>
  <c r="DM197" i="7" s="1"/>
  <c r="BN197" i="7"/>
  <c r="DL197" i="7" s="1"/>
  <c r="BM197" i="7"/>
  <c r="DK197" i="7" s="1"/>
  <c r="BL197" i="7"/>
  <c r="DJ197" i="7" s="1"/>
  <c r="BK197" i="7"/>
  <c r="BJ197" i="7"/>
  <c r="DH197" i="7" s="1"/>
  <c r="BI197" i="7"/>
  <c r="DG197" i="7" s="1"/>
  <c r="BH197" i="7"/>
  <c r="DF197" i="7" s="1"/>
  <c r="BG197" i="7"/>
  <c r="DE197" i="7" s="1"/>
  <c r="BF197" i="7"/>
  <c r="DD197" i="7" s="1"/>
  <c r="BE197" i="7"/>
  <c r="DC197" i="7" s="1"/>
  <c r="DB36" i="7"/>
  <c r="DA36" i="7"/>
  <c r="CZ36" i="7"/>
  <c r="CY36" i="7"/>
  <c r="CX36" i="7"/>
  <c r="CW36" i="7"/>
  <c r="CV36" i="7"/>
  <c r="CU36" i="7"/>
  <c r="ES36" i="7" s="1"/>
  <c r="CT36" i="7"/>
  <c r="ER36" i="7" s="1"/>
  <c r="CS36" i="7"/>
  <c r="EQ36" i="7" s="1"/>
  <c r="CR36" i="7"/>
  <c r="CQ36" i="7"/>
  <c r="EO36" i="7" s="1"/>
  <c r="CP36" i="7"/>
  <c r="CO36" i="7"/>
  <c r="CN36" i="7"/>
  <c r="CM36" i="7"/>
  <c r="CL36" i="7"/>
  <c r="CK36" i="7"/>
  <c r="EI36" i="7" s="1"/>
  <c r="CJ36" i="7"/>
  <c r="EH36" i="7" s="1"/>
  <c r="CI36" i="7"/>
  <c r="EG36" i="7" s="1"/>
  <c r="CH36" i="7"/>
  <c r="EF36" i="7" s="1"/>
  <c r="CG36" i="7"/>
  <c r="EE36" i="7" s="1"/>
  <c r="CF36" i="7"/>
  <c r="ED36" i="7" s="1"/>
  <c r="CE36" i="7"/>
  <c r="EC36" i="7" s="1"/>
  <c r="CD36" i="7"/>
  <c r="EB36" i="7" s="1"/>
  <c r="CC36" i="7"/>
  <c r="EA36" i="7" s="1"/>
  <c r="CB36" i="7"/>
  <c r="DZ36" i="7" s="1"/>
  <c r="CA36" i="7"/>
  <c r="BZ36" i="7"/>
  <c r="DX36" i="7" s="1"/>
  <c r="BY36" i="7"/>
  <c r="DW36" i="7" s="1"/>
  <c r="BX36" i="7"/>
  <c r="DV36" i="7" s="1"/>
  <c r="BW36" i="7"/>
  <c r="DU36" i="7" s="1"/>
  <c r="BV36" i="7"/>
  <c r="DT36" i="7" s="1"/>
  <c r="BU36" i="7"/>
  <c r="DS36" i="7" s="1"/>
  <c r="BT36" i="7"/>
  <c r="DR36" i="7" s="1"/>
  <c r="BS36" i="7"/>
  <c r="DQ36" i="7" s="1"/>
  <c r="BR36" i="7"/>
  <c r="DP36" i="7" s="1"/>
  <c r="BQ36" i="7"/>
  <c r="DO36" i="7" s="1"/>
  <c r="BP36" i="7"/>
  <c r="DN36" i="7" s="1"/>
  <c r="BO36" i="7"/>
  <c r="DM36" i="7" s="1"/>
  <c r="BN36" i="7"/>
  <c r="DL36" i="7" s="1"/>
  <c r="BM36" i="7"/>
  <c r="DK36" i="7" s="1"/>
  <c r="BL36" i="7"/>
  <c r="DJ36" i="7" s="1"/>
  <c r="BK36" i="7"/>
  <c r="BJ36" i="7"/>
  <c r="DH36" i="7" s="1"/>
  <c r="BI36" i="7"/>
  <c r="DG36" i="7" s="1"/>
  <c r="BH36" i="7"/>
  <c r="DF36" i="7" s="1"/>
  <c r="BG36" i="7"/>
  <c r="DE36" i="7" s="1"/>
  <c r="BF36" i="7"/>
  <c r="DD36" i="7" s="1"/>
  <c r="BE36" i="7"/>
  <c r="DC36" i="7" s="1"/>
  <c r="DB153" i="7"/>
  <c r="DA153" i="7"/>
  <c r="CZ153" i="7"/>
  <c r="CY153" i="7"/>
  <c r="CX153" i="7"/>
  <c r="CW153" i="7"/>
  <c r="CV153" i="7"/>
  <c r="CU153" i="7"/>
  <c r="ES153" i="7" s="1"/>
  <c r="CT153" i="7"/>
  <c r="ER153" i="7" s="1"/>
  <c r="CS153" i="7"/>
  <c r="EQ153" i="7" s="1"/>
  <c r="CR153" i="7"/>
  <c r="CQ153" i="7"/>
  <c r="EO153" i="7" s="1"/>
  <c r="CP153" i="7"/>
  <c r="CO153" i="7"/>
  <c r="CN153" i="7"/>
  <c r="CM153" i="7"/>
  <c r="CL153" i="7"/>
  <c r="CK153" i="7"/>
  <c r="EI153" i="7" s="1"/>
  <c r="CJ153" i="7"/>
  <c r="EH153" i="7" s="1"/>
  <c r="CI153" i="7"/>
  <c r="EG153" i="7" s="1"/>
  <c r="CH153" i="7"/>
  <c r="EF153" i="7" s="1"/>
  <c r="CG153" i="7"/>
  <c r="EE153" i="7" s="1"/>
  <c r="CF153" i="7"/>
  <c r="ED153" i="7" s="1"/>
  <c r="CE153" i="7"/>
  <c r="EC153" i="7" s="1"/>
  <c r="CD153" i="7"/>
  <c r="EB153" i="7" s="1"/>
  <c r="CC153" i="7"/>
  <c r="EA153" i="7" s="1"/>
  <c r="CB153" i="7"/>
  <c r="DZ153" i="7" s="1"/>
  <c r="CA153" i="7"/>
  <c r="BZ153" i="7"/>
  <c r="DX153" i="7" s="1"/>
  <c r="BY153" i="7"/>
  <c r="DW153" i="7" s="1"/>
  <c r="BX153" i="7"/>
  <c r="DV153" i="7" s="1"/>
  <c r="BW153" i="7"/>
  <c r="DU153" i="7" s="1"/>
  <c r="BV153" i="7"/>
  <c r="DT153" i="7" s="1"/>
  <c r="BU153" i="7"/>
  <c r="DS153" i="7" s="1"/>
  <c r="BT153" i="7"/>
  <c r="DR153" i="7" s="1"/>
  <c r="BS153" i="7"/>
  <c r="DQ153" i="7" s="1"/>
  <c r="BR153" i="7"/>
  <c r="DP153" i="7" s="1"/>
  <c r="BQ153" i="7"/>
  <c r="DO153" i="7" s="1"/>
  <c r="BP153" i="7"/>
  <c r="DN153" i="7" s="1"/>
  <c r="BO153" i="7"/>
  <c r="DM153" i="7" s="1"/>
  <c r="BN153" i="7"/>
  <c r="DL153" i="7" s="1"/>
  <c r="BM153" i="7"/>
  <c r="DK153" i="7" s="1"/>
  <c r="BL153" i="7"/>
  <c r="DJ153" i="7" s="1"/>
  <c r="BK153" i="7"/>
  <c r="BJ153" i="7"/>
  <c r="DH153" i="7" s="1"/>
  <c r="BI153" i="7"/>
  <c r="DG153" i="7" s="1"/>
  <c r="BH153" i="7"/>
  <c r="DF153" i="7" s="1"/>
  <c r="BG153" i="7"/>
  <c r="DE153" i="7" s="1"/>
  <c r="BF153" i="7"/>
  <c r="DD153" i="7" s="1"/>
  <c r="BE153" i="7"/>
  <c r="DC153" i="7" s="1"/>
  <c r="DB47" i="7"/>
  <c r="DA47" i="7"/>
  <c r="CZ47" i="7"/>
  <c r="CY47" i="7"/>
  <c r="CX47" i="7"/>
  <c r="CW47" i="7"/>
  <c r="CV47" i="7"/>
  <c r="CU47" i="7"/>
  <c r="ES47" i="7" s="1"/>
  <c r="CT47" i="7"/>
  <c r="ER47" i="7" s="1"/>
  <c r="CS47" i="7"/>
  <c r="EQ47" i="7" s="1"/>
  <c r="CR47" i="7"/>
  <c r="CQ47" i="7"/>
  <c r="CP47" i="7"/>
  <c r="CO47" i="7"/>
  <c r="CN47" i="7"/>
  <c r="CM47" i="7"/>
  <c r="CL47" i="7"/>
  <c r="CK47" i="7"/>
  <c r="EI47" i="7" s="1"/>
  <c r="CJ47" i="7"/>
  <c r="EH47" i="7" s="1"/>
  <c r="CI47" i="7"/>
  <c r="EG47" i="7" s="1"/>
  <c r="CH47" i="7"/>
  <c r="EF47" i="7" s="1"/>
  <c r="CG47" i="7"/>
  <c r="EE47" i="7" s="1"/>
  <c r="CF47" i="7"/>
  <c r="ED47" i="7" s="1"/>
  <c r="CE47" i="7"/>
  <c r="EC47" i="7" s="1"/>
  <c r="CD47" i="7"/>
  <c r="EB47" i="7" s="1"/>
  <c r="CC47" i="7"/>
  <c r="EA47" i="7" s="1"/>
  <c r="CB47" i="7"/>
  <c r="DZ47" i="7" s="1"/>
  <c r="CA47" i="7"/>
  <c r="BZ47" i="7"/>
  <c r="DX47" i="7" s="1"/>
  <c r="BY47" i="7"/>
  <c r="DW47" i="7" s="1"/>
  <c r="BX47" i="7"/>
  <c r="DV47" i="7" s="1"/>
  <c r="BW47" i="7"/>
  <c r="DU47" i="7" s="1"/>
  <c r="BV47" i="7"/>
  <c r="DT47" i="7" s="1"/>
  <c r="BU47" i="7"/>
  <c r="DS47" i="7" s="1"/>
  <c r="BT47" i="7"/>
  <c r="DR47" i="7" s="1"/>
  <c r="BS47" i="7"/>
  <c r="DQ47" i="7" s="1"/>
  <c r="BR47" i="7"/>
  <c r="DP47" i="7" s="1"/>
  <c r="BQ47" i="7"/>
  <c r="DO47" i="7" s="1"/>
  <c r="BP47" i="7"/>
  <c r="DN47" i="7" s="1"/>
  <c r="BO47" i="7"/>
  <c r="DM47" i="7" s="1"/>
  <c r="BN47" i="7"/>
  <c r="DL47" i="7" s="1"/>
  <c r="BM47" i="7"/>
  <c r="DK47" i="7" s="1"/>
  <c r="BL47" i="7"/>
  <c r="DJ47" i="7" s="1"/>
  <c r="BK47" i="7"/>
  <c r="BJ47" i="7"/>
  <c r="DH47" i="7" s="1"/>
  <c r="BI47" i="7"/>
  <c r="DG47" i="7" s="1"/>
  <c r="BH47" i="7"/>
  <c r="DF47" i="7" s="1"/>
  <c r="BG47" i="7"/>
  <c r="DE47" i="7" s="1"/>
  <c r="BF47" i="7"/>
  <c r="DD47" i="7" s="1"/>
  <c r="BE47" i="7"/>
  <c r="DC47" i="7" s="1"/>
  <c r="DB34" i="7"/>
  <c r="DA34" i="7"/>
  <c r="CZ34" i="7"/>
  <c r="CY34" i="7"/>
  <c r="CX34" i="7"/>
  <c r="CW34" i="7"/>
  <c r="CV34" i="7"/>
  <c r="CU34" i="7"/>
  <c r="ES34" i="7" s="1"/>
  <c r="CT34" i="7"/>
  <c r="ER34" i="7" s="1"/>
  <c r="CS34" i="7"/>
  <c r="EQ34" i="7" s="1"/>
  <c r="CR34" i="7"/>
  <c r="CQ34" i="7"/>
  <c r="CP34" i="7"/>
  <c r="CO34" i="7"/>
  <c r="CN34" i="7"/>
  <c r="CM34" i="7"/>
  <c r="CL34" i="7"/>
  <c r="CK34" i="7"/>
  <c r="EI34" i="7" s="1"/>
  <c r="CJ34" i="7"/>
  <c r="EH34" i="7" s="1"/>
  <c r="CI34" i="7"/>
  <c r="EG34" i="7" s="1"/>
  <c r="CH34" i="7"/>
  <c r="EF34" i="7" s="1"/>
  <c r="CG34" i="7"/>
  <c r="EE34" i="7" s="1"/>
  <c r="CF34" i="7"/>
  <c r="ED34" i="7" s="1"/>
  <c r="CE34" i="7"/>
  <c r="EC34" i="7" s="1"/>
  <c r="CD34" i="7"/>
  <c r="EB34" i="7" s="1"/>
  <c r="CC34" i="7"/>
  <c r="EA34" i="7" s="1"/>
  <c r="CB34" i="7"/>
  <c r="DZ34" i="7" s="1"/>
  <c r="CA34" i="7"/>
  <c r="BZ34" i="7"/>
  <c r="DX34" i="7" s="1"/>
  <c r="BY34" i="7"/>
  <c r="DW34" i="7" s="1"/>
  <c r="BX34" i="7"/>
  <c r="DV34" i="7" s="1"/>
  <c r="BW34" i="7"/>
  <c r="DU34" i="7" s="1"/>
  <c r="BV34" i="7"/>
  <c r="DT34" i="7" s="1"/>
  <c r="BU34" i="7"/>
  <c r="DS34" i="7" s="1"/>
  <c r="BT34" i="7"/>
  <c r="DR34" i="7" s="1"/>
  <c r="BS34" i="7"/>
  <c r="DQ34" i="7" s="1"/>
  <c r="BR34" i="7"/>
  <c r="DP34" i="7" s="1"/>
  <c r="BQ34" i="7"/>
  <c r="DO34" i="7" s="1"/>
  <c r="BP34" i="7"/>
  <c r="DN34" i="7" s="1"/>
  <c r="BO34" i="7"/>
  <c r="DM34" i="7" s="1"/>
  <c r="BN34" i="7"/>
  <c r="DL34" i="7" s="1"/>
  <c r="BM34" i="7"/>
  <c r="DK34" i="7" s="1"/>
  <c r="BL34" i="7"/>
  <c r="DJ34" i="7" s="1"/>
  <c r="BK34" i="7"/>
  <c r="BJ34" i="7"/>
  <c r="DH34" i="7" s="1"/>
  <c r="BI34" i="7"/>
  <c r="DG34" i="7" s="1"/>
  <c r="BH34" i="7"/>
  <c r="DF34" i="7" s="1"/>
  <c r="BG34" i="7"/>
  <c r="DE34" i="7" s="1"/>
  <c r="BF34" i="7"/>
  <c r="DD34" i="7" s="1"/>
  <c r="BE34" i="7"/>
  <c r="DC34" i="7" s="1"/>
  <c r="DB79" i="7"/>
  <c r="DA79" i="7"/>
  <c r="CZ79" i="7"/>
  <c r="CY79" i="7"/>
  <c r="CX79" i="7"/>
  <c r="CW79" i="7"/>
  <c r="CV79" i="7"/>
  <c r="CU79" i="7"/>
  <c r="ES79" i="7" s="1"/>
  <c r="CT79" i="7"/>
  <c r="ER79" i="7" s="1"/>
  <c r="CS79" i="7"/>
  <c r="EQ79" i="7" s="1"/>
  <c r="CR79" i="7"/>
  <c r="CQ79" i="7"/>
  <c r="CP79" i="7"/>
  <c r="CO79" i="7"/>
  <c r="CN79" i="7"/>
  <c r="CM79" i="7"/>
  <c r="CL79" i="7"/>
  <c r="CK79" i="7"/>
  <c r="EI79" i="7" s="1"/>
  <c r="CJ79" i="7"/>
  <c r="EH79" i="7" s="1"/>
  <c r="CI79" i="7"/>
  <c r="EG79" i="7" s="1"/>
  <c r="CH79" i="7"/>
  <c r="EF79" i="7" s="1"/>
  <c r="CG79" i="7"/>
  <c r="EE79" i="7" s="1"/>
  <c r="CF79" i="7"/>
  <c r="ED79" i="7" s="1"/>
  <c r="CE79" i="7"/>
  <c r="EC79" i="7" s="1"/>
  <c r="CD79" i="7"/>
  <c r="EB79" i="7" s="1"/>
  <c r="CC79" i="7"/>
  <c r="EA79" i="7" s="1"/>
  <c r="CB79" i="7"/>
  <c r="DZ79" i="7" s="1"/>
  <c r="CA79" i="7"/>
  <c r="BZ79" i="7"/>
  <c r="DX79" i="7" s="1"/>
  <c r="BY79" i="7"/>
  <c r="DW79" i="7" s="1"/>
  <c r="BX79" i="7"/>
  <c r="DV79" i="7" s="1"/>
  <c r="BW79" i="7"/>
  <c r="DU79" i="7" s="1"/>
  <c r="BV79" i="7"/>
  <c r="DT79" i="7" s="1"/>
  <c r="BU79" i="7"/>
  <c r="DS79" i="7" s="1"/>
  <c r="BT79" i="7"/>
  <c r="DR79" i="7" s="1"/>
  <c r="BS79" i="7"/>
  <c r="DQ79" i="7" s="1"/>
  <c r="BR79" i="7"/>
  <c r="DP79" i="7" s="1"/>
  <c r="BQ79" i="7"/>
  <c r="DO79" i="7" s="1"/>
  <c r="BP79" i="7"/>
  <c r="DN79" i="7" s="1"/>
  <c r="BO79" i="7"/>
  <c r="DM79" i="7" s="1"/>
  <c r="BN79" i="7"/>
  <c r="DL79" i="7" s="1"/>
  <c r="BM79" i="7"/>
  <c r="DK79" i="7" s="1"/>
  <c r="BL79" i="7"/>
  <c r="DJ79" i="7" s="1"/>
  <c r="BK79" i="7"/>
  <c r="BJ79" i="7"/>
  <c r="DH79" i="7" s="1"/>
  <c r="BI79" i="7"/>
  <c r="DG79" i="7" s="1"/>
  <c r="BH79" i="7"/>
  <c r="DF79" i="7" s="1"/>
  <c r="BG79" i="7"/>
  <c r="DE79" i="7" s="1"/>
  <c r="BF79" i="7"/>
  <c r="DD79" i="7" s="1"/>
  <c r="BE79" i="7"/>
  <c r="DC79" i="7" s="1"/>
  <c r="DB63" i="7"/>
  <c r="DA63" i="7"/>
  <c r="CZ63" i="7"/>
  <c r="CY63" i="7"/>
  <c r="CX63" i="7"/>
  <c r="CW63" i="7"/>
  <c r="CV63" i="7"/>
  <c r="CU63" i="7"/>
  <c r="ES63" i="7" s="1"/>
  <c r="CT63" i="7"/>
  <c r="ER63" i="7" s="1"/>
  <c r="CS63" i="7"/>
  <c r="EQ63" i="7" s="1"/>
  <c r="CR63" i="7"/>
  <c r="CQ63" i="7"/>
  <c r="CP63" i="7"/>
  <c r="CO63" i="7"/>
  <c r="CN63" i="7"/>
  <c r="CM63" i="7"/>
  <c r="CL63" i="7"/>
  <c r="CK63" i="7"/>
  <c r="EI63" i="7" s="1"/>
  <c r="CJ63" i="7"/>
  <c r="EH63" i="7" s="1"/>
  <c r="CI63" i="7"/>
  <c r="EG63" i="7" s="1"/>
  <c r="CH63" i="7"/>
  <c r="EF63" i="7" s="1"/>
  <c r="CG63" i="7"/>
  <c r="EE63" i="7" s="1"/>
  <c r="CF63" i="7"/>
  <c r="ED63" i="7" s="1"/>
  <c r="CE63" i="7"/>
  <c r="EC63" i="7" s="1"/>
  <c r="CD63" i="7"/>
  <c r="EB63" i="7" s="1"/>
  <c r="CC63" i="7"/>
  <c r="EA63" i="7" s="1"/>
  <c r="CB63" i="7"/>
  <c r="DZ63" i="7" s="1"/>
  <c r="CA63" i="7"/>
  <c r="BZ63" i="7"/>
  <c r="DX63" i="7" s="1"/>
  <c r="BY63" i="7"/>
  <c r="DW63" i="7" s="1"/>
  <c r="BX63" i="7"/>
  <c r="DV63" i="7" s="1"/>
  <c r="BW63" i="7"/>
  <c r="DU63" i="7" s="1"/>
  <c r="BV63" i="7"/>
  <c r="DT63" i="7" s="1"/>
  <c r="BU63" i="7"/>
  <c r="DS63" i="7" s="1"/>
  <c r="BT63" i="7"/>
  <c r="DR63" i="7" s="1"/>
  <c r="BS63" i="7"/>
  <c r="DQ63" i="7" s="1"/>
  <c r="BR63" i="7"/>
  <c r="DP63" i="7" s="1"/>
  <c r="BQ63" i="7"/>
  <c r="DO63" i="7" s="1"/>
  <c r="BP63" i="7"/>
  <c r="DN63" i="7" s="1"/>
  <c r="BO63" i="7"/>
  <c r="DM63" i="7" s="1"/>
  <c r="BN63" i="7"/>
  <c r="DL63" i="7" s="1"/>
  <c r="BM63" i="7"/>
  <c r="DK63" i="7" s="1"/>
  <c r="BL63" i="7"/>
  <c r="DJ63" i="7" s="1"/>
  <c r="BK63" i="7"/>
  <c r="BJ63" i="7"/>
  <c r="DH63" i="7" s="1"/>
  <c r="BI63" i="7"/>
  <c r="DG63" i="7" s="1"/>
  <c r="BH63" i="7"/>
  <c r="DF63" i="7" s="1"/>
  <c r="BG63" i="7"/>
  <c r="DE63" i="7" s="1"/>
  <c r="BF63" i="7"/>
  <c r="DD63" i="7" s="1"/>
  <c r="BE63" i="7"/>
  <c r="DC63" i="7" s="1"/>
  <c r="DB219" i="7"/>
  <c r="DA219" i="7"/>
  <c r="CZ219" i="7"/>
  <c r="CY219" i="7"/>
  <c r="CX219" i="7"/>
  <c r="CW219" i="7"/>
  <c r="CV219" i="7"/>
  <c r="CU219" i="7"/>
  <c r="ES219" i="7" s="1"/>
  <c r="CT219" i="7"/>
  <c r="ER219" i="7" s="1"/>
  <c r="CS219" i="7"/>
  <c r="EQ219" i="7" s="1"/>
  <c r="CR219" i="7"/>
  <c r="CQ219" i="7"/>
  <c r="EO219" i="7" s="1"/>
  <c r="CP219" i="7"/>
  <c r="CO219" i="7"/>
  <c r="CN219" i="7"/>
  <c r="CM219" i="7"/>
  <c r="CL219" i="7"/>
  <c r="CK219" i="7"/>
  <c r="EI219" i="7" s="1"/>
  <c r="CJ219" i="7"/>
  <c r="EH219" i="7" s="1"/>
  <c r="CI219" i="7"/>
  <c r="EG219" i="7" s="1"/>
  <c r="CH219" i="7"/>
  <c r="EF219" i="7" s="1"/>
  <c r="CG219" i="7"/>
  <c r="EE219" i="7" s="1"/>
  <c r="CF219" i="7"/>
  <c r="ED219" i="7" s="1"/>
  <c r="CE219" i="7"/>
  <c r="EC219" i="7" s="1"/>
  <c r="CD219" i="7"/>
  <c r="EB219" i="7" s="1"/>
  <c r="CC219" i="7"/>
  <c r="EA219" i="7" s="1"/>
  <c r="CB219" i="7"/>
  <c r="DZ219" i="7" s="1"/>
  <c r="CA219" i="7"/>
  <c r="BZ219" i="7"/>
  <c r="DX219" i="7" s="1"/>
  <c r="BY219" i="7"/>
  <c r="DW219" i="7" s="1"/>
  <c r="BX219" i="7"/>
  <c r="DV219" i="7" s="1"/>
  <c r="BW219" i="7"/>
  <c r="DU219" i="7" s="1"/>
  <c r="BV219" i="7"/>
  <c r="DT219" i="7" s="1"/>
  <c r="BU219" i="7"/>
  <c r="DS219" i="7" s="1"/>
  <c r="BT219" i="7"/>
  <c r="DR219" i="7" s="1"/>
  <c r="BS219" i="7"/>
  <c r="DQ219" i="7" s="1"/>
  <c r="BR219" i="7"/>
  <c r="DP219" i="7" s="1"/>
  <c r="BQ219" i="7"/>
  <c r="DO219" i="7" s="1"/>
  <c r="BP219" i="7"/>
  <c r="DN219" i="7" s="1"/>
  <c r="BO219" i="7"/>
  <c r="DM219" i="7" s="1"/>
  <c r="BN219" i="7"/>
  <c r="DL219" i="7" s="1"/>
  <c r="BM219" i="7"/>
  <c r="DK219" i="7" s="1"/>
  <c r="BL219" i="7"/>
  <c r="DJ219" i="7" s="1"/>
  <c r="BK219" i="7"/>
  <c r="BJ219" i="7"/>
  <c r="DH219" i="7" s="1"/>
  <c r="BI219" i="7"/>
  <c r="DG219" i="7" s="1"/>
  <c r="BH219" i="7"/>
  <c r="DF219" i="7" s="1"/>
  <c r="BG219" i="7"/>
  <c r="DE219" i="7" s="1"/>
  <c r="BF219" i="7"/>
  <c r="DD219" i="7" s="1"/>
  <c r="BE219" i="7"/>
  <c r="DC219" i="7" s="1"/>
  <c r="DB78" i="7"/>
  <c r="DA78" i="7"/>
  <c r="CZ78" i="7"/>
  <c r="CY78" i="7"/>
  <c r="CX78" i="7"/>
  <c r="CW78" i="7"/>
  <c r="CV78" i="7"/>
  <c r="CU78" i="7"/>
  <c r="ES78" i="7" s="1"/>
  <c r="CT78" i="7"/>
  <c r="ER78" i="7" s="1"/>
  <c r="CS78" i="7"/>
  <c r="EQ78" i="7" s="1"/>
  <c r="CR78" i="7"/>
  <c r="CQ78" i="7"/>
  <c r="CP78" i="7"/>
  <c r="CO78" i="7"/>
  <c r="CN78" i="7"/>
  <c r="CM78" i="7"/>
  <c r="CL78" i="7"/>
  <c r="CK78" i="7"/>
  <c r="EI78" i="7" s="1"/>
  <c r="CJ78" i="7"/>
  <c r="EH78" i="7" s="1"/>
  <c r="CI78" i="7"/>
  <c r="EG78" i="7" s="1"/>
  <c r="CH78" i="7"/>
  <c r="EF78" i="7" s="1"/>
  <c r="CG78" i="7"/>
  <c r="EE78" i="7" s="1"/>
  <c r="CF78" i="7"/>
  <c r="ED78" i="7" s="1"/>
  <c r="CE78" i="7"/>
  <c r="EC78" i="7" s="1"/>
  <c r="CD78" i="7"/>
  <c r="EB78" i="7" s="1"/>
  <c r="CC78" i="7"/>
  <c r="EA78" i="7" s="1"/>
  <c r="CB78" i="7"/>
  <c r="DZ78" i="7" s="1"/>
  <c r="CA78" i="7"/>
  <c r="BZ78" i="7"/>
  <c r="DX78" i="7" s="1"/>
  <c r="BY78" i="7"/>
  <c r="DW78" i="7" s="1"/>
  <c r="BX78" i="7"/>
  <c r="DV78" i="7" s="1"/>
  <c r="BW78" i="7"/>
  <c r="DU78" i="7" s="1"/>
  <c r="BV78" i="7"/>
  <c r="DT78" i="7" s="1"/>
  <c r="BU78" i="7"/>
  <c r="DS78" i="7" s="1"/>
  <c r="BT78" i="7"/>
  <c r="DR78" i="7" s="1"/>
  <c r="BS78" i="7"/>
  <c r="DQ78" i="7" s="1"/>
  <c r="BR78" i="7"/>
  <c r="DP78" i="7" s="1"/>
  <c r="BQ78" i="7"/>
  <c r="DO78" i="7" s="1"/>
  <c r="BP78" i="7"/>
  <c r="DN78" i="7" s="1"/>
  <c r="BO78" i="7"/>
  <c r="DM78" i="7" s="1"/>
  <c r="BN78" i="7"/>
  <c r="DL78" i="7" s="1"/>
  <c r="BM78" i="7"/>
  <c r="DK78" i="7" s="1"/>
  <c r="BL78" i="7"/>
  <c r="DJ78" i="7" s="1"/>
  <c r="BK78" i="7"/>
  <c r="BJ78" i="7"/>
  <c r="DH78" i="7" s="1"/>
  <c r="BI78" i="7"/>
  <c r="DG78" i="7" s="1"/>
  <c r="BH78" i="7"/>
  <c r="DF78" i="7" s="1"/>
  <c r="BG78" i="7"/>
  <c r="DE78" i="7" s="1"/>
  <c r="BF78" i="7"/>
  <c r="DD78" i="7" s="1"/>
  <c r="BE78" i="7"/>
  <c r="DC78" i="7" s="1"/>
  <c r="DB20" i="7"/>
  <c r="DA20" i="7"/>
  <c r="CZ20" i="7"/>
  <c r="CY20" i="7"/>
  <c r="CX20" i="7"/>
  <c r="CW20" i="7"/>
  <c r="CV20" i="7"/>
  <c r="CU20" i="7"/>
  <c r="ES20" i="7" s="1"/>
  <c r="CT20" i="7"/>
  <c r="ER20" i="7" s="1"/>
  <c r="CS20" i="7"/>
  <c r="EQ20" i="7" s="1"/>
  <c r="CR20" i="7"/>
  <c r="CQ20" i="7"/>
  <c r="CP20" i="7"/>
  <c r="CO20" i="7"/>
  <c r="CN20" i="7"/>
  <c r="CM20" i="7"/>
  <c r="CL20" i="7"/>
  <c r="CK20" i="7"/>
  <c r="EI20" i="7" s="1"/>
  <c r="CJ20" i="7"/>
  <c r="EH20" i="7" s="1"/>
  <c r="CI20" i="7"/>
  <c r="EG20" i="7" s="1"/>
  <c r="CH20" i="7"/>
  <c r="EF20" i="7" s="1"/>
  <c r="CG20" i="7"/>
  <c r="EE20" i="7" s="1"/>
  <c r="CF20" i="7"/>
  <c r="ED20" i="7" s="1"/>
  <c r="CE20" i="7"/>
  <c r="EC20" i="7" s="1"/>
  <c r="CD20" i="7"/>
  <c r="EB20" i="7" s="1"/>
  <c r="CC20" i="7"/>
  <c r="EA20" i="7" s="1"/>
  <c r="CB20" i="7"/>
  <c r="DZ20" i="7" s="1"/>
  <c r="CA20" i="7"/>
  <c r="BZ20" i="7"/>
  <c r="DX20" i="7" s="1"/>
  <c r="BY20" i="7"/>
  <c r="DW20" i="7" s="1"/>
  <c r="BX20" i="7"/>
  <c r="DV20" i="7" s="1"/>
  <c r="BW20" i="7"/>
  <c r="DU20" i="7" s="1"/>
  <c r="BV20" i="7"/>
  <c r="DT20" i="7" s="1"/>
  <c r="BU20" i="7"/>
  <c r="DS20" i="7" s="1"/>
  <c r="BT20" i="7"/>
  <c r="DR20" i="7" s="1"/>
  <c r="BS20" i="7"/>
  <c r="DQ20" i="7" s="1"/>
  <c r="BR20" i="7"/>
  <c r="DP20" i="7" s="1"/>
  <c r="BQ20" i="7"/>
  <c r="DO20" i="7" s="1"/>
  <c r="BP20" i="7"/>
  <c r="DN20" i="7" s="1"/>
  <c r="BO20" i="7"/>
  <c r="DM20" i="7" s="1"/>
  <c r="BN20" i="7"/>
  <c r="DL20" i="7" s="1"/>
  <c r="BM20" i="7"/>
  <c r="DK20" i="7" s="1"/>
  <c r="BL20" i="7"/>
  <c r="DJ20" i="7" s="1"/>
  <c r="BK20" i="7"/>
  <c r="BJ20" i="7"/>
  <c r="DH20" i="7" s="1"/>
  <c r="BI20" i="7"/>
  <c r="DG20" i="7" s="1"/>
  <c r="BH20" i="7"/>
  <c r="DF20" i="7" s="1"/>
  <c r="BG20" i="7"/>
  <c r="DE20" i="7" s="1"/>
  <c r="BF20" i="7"/>
  <c r="DD20" i="7" s="1"/>
  <c r="BE20" i="7"/>
  <c r="DC20" i="7" s="1"/>
  <c r="DB33" i="7"/>
  <c r="DA33" i="7"/>
  <c r="CZ33" i="7"/>
  <c r="CY33" i="7"/>
  <c r="CX33" i="7"/>
  <c r="CW33" i="7"/>
  <c r="CV33" i="7"/>
  <c r="CU33" i="7"/>
  <c r="ES33" i="7" s="1"/>
  <c r="CT33" i="7"/>
  <c r="ER33" i="7" s="1"/>
  <c r="CS33" i="7"/>
  <c r="EQ33" i="7" s="1"/>
  <c r="CR33" i="7"/>
  <c r="CQ33" i="7"/>
  <c r="CP33" i="7"/>
  <c r="CO33" i="7"/>
  <c r="CN33" i="7"/>
  <c r="CM33" i="7"/>
  <c r="CL33" i="7"/>
  <c r="CK33" i="7"/>
  <c r="EI33" i="7" s="1"/>
  <c r="CJ33" i="7"/>
  <c r="EH33" i="7" s="1"/>
  <c r="CI33" i="7"/>
  <c r="EG33" i="7" s="1"/>
  <c r="CH33" i="7"/>
  <c r="EF33" i="7" s="1"/>
  <c r="CG33" i="7"/>
  <c r="EE33" i="7" s="1"/>
  <c r="CF33" i="7"/>
  <c r="ED33" i="7" s="1"/>
  <c r="CE33" i="7"/>
  <c r="EC33" i="7" s="1"/>
  <c r="CD33" i="7"/>
  <c r="EB33" i="7" s="1"/>
  <c r="CC33" i="7"/>
  <c r="EA33" i="7" s="1"/>
  <c r="CB33" i="7"/>
  <c r="DZ33" i="7" s="1"/>
  <c r="CA33" i="7"/>
  <c r="BZ33" i="7"/>
  <c r="DX33" i="7" s="1"/>
  <c r="BY33" i="7"/>
  <c r="DW33" i="7" s="1"/>
  <c r="BX33" i="7"/>
  <c r="DV33" i="7" s="1"/>
  <c r="BW33" i="7"/>
  <c r="DU33" i="7" s="1"/>
  <c r="BV33" i="7"/>
  <c r="DT33" i="7" s="1"/>
  <c r="BU33" i="7"/>
  <c r="DS33" i="7" s="1"/>
  <c r="BT33" i="7"/>
  <c r="DR33" i="7" s="1"/>
  <c r="BS33" i="7"/>
  <c r="DQ33" i="7" s="1"/>
  <c r="BR33" i="7"/>
  <c r="DP33" i="7" s="1"/>
  <c r="BQ33" i="7"/>
  <c r="DO33" i="7" s="1"/>
  <c r="BP33" i="7"/>
  <c r="DN33" i="7" s="1"/>
  <c r="BO33" i="7"/>
  <c r="DM33" i="7" s="1"/>
  <c r="BN33" i="7"/>
  <c r="DL33" i="7" s="1"/>
  <c r="BM33" i="7"/>
  <c r="DK33" i="7" s="1"/>
  <c r="BL33" i="7"/>
  <c r="DJ33" i="7" s="1"/>
  <c r="BK33" i="7"/>
  <c r="BJ33" i="7"/>
  <c r="DH33" i="7" s="1"/>
  <c r="BI33" i="7"/>
  <c r="DG33" i="7" s="1"/>
  <c r="BH33" i="7"/>
  <c r="DF33" i="7" s="1"/>
  <c r="BG33" i="7"/>
  <c r="DE33" i="7" s="1"/>
  <c r="BF33" i="7"/>
  <c r="DD33" i="7" s="1"/>
  <c r="BE33" i="7"/>
  <c r="DC33" i="7" s="1"/>
  <c r="DB12" i="7"/>
  <c r="DA12" i="7"/>
  <c r="CZ12" i="7"/>
  <c r="CY12" i="7"/>
  <c r="CX12" i="7"/>
  <c r="CW12" i="7"/>
  <c r="CV12" i="7"/>
  <c r="CU12" i="7"/>
  <c r="ES12" i="7" s="1"/>
  <c r="CT12" i="7"/>
  <c r="ER12" i="7" s="1"/>
  <c r="CS12" i="7"/>
  <c r="EQ12" i="7" s="1"/>
  <c r="CR12" i="7"/>
  <c r="CQ12" i="7"/>
  <c r="CP12" i="7"/>
  <c r="CO12" i="7"/>
  <c r="CN12" i="7"/>
  <c r="CM12" i="7"/>
  <c r="CL12" i="7"/>
  <c r="CK12" i="7"/>
  <c r="EI12" i="7" s="1"/>
  <c r="CJ12" i="7"/>
  <c r="EH12" i="7" s="1"/>
  <c r="CI12" i="7"/>
  <c r="EG12" i="7" s="1"/>
  <c r="CH12" i="7"/>
  <c r="EF12" i="7" s="1"/>
  <c r="CG12" i="7"/>
  <c r="EE12" i="7" s="1"/>
  <c r="CF12" i="7"/>
  <c r="ED12" i="7" s="1"/>
  <c r="CE12" i="7"/>
  <c r="EC12" i="7" s="1"/>
  <c r="CD12" i="7"/>
  <c r="EB12" i="7" s="1"/>
  <c r="CC12" i="7"/>
  <c r="EA12" i="7" s="1"/>
  <c r="CB12" i="7"/>
  <c r="DZ12" i="7" s="1"/>
  <c r="CA12" i="7"/>
  <c r="BZ12" i="7"/>
  <c r="DX12" i="7" s="1"/>
  <c r="BY12" i="7"/>
  <c r="DW12" i="7" s="1"/>
  <c r="BX12" i="7"/>
  <c r="DV12" i="7" s="1"/>
  <c r="BW12" i="7"/>
  <c r="DU12" i="7" s="1"/>
  <c r="BV12" i="7"/>
  <c r="DT12" i="7" s="1"/>
  <c r="BU12" i="7"/>
  <c r="DS12" i="7" s="1"/>
  <c r="BT12" i="7"/>
  <c r="DR12" i="7" s="1"/>
  <c r="BS12" i="7"/>
  <c r="DQ12" i="7" s="1"/>
  <c r="BR12" i="7"/>
  <c r="DP12" i="7" s="1"/>
  <c r="BQ12" i="7"/>
  <c r="DO12" i="7" s="1"/>
  <c r="BP12" i="7"/>
  <c r="DN12" i="7" s="1"/>
  <c r="BO12" i="7"/>
  <c r="DM12" i="7" s="1"/>
  <c r="BN12" i="7"/>
  <c r="DL12" i="7" s="1"/>
  <c r="BM12" i="7"/>
  <c r="DK12" i="7" s="1"/>
  <c r="BL12" i="7"/>
  <c r="DJ12" i="7" s="1"/>
  <c r="BK12" i="7"/>
  <c r="BJ12" i="7"/>
  <c r="DH12" i="7" s="1"/>
  <c r="BI12" i="7"/>
  <c r="DG12" i="7" s="1"/>
  <c r="BH12" i="7"/>
  <c r="DF12" i="7" s="1"/>
  <c r="BG12" i="7"/>
  <c r="DE12" i="7" s="1"/>
  <c r="BF12" i="7"/>
  <c r="DD12" i="7" s="1"/>
  <c r="BE12" i="7"/>
  <c r="DC12" i="7" s="1"/>
  <c r="DB25" i="7"/>
  <c r="DA25" i="7"/>
  <c r="CZ25" i="7"/>
  <c r="CY25" i="7"/>
  <c r="CX25" i="7"/>
  <c r="CW25" i="7"/>
  <c r="CV25" i="7"/>
  <c r="CU25" i="7"/>
  <c r="ES25" i="7" s="1"/>
  <c r="CT25" i="7"/>
  <c r="ER25" i="7" s="1"/>
  <c r="CS25" i="7"/>
  <c r="EQ25" i="7" s="1"/>
  <c r="CR25" i="7"/>
  <c r="CQ25" i="7"/>
  <c r="CP25" i="7"/>
  <c r="CO25" i="7"/>
  <c r="CN25" i="7"/>
  <c r="CM25" i="7"/>
  <c r="CL25" i="7"/>
  <c r="CK25" i="7"/>
  <c r="EI25" i="7" s="1"/>
  <c r="CJ25" i="7"/>
  <c r="EH25" i="7" s="1"/>
  <c r="CI25" i="7"/>
  <c r="EG25" i="7" s="1"/>
  <c r="CH25" i="7"/>
  <c r="EF25" i="7" s="1"/>
  <c r="CG25" i="7"/>
  <c r="EE25" i="7" s="1"/>
  <c r="CF25" i="7"/>
  <c r="ED25" i="7" s="1"/>
  <c r="CE25" i="7"/>
  <c r="EC25" i="7" s="1"/>
  <c r="CD25" i="7"/>
  <c r="EB25" i="7" s="1"/>
  <c r="CC25" i="7"/>
  <c r="EA25" i="7" s="1"/>
  <c r="CB25" i="7"/>
  <c r="DZ25" i="7" s="1"/>
  <c r="CA25" i="7"/>
  <c r="BZ25" i="7"/>
  <c r="DX25" i="7" s="1"/>
  <c r="BY25" i="7"/>
  <c r="DW25" i="7" s="1"/>
  <c r="BX25" i="7"/>
  <c r="DV25" i="7" s="1"/>
  <c r="BW25" i="7"/>
  <c r="DU25" i="7" s="1"/>
  <c r="BV25" i="7"/>
  <c r="DT25" i="7" s="1"/>
  <c r="BU25" i="7"/>
  <c r="DS25" i="7" s="1"/>
  <c r="BT25" i="7"/>
  <c r="DR25" i="7" s="1"/>
  <c r="BS25" i="7"/>
  <c r="DQ25" i="7" s="1"/>
  <c r="BR25" i="7"/>
  <c r="DP25" i="7" s="1"/>
  <c r="BQ25" i="7"/>
  <c r="DO25" i="7" s="1"/>
  <c r="BP25" i="7"/>
  <c r="DN25" i="7" s="1"/>
  <c r="BO25" i="7"/>
  <c r="DM25" i="7" s="1"/>
  <c r="BN25" i="7"/>
  <c r="DL25" i="7" s="1"/>
  <c r="BM25" i="7"/>
  <c r="DK25" i="7" s="1"/>
  <c r="BL25" i="7"/>
  <c r="DJ25" i="7" s="1"/>
  <c r="BK25" i="7"/>
  <c r="BJ25" i="7"/>
  <c r="DH25" i="7" s="1"/>
  <c r="BI25" i="7"/>
  <c r="DG25" i="7" s="1"/>
  <c r="BH25" i="7"/>
  <c r="DF25" i="7" s="1"/>
  <c r="BG25" i="7"/>
  <c r="DE25" i="7" s="1"/>
  <c r="BF25" i="7"/>
  <c r="DD25" i="7" s="1"/>
  <c r="BE25" i="7"/>
  <c r="DC25" i="7" s="1"/>
  <c r="DB60" i="7"/>
  <c r="DA60" i="7"/>
  <c r="CZ60" i="7"/>
  <c r="CY60" i="7"/>
  <c r="CX60" i="7"/>
  <c r="CW60" i="7"/>
  <c r="CV60" i="7"/>
  <c r="CU60" i="7"/>
  <c r="ES60" i="7" s="1"/>
  <c r="CT60" i="7"/>
  <c r="ER60" i="7" s="1"/>
  <c r="CS60" i="7"/>
  <c r="EQ60" i="7" s="1"/>
  <c r="CR60" i="7"/>
  <c r="CQ60" i="7"/>
  <c r="CP60" i="7"/>
  <c r="CO60" i="7"/>
  <c r="CN60" i="7"/>
  <c r="CM60" i="7"/>
  <c r="CL60" i="7"/>
  <c r="CK60" i="7"/>
  <c r="EI60" i="7" s="1"/>
  <c r="CJ60" i="7"/>
  <c r="EH60" i="7" s="1"/>
  <c r="CI60" i="7"/>
  <c r="EG60" i="7" s="1"/>
  <c r="CH60" i="7"/>
  <c r="EF60" i="7" s="1"/>
  <c r="CG60" i="7"/>
  <c r="EE60" i="7" s="1"/>
  <c r="CF60" i="7"/>
  <c r="ED60" i="7" s="1"/>
  <c r="CE60" i="7"/>
  <c r="EC60" i="7" s="1"/>
  <c r="CD60" i="7"/>
  <c r="EB60" i="7" s="1"/>
  <c r="CC60" i="7"/>
  <c r="EA60" i="7" s="1"/>
  <c r="CB60" i="7"/>
  <c r="DZ60" i="7" s="1"/>
  <c r="CA60" i="7"/>
  <c r="BZ60" i="7"/>
  <c r="DX60" i="7" s="1"/>
  <c r="BY60" i="7"/>
  <c r="DW60" i="7" s="1"/>
  <c r="BX60" i="7"/>
  <c r="DV60" i="7" s="1"/>
  <c r="BW60" i="7"/>
  <c r="DU60" i="7" s="1"/>
  <c r="BV60" i="7"/>
  <c r="DT60" i="7" s="1"/>
  <c r="BU60" i="7"/>
  <c r="DS60" i="7" s="1"/>
  <c r="BT60" i="7"/>
  <c r="DR60" i="7" s="1"/>
  <c r="BS60" i="7"/>
  <c r="DQ60" i="7" s="1"/>
  <c r="BR60" i="7"/>
  <c r="DP60" i="7" s="1"/>
  <c r="BQ60" i="7"/>
  <c r="DO60" i="7" s="1"/>
  <c r="BP60" i="7"/>
  <c r="DN60" i="7" s="1"/>
  <c r="BO60" i="7"/>
  <c r="DM60" i="7" s="1"/>
  <c r="BN60" i="7"/>
  <c r="DL60" i="7" s="1"/>
  <c r="BM60" i="7"/>
  <c r="DK60" i="7" s="1"/>
  <c r="BL60" i="7"/>
  <c r="DJ60" i="7" s="1"/>
  <c r="BK60" i="7"/>
  <c r="BJ60" i="7"/>
  <c r="DH60" i="7" s="1"/>
  <c r="BI60" i="7"/>
  <c r="DG60" i="7" s="1"/>
  <c r="BH60" i="7"/>
  <c r="DF60" i="7" s="1"/>
  <c r="BG60" i="7"/>
  <c r="DE60" i="7" s="1"/>
  <c r="BF60" i="7"/>
  <c r="DD60" i="7" s="1"/>
  <c r="BE60" i="7"/>
  <c r="DC60" i="7" s="1"/>
  <c r="DB39" i="7"/>
  <c r="DA39" i="7"/>
  <c r="CZ39" i="7"/>
  <c r="CY39" i="7"/>
  <c r="CX39" i="7"/>
  <c r="CW39" i="7"/>
  <c r="CV39" i="7"/>
  <c r="CU39" i="7"/>
  <c r="ES39" i="7" s="1"/>
  <c r="CT39" i="7"/>
  <c r="ER39" i="7" s="1"/>
  <c r="CS39" i="7"/>
  <c r="EQ39" i="7" s="1"/>
  <c r="CR39" i="7"/>
  <c r="CQ39" i="7"/>
  <c r="EO39" i="7" s="1"/>
  <c r="CP39" i="7"/>
  <c r="CO39" i="7"/>
  <c r="CN39" i="7"/>
  <c r="CM39" i="7"/>
  <c r="CL39" i="7"/>
  <c r="CK39" i="7"/>
  <c r="EI39" i="7" s="1"/>
  <c r="CJ39" i="7"/>
  <c r="EH39" i="7" s="1"/>
  <c r="CI39" i="7"/>
  <c r="EG39" i="7" s="1"/>
  <c r="CH39" i="7"/>
  <c r="EF39" i="7" s="1"/>
  <c r="CG39" i="7"/>
  <c r="EE39" i="7" s="1"/>
  <c r="CF39" i="7"/>
  <c r="ED39" i="7" s="1"/>
  <c r="CE39" i="7"/>
  <c r="EC39" i="7" s="1"/>
  <c r="CD39" i="7"/>
  <c r="EB39" i="7" s="1"/>
  <c r="CC39" i="7"/>
  <c r="EA39" i="7" s="1"/>
  <c r="CB39" i="7"/>
  <c r="DZ39" i="7" s="1"/>
  <c r="CA39" i="7"/>
  <c r="BZ39" i="7"/>
  <c r="DX39" i="7" s="1"/>
  <c r="BY39" i="7"/>
  <c r="DW39" i="7" s="1"/>
  <c r="BX39" i="7"/>
  <c r="DV39" i="7" s="1"/>
  <c r="BW39" i="7"/>
  <c r="DU39" i="7" s="1"/>
  <c r="BV39" i="7"/>
  <c r="DT39" i="7" s="1"/>
  <c r="BU39" i="7"/>
  <c r="DS39" i="7" s="1"/>
  <c r="BT39" i="7"/>
  <c r="DR39" i="7" s="1"/>
  <c r="BS39" i="7"/>
  <c r="DQ39" i="7" s="1"/>
  <c r="BR39" i="7"/>
  <c r="DP39" i="7" s="1"/>
  <c r="BQ39" i="7"/>
  <c r="DO39" i="7" s="1"/>
  <c r="BP39" i="7"/>
  <c r="DN39" i="7" s="1"/>
  <c r="BO39" i="7"/>
  <c r="DM39" i="7" s="1"/>
  <c r="BN39" i="7"/>
  <c r="DL39" i="7" s="1"/>
  <c r="BM39" i="7"/>
  <c r="DK39" i="7" s="1"/>
  <c r="BL39" i="7"/>
  <c r="DJ39" i="7" s="1"/>
  <c r="BK39" i="7"/>
  <c r="BJ39" i="7"/>
  <c r="DH39" i="7" s="1"/>
  <c r="BI39" i="7"/>
  <c r="DG39" i="7" s="1"/>
  <c r="BH39" i="7"/>
  <c r="DF39" i="7" s="1"/>
  <c r="BG39" i="7"/>
  <c r="DE39" i="7" s="1"/>
  <c r="BF39" i="7"/>
  <c r="DD39" i="7" s="1"/>
  <c r="BE39" i="7"/>
  <c r="DC39" i="7" s="1"/>
  <c r="DB98" i="7"/>
  <c r="DA98" i="7"/>
  <c r="CZ98" i="7"/>
  <c r="CY98" i="7"/>
  <c r="CX98" i="7"/>
  <c r="CW98" i="7"/>
  <c r="CV98" i="7"/>
  <c r="CU98" i="7"/>
  <c r="ES98" i="7" s="1"/>
  <c r="CT98" i="7"/>
  <c r="ER98" i="7" s="1"/>
  <c r="CS98" i="7"/>
  <c r="EQ98" i="7" s="1"/>
  <c r="CR98" i="7"/>
  <c r="CQ98" i="7"/>
  <c r="EO98" i="7" s="1"/>
  <c r="CP98" i="7"/>
  <c r="CO98" i="7"/>
  <c r="CN98" i="7"/>
  <c r="CM98" i="7"/>
  <c r="CL98" i="7"/>
  <c r="CK98" i="7"/>
  <c r="EI98" i="7" s="1"/>
  <c r="CJ98" i="7"/>
  <c r="EH98" i="7" s="1"/>
  <c r="CI98" i="7"/>
  <c r="EG98" i="7" s="1"/>
  <c r="CH98" i="7"/>
  <c r="EF98" i="7" s="1"/>
  <c r="CG98" i="7"/>
  <c r="EE98" i="7" s="1"/>
  <c r="CF98" i="7"/>
  <c r="ED98" i="7" s="1"/>
  <c r="CE98" i="7"/>
  <c r="EC98" i="7" s="1"/>
  <c r="CD98" i="7"/>
  <c r="EB98" i="7" s="1"/>
  <c r="CC98" i="7"/>
  <c r="EA98" i="7" s="1"/>
  <c r="CB98" i="7"/>
  <c r="DZ98" i="7" s="1"/>
  <c r="CA98" i="7"/>
  <c r="BZ98" i="7"/>
  <c r="DX98" i="7" s="1"/>
  <c r="BY98" i="7"/>
  <c r="DW98" i="7" s="1"/>
  <c r="BX98" i="7"/>
  <c r="DV98" i="7" s="1"/>
  <c r="BW98" i="7"/>
  <c r="DU98" i="7" s="1"/>
  <c r="BV98" i="7"/>
  <c r="DT98" i="7" s="1"/>
  <c r="BU98" i="7"/>
  <c r="DS98" i="7" s="1"/>
  <c r="BT98" i="7"/>
  <c r="DR98" i="7" s="1"/>
  <c r="BS98" i="7"/>
  <c r="DQ98" i="7" s="1"/>
  <c r="BR98" i="7"/>
  <c r="DP98" i="7" s="1"/>
  <c r="BQ98" i="7"/>
  <c r="DO98" i="7" s="1"/>
  <c r="BP98" i="7"/>
  <c r="DN98" i="7" s="1"/>
  <c r="BO98" i="7"/>
  <c r="DM98" i="7" s="1"/>
  <c r="BN98" i="7"/>
  <c r="DL98" i="7" s="1"/>
  <c r="BM98" i="7"/>
  <c r="DK98" i="7" s="1"/>
  <c r="BL98" i="7"/>
  <c r="DJ98" i="7" s="1"/>
  <c r="BK98" i="7"/>
  <c r="BJ98" i="7"/>
  <c r="DH98" i="7" s="1"/>
  <c r="BI98" i="7"/>
  <c r="DG98" i="7" s="1"/>
  <c r="BH98" i="7"/>
  <c r="DF98" i="7" s="1"/>
  <c r="BG98" i="7"/>
  <c r="DE98" i="7" s="1"/>
  <c r="BF98" i="7"/>
  <c r="DD98" i="7" s="1"/>
  <c r="BE98" i="7"/>
  <c r="DC98" i="7" s="1"/>
  <c r="DB109" i="7"/>
  <c r="DA109" i="7"/>
  <c r="CZ109" i="7"/>
  <c r="CY109" i="7"/>
  <c r="CX109" i="7"/>
  <c r="CW109" i="7"/>
  <c r="CV109" i="7"/>
  <c r="CU109" i="7"/>
  <c r="ES109" i="7" s="1"/>
  <c r="CT109" i="7"/>
  <c r="ER109" i="7" s="1"/>
  <c r="CS109" i="7"/>
  <c r="EQ109" i="7" s="1"/>
  <c r="CR109" i="7"/>
  <c r="CQ109" i="7"/>
  <c r="CP109" i="7"/>
  <c r="CO109" i="7"/>
  <c r="CN109" i="7"/>
  <c r="CM109" i="7"/>
  <c r="CL109" i="7"/>
  <c r="CK109" i="7"/>
  <c r="EI109" i="7" s="1"/>
  <c r="CJ109" i="7"/>
  <c r="EH109" i="7" s="1"/>
  <c r="CI109" i="7"/>
  <c r="EG109" i="7" s="1"/>
  <c r="CH109" i="7"/>
  <c r="EF109" i="7" s="1"/>
  <c r="CG109" i="7"/>
  <c r="EE109" i="7" s="1"/>
  <c r="CF109" i="7"/>
  <c r="ED109" i="7" s="1"/>
  <c r="CE109" i="7"/>
  <c r="EC109" i="7" s="1"/>
  <c r="CD109" i="7"/>
  <c r="EB109" i="7" s="1"/>
  <c r="CC109" i="7"/>
  <c r="EA109" i="7" s="1"/>
  <c r="CB109" i="7"/>
  <c r="DZ109" i="7" s="1"/>
  <c r="CA109" i="7"/>
  <c r="BZ109" i="7"/>
  <c r="DX109" i="7" s="1"/>
  <c r="BY109" i="7"/>
  <c r="DW109" i="7" s="1"/>
  <c r="BX109" i="7"/>
  <c r="DV109" i="7" s="1"/>
  <c r="BW109" i="7"/>
  <c r="DU109" i="7" s="1"/>
  <c r="BV109" i="7"/>
  <c r="DT109" i="7" s="1"/>
  <c r="BU109" i="7"/>
  <c r="DS109" i="7" s="1"/>
  <c r="BT109" i="7"/>
  <c r="DR109" i="7" s="1"/>
  <c r="BS109" i="7"/>
  <c r="DQ109" i="7" s="1"/>
  <c r="BR109" i="7"/>
  <c r="DP109" i="7" s="1"/>
  <c r="BQ109" i="7"/>
  <c r="DO109" i="7" s="1"/>
  <c r="BP109" i="7"/>
  <c r="DN109" i="7" s="1"/>
  <c r="BO109" i="7"/>
  <c r="DM109" i="7" s="1"/>
  <c r="BN109" i="7"/>
  <c r="DL109" i="7" s="1"/>
  <c r="BM109" i="7"/>
  <c r="DK109" i="7" s="1"/>
  <c r="BL109" i="7"/>
  <c r="DJ109" i="7" s="1"/>
  <c r="BK109" i="7"/>
  <c r="BJ109" i="7"/>
  <c r="DH109" i="7" s="1"/>
  <c r="BI109" i="7"/>
  <c r="DG109" i="7" s="1"/>
  <c r="BH109" i="7"/>
  <c r="DF109" i="7" s="1"/>
  <c r="BG109" i="7"/>
  <c r="DE109" i="7" s="1"/>
  <c r="BF109" i="7"/>
  <c r="DD109" i="7" s="1"/>
  <c r="BE109" i="7"/>
  <c r="DC109" i="7" s="1"/>
  <c r="DB35" i="7"/>
  <c r="DA35" i="7"/>
  <c r="CZ35" i="7"/>
  <c r="CY35" i="7"/>
  <c r="CX35" i="7"/>
  <c r="CW35" i="7"/>
  <c r="CV35" i="7"/>
  <c r="CU35" i="7"/>
  <c r="ES35" i="7" s="1"/>
  <c r="CT35" i="7"/>
  <c r="ER35" i="7" s="1"/>
  <c r="CS35" i="7"/>
  <c r="EQ35" i="7" s="1"/>
  <c r="CR35" i="7"/>
  <c r="CQ35" i="7"/>
  <c r="EO35" i="7" s="1"/>
  <c r="CP35" i="7"/>
  <c r="CO35" i="7"/>
  <c r="CN35" i="7"/>
  <c r="CM35" i="7"/>
  <c r="CL35" i="7"/>
  <c r="CK35" i="7"/>
  <c r="EI35" i="7" s="1"/>
  <c r="CJ35" i="7"/>
  <c r="EH35" i="7" s="1"/>
  <c r="CI35" i="7"/>
  <c r="EG35" i="7" s="1"/>
  <c r="CH35" i="7"/>
  <c r="EF35" i="7" s="1"/>
  <c r="CG35" i="7"/>
  <c r="EE35" i="7" s="1"/>
  <c r="CF35" i="7"/>
  <c r="ED35" i="7" s="1"/>
  <c r="CE35" i="7"/>
  <c r="EC35" i="7" s="1"/>
  <c r="CD35" i="7"/>
  <c r="EB35" i="7" s="1"/>
  <c r="CC35" i="7"/>
  <c r="EA35" i="7" s="1"/>
  <c r="CB35" i="7"/>
  <c r="DZ35" i="7" s="1"/>
  <c r="CA35" i="7"/>
  <c r="BZ35" i="7"/>
  <c r="DX35" i="7" s="1"/>
  <c r="BY35" i="7"/>
  <c r="DW35" i="7" s="1"/>
  <c r="BX35" i="7"/>
  <c r="DV35" i="7" s="1"/>
  <c r="BW35" i="7"/>
  <c r="DU35" i="7" s="1"/>
  <c r="BV35" i="7"/>
  <c r="DT35" i="7" s="1"/>
  <c r="BU35" i="7"/>
  <c r="DS35" i="7" s="1"/>
  <c r="BT35" i="7"/>
  <c r="DR35" i="7" s="1"/>
  <c r="BS35" i="7"/>
  <c r="DQ35" i="7" s="1"/>
  <c r="BR35" i="7"/>
  <c r="DP35" i="7" s="1"/>
  <c r="BQ35" i="7"/>
  <c r="DO35" i="7" s="1"/>
  <c r="BP35" i="7"/>
  <c r="DN35" i="7" s="1"/>
  <c r="BO35" i="7"/>
  <c r="DM35" i="7" s="1"/>
  <c r="BN35" i="7"/>
  <c r="DL35" i="7" s="1"/>
  <c r="BM35" i="7"/>
  <c r="DK35" i="7" s="1"/>
  <c r="BL35" i="7"/>
  <c r="DJ35" i="7" s="1"/>
  <c r="BK35" i="7"/>
  <c r="BJ35" i="7"/>
  <c r="DH35" i="7" s="1"/>
  <c r="BI35" i="7"/>
  <c r="DG35" i="7" s="1"/>
  <c r="BH35" i="7"/>
  <c r="DF35" i="7" s="1"/>
  <c r="BG35" i="7"/>
  <c r="DE35" i="7" s="1"/>
  <c r="BF35" i="7"/>
  <c r="DD35" i="7" s="1"/>
  <c r="BE35" i="7"/>
  <c r="DC35" i="7" s="1"/>
  <c r="DB50" i="7"/>
  <c r="DA50" i="7"/>
  <c r="CZ50" i="7"/>
  <c r="CY50" i="7"/>
  <c r="CX50" i="7"/>
  <c r="CW50" i="7"/>
  <c r="CV50" i="7"/>
  <c r="CU50" i="7"/>
  <c r="ES50" i="7" s="1"/>
  <c r="CT50" i="7"/>
  <c r="ER50" i="7" s="1"/>
  <c r="CS50" i="7"/>
  <c r="EQ50" i="7" s="1"/>
  <c r="CR50" i="7"/>
  <c r="CQ50" i="7"/>
  <c r="CP50" i="7"/>
  <c r="CO50" i="7"/>
  <c r="CN50" i="7"/>
  <c r="CM50" i="7"/>
  <c r="CL50" i="7"/>
  <c r="CK50" i="7"/>
  <c r="EI50" i="7" s="1"/>
  <c r="CJ50" i="7"/>
  <c r="EH50" i="7" s="1"/>
  <c r="CI50" i="7"/>
  <c r="EG50" i="7" s="1"/>
  <c r="CH50" i="7"/>
  <c r="EF50" i="7" s="1"/>
  <c r="CG50" i="7"/>
  <c r="EE50" i="7" s="1"/>
  <c r="CF50" i="7"/>
  <c r="ED50" i="7" s="1"/>
  <c r="CE50" i="7"/>
  <c r="EC50" i="7" s="1"/>
  <c r="CD50" i="7"/>
  <c r="EB50" i="7" s="1"/>
  <c r="CC50" i="7"/>
  <c r="EA50" i="7" s="1"/>
  <c r="CB50" i="7"/>
  <c r="DZ50" i="7" s="1"/>
  <c r="CA50" i="7"/>
  <c r="BZ50" i="7"/>
  <c r="DX50" i="7" s="1"/>
  <c r="BY50" i="7"/>
  <c r="DW50" i="7" s="1"/>
  <c r="BX50" i="7"/>
  <c r="DV50" i="7" s="1"/>
  <c r="BW50" i="7"/>
  <c r="DU50" i="7" s="1"/>
  <c r="BV50" i="7"/>
  <c r="DT50" i="7" s="1"/>
  <c r="BU50" i="7"/>
  <c r="DS50" i="7" s="1"/>
  <c r="BT50" i="7"/>
  <c r="DR50" i="7" s="1"/>
  <c r="BS50" i="7"/>
  <c r="DQ50" i="7" s="1"/>
  <c r="BR50" i="7"/>
  <c r="DP50" i="7" s="1"/>
  <c r="BQ50" i="7"/>
  <c r="DO50" i="7" s="1"/>
  <c r="BP50" i="7"/>
  <c r="DN50" i="7" s="1"/>
  <c r="BO50" i="7"/>
  <c r="DM50" i="7" s="1"/>
  <c r="BN50" i="7"/>
  <c r="DL50" i="7" s="1"/>
  <c r="BM50" i="7"/>
  <c r="DK50" i="7" s="1"/>
  <c r="BL50" i="7"/>
  <c r="DJ50" i="7" s="1"/>
  <c r="BK50" i="7"/>
  <c r="BJ50" i="7"/>
  <c r="DH50" i="7" s="1"/>
  <c r="BI50" i="7"/>
  <c r="DG50" i="7" s="1"/>
  <c r="BH50" i="7"/>
  <c r="DF50" i="7" s="1"/>
  <c r="BG50" i="7"/>
  <c r="DE50" i="7" s="1"/>
  <c r="BF50" i="7"/>
  <c r="DD50" i="7" s="1"/>
  <c r="BE50" i="7"/>
  <c r="DC50" i="7" s="1"/>
  <c r="DB66" i="7"/>
  <c r="DA66" i="7"/>
  <c r="CZ66" i="7"/>
  <c r="CY66" i="7"/>
  <c r="CX66" i="7"/>
  <c r="CW66" i="7"/>
  <c r="CV66" i="7"/>
  <c r="CU66" i="7"/>
  <c r="ES66" i="7" s="1"/>
  <c r="CT66" i="7"/>
  <c r="ER66" i="7" s="1"/>
  <c r="CS66" i="7"/>
  <c r="EQ66" i="7" s="1"/>
  <c r="CR66" i="7"/>
  <c r="CQ66" i="7"/>
  <c r="CP66" i="7"/>
  <c r="CO66" i="7"/>
  <c r="CN66" i="7"/>
  <c r="CM66" i="7"/>
  <c r="CL66" i="7"/>
  <c r="CK66" i="7"/>
  <c r="EI66" i="7" s="1"/>
  <c r="CJ66" i="7"/>
  <c r="EH66" i="7" s="1"/>
  <c r="CI66" i="7"/>
  <c r="EG66" i="7" s="1"/>
  <c r="CH66" i="7"/>
  <c r="EF66" i="7" s="1"/>
  <c r="CG66" i="7"/>
  <c r="EE66" i="7" s="1"/>
  <c r="CF66" i="7"/>
  <c r="ED66" i="7" s="1"/>
  <c r="CE66" i="7"/>
  <c r="EC66" i="7" s="1"/>
  <c r="CD66" i="7"/>
  <c r="EB66" i="7" s="1"/>
  <c r="CC66" i="7"/>
  <c r="EA66" i="7" s="1"/>
  <c r="CB66" i="7"/>
  <c r="DZ66" i="7" s="1"/>
  <c r="CA66" i="7"/>
  <c r="BZ66" i="7"/>
  <c r="DX66" i="7" s="1"/>
  <c r="BY66" i="7"/>
  <c r="DW66" i="7" s="1"/>
  <c r="BX66" i="7"/>
  <c r="DV66" i="7" s="1"/>
  <c r="BW66" i="7"/>
  <c r="DU66" i="7" s="1"/>
  <c r="BV66" i="7"/>
  <c r="DT66" i="7" s="1"/>
  <c r="BU66" i="7"/>
  <c r="DS66" i="7" s="1"/>
  <c r="BT66" i="7"/>
  <c r="DR66" i="7" s="1"/>
  <c r="BS66" i="7"/>
  <c r="DQ66" i="7" s="1"/>
  <c r="BR66" i="7"/>
  <c r="DP66" i="7" s="1"/>
  <c r="BQ66" i="7"/>
  <c r="DO66" i="7" s="1"/>
  <c r="BP66" i="7"/>
  <c r="DN66" i="7" s="1"/>
  <c r="BO66" i="7"/>
  <c r="DM66" i="7" s="1"/>
  <c r="BN66" i="7"/>
  <c r="DL66" i="7" s="1"/>
  <c r="BM66" i="7"/>
  <c r="DK66" i="7" s="1"/>
  <c r="BL66" i="7"/>
  <c r="DJ66" i="7" s="1"/>
  <c r="BK66" i="7"/>
  <c r="BJ66" i="7"/>
  <c r="DH66" i="7" s="1"/>
  <c r="BI66" i="7"/>
  <c r="DG66" i="7" s="1"/>
  <c r="BH66" i="7"/>
  <c r="DF66" i="7" s="1"/>
  <c r="BG66" i="7"/>
  <c r="DE66" i="7" s="1"/>
  <c r="BF66" i="7"/>
  <c r="DD66" i="7" s="1"/>
  <c r="BE66" i="7"/>
  <c r="DC66" i="7" s="1"/>
  <c r="DB117" i="7"/>
  <c r="DA117" i="7"/>
  <c r="CZ117" i="7"/>
  <c r="CY117" i="7"/>
  <c r="CX117" i="7"/>
  <c r="CW117" i="7"/>
  <c r="CV117" i="7"/>
  <c r="CU117" i="7"/>
  <c r="ES117" i="7" s="1"/>
  <c r="CT117" i="7"/>
  <c r="ER117" i="7" s="1"/>
  <c r="CS117" i="7"/>
  <c r="EQ117" i="7" s="1"/>
  <c r="CR117" i="7"/>
  <c r="CQ117" i="7"/>
  <c r="CP117" i="7"/>
  <c r="CO117" i="7"/>
  <c r="CN117" i="7"/>
  <c r="CM117" i="7"/>
  <c r="CL117" i="7"/>
  <c r="CK117" i="7"/>
  <c r="EI117" i="7" s="1"/>
  <c r="CJ117" i="7"/>
  <c r="EH117" i="7" s="1"/>
  <c r="CI117" i="7"/>
  <c r="EG117" i="7" s="1"/>
  <c r="CH117" i="7"/>
  <c r="EF117" i="7" s="1"/>
  <c r="CG117" i="7"/>
  <c r="EE117" i="7" s="1"/>
  <c r="CF117" i="7"/>
  <c r="ED117" i="7" s="1"/>
  <c r="CE117" i="7"/>
  <c r="EC117" i="7" s="1"/>
  <c r="CD117" i="7"/>
  <c r="EB117" i="7" s="1"/>
  <c r="CC117" i="7"/>
  <c r="EA117" i="7" s="1"/>
  <c r="CB117" i="7"/>
  <c r="DZ117" i="7" s="1"/>
  <c r="CA117" i="7"/>
  <c r="BZ117" i="7"/>
  <c r="DX117" i="7" s="1"/>
  <c r="BY117" i="7"/>
  <c r="DW117" i="7" s="1"/>
  <c r="BX117" i="7"/>
  <c r="DV117" i="7" s="1"/>
  <c r="BW117" i="7"/>
  <c r="DU117" i="7" s="1"/>
  <c r="BV117" i="7"/>
  <c r="DT117" i="7" s="1"/>
  <c r="BU117" i="7"/>
  <c r="DS117" i="7" s="1"/>
  <c r="BT117" i="7"/>
  <c r="DR117" i="7" s="1"/>
  <c r="BS117" i="7"/>
  <c r="DQ117" i="7" s="1"/>
  <c r="BR117" i="7"/>
  <c r="DP117" i="7" s="1"/>
  <c r="BQ117" i="7"/>
  <c r="DO117" i="7" s="1"/>
  <c r="BP117" i="7"/>
  <c r="DN117" i="7" s="1"/>
  <c r="BO117" i="7"/>
  <c r="DM117" i="7" s="1"/>
  <c r="BN117" i="7"/>
  <c r="DL117" i="7" s="1"/>
  <c r="BM117" i="7"/>
  <c r="DK117" i="7" s="1"/>
  <c r="BL117" i="7"/>
  <c r="DJ117" i="7" s="1"/>
  <c r="BK117" i="7"/>
  <c r="BJ117" i="7"/>
  <c r="DH117" i="7" s="1"/>
  <c r="BI117" i="7"/>
  <c r="DG117" i="7" s="1"/>
  <c r="BH117" i="7"/>
  <c r="DF117" i="7" s="1"/>
  <c r="BG117" i="7"/>
  <c r="DE117" i="7" s="1"/>
  <c r="BF117" i="7"/>
  <c r="DD117" i="7" s="1"/>
  <c r="BE117" i="7"/>
  <c r="DC117" i="7" s="1"/>
  <c r="DB31" i="7"/>
  <c r="DA31" i="7"/>
  <c r="CZ31" i="7"/>
  <c r="CY31" i="7"/>
  <c r="CX31" i="7"/>
  <c r="CW31" i="7"/>
  <c r="CV31" i="7"/>
  <c r="CU31" i="7"/>
  <c r="ES31" i="7" s="1"/>
  <c r="CT31" i="7"/>
  <c r="ER31" i="7" s="1"/>
  <c r="CS31" i="7"/>
  <c r="EQ31" i="7" s="1"/>
  <c r="CR31" i="7"/>
  <c r="CQ31" i="7"/>
  <c r="CP31" i="7"/>
  <c r="CO31" i="7"/>
  <c r="CN31" i="7"/>
  <c r="CM31" i="7"/>
  <c r="CL31" i="7"/>
  <c r="CK31" i="7"/>
  <c r="EI31" i="7" s="1"/>
  <c r="CJ31" i="7"/>
  <c r="EH31" i="7" s="1"/>
  <c r="CI31" i="7"/>
  <c r="EG31" i="7" s="1"/>
  <c r="CH31" i="7"/>
  <c r="EF31" i="7" s="1"/>
  <c r="CG31" i="7"/>
  <c r="EE31" i="7" s="1"/>
  <c r="CF31" i="7"/>
  <c r="ED31" i="7" s="1"/>
  <c r="CE31" i="7"/>
  <c r="EC31" i="7" s="1"/>
  <c r="CD31" i="7"/>
  <c r="EB31" i="7" s="1"/>
  <c r="CC31" i="7"/>
  <c r="EA31" i="7" s="1"/>
  <c r="CB31" i="7"/>
  <c r="DZ31" i="7" s="1"/>
  <c r="CA31" i="7"/>
  <c r="BZ31" i="7"/>
  <c r="DX31" i="7" s="1"/>
  <c r="BY31" i="7"/>
  <c r="DW31" i="7" s="1"/>
  <c r="BX31" i="7"/>
  <c r="DV31" i="7" s="1"/>
  <c r="BW31" i="7"/>
  <c r="DU31" i="7" s="1"/>
  <c r="BV31" i="7"/>
  <c r="DT31" i="7" s="1"/>
  <c r="BU31" i="7"/>
  <c r="DS31" i="7" s="1"/>
  <c r="BT31" i="7"/>
  <c r="DR31" i="7" s="1"/>
  <c r="BS31" i="7"/>
  <c r="DQ31" i="7" s="1"/>
  <c r="BR31" i="7"/>
  <c r="DP31" i="7" s="1"/>
  <c r="BQ31" i="7"/>
  <c r="DO31" i="7" s="1"/>
  <c r="BP31" i="7"/>
  <c r="DN31" i="7" s="1"/>
  <c r="BO31" i="7"/>
  <c r="DM31" i="7" s="1"/>
  <c r="BN31" i="7"/>
  <c r="DL31" i="7" s="1"/>
  <c r="BM31" i="7"/>
  <c r="DK31" i="7" s="1"/>
  <c r="BL31" i="7"/>
  <c r="DJ31" i="7" s="1"/>
  <c r="BK31" i="7"/>
  <c r="BJ31" i="7"/>
  <c r="DH31" i="7" s="1"/>
  <c r="BI31" i="7"/>
  <c r="DG31" i="7" s="1"/>
  <c r="BH31" i="7"/>
  <c r="DF31" i="7" s="1"/>
  <c r="BG31" i="7"/>
  <c r="DE31" i="7" s="1"/>
  <c r="BF31" i="7"/>
  <c r="DD31" i="7" s="1"/>
  <c r="BE31" i="7"/>
  <c r="DC31" i="7" s="1"/>
  <c r="DB217" i="7"/>
  <c r="DA217" i="7"/>
  <c r="CZ217" i="7"/>
  <c r="CY217" i="7"/>
  <c r="CX217" i="7"/>
  <c r="CW217" i="7"/>
  <c r="CV217" i="7"/>
  <c r="CU217" i="7"/>
  <c r="ES217" i="7" s="1"/>
  <c r="CT217" i="7"/>
  <c r="ER217" i="7" s="1"/>
  <c r="CS217" i="7"/>
  <c r="EQ217" i="7" s="1"/>
  <c r="CR217" i="7"/>
  <c r="CQ217" i="7"/>
  <c r="EO217" i="7" s="1"/>
  <c r="CP217" i="7"/>
  <c r="CO217" i="7"/>
  <c r="CN217" i="7"/>
  <c r="CM217" i="7"/>
  <c r="CL217" i="7"/>
  <c r="CK217" i="7"/>
  <c r="EI217" i="7" s="1"/>
  <c r="CJ217" i="7"/>
  <c r="EH217" i="7" s="1"/>
  <c r="CI217" i="7"/>
  <c r="EG217" i="7" s="1"/>
  <c r="CH217" i="7"/>
  <c r="EF217" i="7" s="1"/>
  <c r="CG217" i="7"/>
  <c r="EE217" i="7" s="1"/>
  <c r="CF217" i="7"/>
  <c r="ED217" i="7" s="1"/>
  <c r="CE217" i="7"/>
  <c r="EC217" i="7" s="1"/>
  <c r="CD217" i="7"/>
  <c r="EB217" i="7" s="1"/>
  <c r="CC217" i="7"/>
  <c r="EA217" i="7" s="1"/>
  <c r="CB217" i="7"/>
  <c r="DZ217" i="7" s="1"/>
  <c r="CA217" i="7"/>
  <c r="BZ217" i="7"/>
  <c r="DX217" i="7" s="1"/>
  <c r="BY217" i="7"/>
  <c r="DW217" i="7" s="1"/>
  <c r="BX217" i="7"/>
  <c r="DV217" i="7" s="1"/>
  <c r="BW217" i="7"/>
  <c r="DU217" i="7" s="1"/>
  <c r="BV217" i="7"/>
  <c r="DT217" i="7" s="1"/>
  <c r="BU217" i="7"/>
  <c r="DS217" i="7" s="1"/>
  <c r="BT217" i="7"/>
  <c r="DR217" i="7" s="1"/>
  <c r="BS217" i="7"/>
  <c r="DQ217" i="7" s="1"/>
  <c r="BR217" i="7"/>
  <c r="DP217" i="7" s="1"/>
  <c r="BQ217" i="7"/>
  <c r="DO217" i="7" s="1"/>
  <c r="BP217" i="7"/>
  <c r="DN217" i="7" s="1"/>
  <c r="BO217" i="7"/>
  <c r="DM217" i="7" s="1"/>
  <c r="BN217" i="7"/>
  <c r="DL217" i="7" s="1"/>
  <c r="BM217" i="7"/>
  <c r="DK217" i="7" s="1"/>
  <c r="BL217" i="7"/>
  <c r="DJ217" i="7" s="1"/>
  <c r="BK217" i="7"/>
  <c r="BJ217" i="7"/>
  <c r="DH217" i="7" s="1"/>
  <c r="BI217" i="7"/>
  <c r="DG217" i="7" s="1"/>
  <c r="BH217" i="7"/>
  <c r="DF217" i="7" s="1"/>
  <c r="BG217" i="7"/>
  <c r="DE217" i="7" s="1"/>
  <c r="BF217" i="7"/>
  <c r="DD217" i="7" s="1"/>
  <c r="BE217" i="7"/>
  <c r="DC217" i="7" s="1"/>
  <c r="DB200" i="7"/>
  <c r="DA200" i="7"/>
  <c r="CZ200" i="7"/>
  <c r="CY200" i="7"/>
  <c r="CX200" i="7"/>
  <c r="CW200" i="7"/>
  <c r="CV200" i="7"/>
  <c r="CU200" i="7"/>
  <c r="ES200" i="7" s="1"/>
  <c r="CT200" i="7"/>
  <c r="ER200" i="7" s="1"/>
  <c r="CS200" i="7"/>
  <c r="EQ200" i="7" s="1"/>
  <c r="CR200" i="7"/>
  <c r="CQ200" i="7"/>
  <c r="EO200" i="7" s="1"/>
  <c r="CP200" i="7"/>
  <c r="CO200" i="7"/>
  <c r="CN200" i="7"/>
  <c r="CM200" i="7"/>
  <c r="CL200" i="7"/>
  <c r="CK200" i="7"/>
  <c r="EI200" i="7" s="1"/>
  <c r="CJ200" i="7"/>
  <c r="EH200" i="7" s="1"/>
  <c r="CI200" i="7"/>
  <c r="EG200" i="7" s="1"/>
  <c r="CH200" i="7"/>
  <c r="EF200" i="7" s="1"/>
  <c r="CG200" i="7"/>
  <c r="EE200" i="7" s="1"/>
  <c r="CF200" i="7"/>
  <c r="ED200" i="7" s="1"/>
  <c r="CE200" i="7"/>
  <c r="EC200" i="7" s="1"/>
  <c r="CD200" i="7"/>
  <c r="EB200" i="7" s="1"/>
  <c r="CC200" i="7"/>
  <c r="EA200" i="7" s="1"/>
  <c r="CB200" i="7"/>
  <c r="DZ200" i="7" s="1"/>
  <c r="CA200" i="7"/>
  <c r="BZ200" i="7"/>
  <c r="DX200" i="7" s="1"/>
  <c r="BY200" i="7"/>
  <c r="DW200" i="7" s="1"/>
  <c r="BX200" i="7"/>
  <c r="DV200" i="7" s="1"/>
  <c r="BW200" i="7"/>
  <c r="DU200" i="7" s="1"/>
  <c r="BV200" i="7"/>
  <c r="DT200" i="7" s="1"/>
  <c r="BU200" i="7"/>
  <c r="DS200" i="7" s="1"/>
  <c r="BT200" i="7"/>
  <c r="DR200" i="7" s="1"/>
  <c r="BS200" i="7"/>
  <c r="DQ200" i="7" s="1"/>
  <c r="BR200" i="7"/>
  <c r="DP200" i="7" s="1"/>
  <c r="BQ200" i="7"/>
  <c r="DO200" i="7" s="1"/>
  <c r="BP200" i="7"/>
  <c r="DN200" i="7" s="1"/>
  <c r="BO200" i="7"/>
  <c r="DM200" i="7" s="1"/>
  <c r="BN200" i="7"/>
  <c r="DL200" i="7" s="1"/>
  <c r="BM200" i="7"/>
  <c r="DK200" i="7" s="1"/>
  <c r="BL200" i="7"/>
  <c r="DJ200" i="7" s="1"/>
  <c r="BK200" i="7"/>
  <c r="BJ200" i="7"/>
  <c r="DH200" i="7" s="1"/>
  <c r="BI200" i="7"/>
  <c r="DG200" i="7" s="1"/>
  <c r="BH200" i="7"/>
  <c r="DF200" i="7" s="1"/>
  <c r="BG200" i="7"/>
  <c r="DE200" i="7" s="1"/>
  <c r="BF200" i="7"/>
  <c r="DD200" i="7" s="1"/>
  <c r="BE200" i="7"/>
  <c r="DC200" i="7" s="1"/>
  <c r="DB180" i="7"/>
  <c r="DA180" i="7"/>
  <c r="CZ180" i="7"/>
  <c r="CY180" i="7"/>
  <c r="CX180" i="7"/>
  <c r="CW180" i="7"/>
  <c r="CV180" i="7"/>
  <c r="CU180" i="7"/>
  <c r="ES180" i="7" s="1"/>
  <c r="CT180" i="7"/>
  <c r="ER180" i="7" s="1"/>
  <c r="CS180" i="7"/>
  <c r="EQ180" i="7" s="1"/>
  <c r="CR180" i="7"/>
  <c r="CQ180" i="7"/>
  <c r="EO180" i="7" s="1"/>
  <c r="CP180" i="7"/>
  <c r="CO180" i="7"/>
  <c r="CN180" i="7"/>
  <c r="CM180" i="7"/>
  <c r="CL180" i="7"/>
  <c r="CK180" i="7"/>
  <c r="EI180" i="7" s="1"/>
  <c r="CJ180" i="7"/>
  <c r="EH180" i="7" s="1"/>
  <c r="CI180" i="7"/>
  <c r="EG180" i="7" s="1"/>
  <c r="CH180" i="7"/>
  <c r="EF180" i="7" s="1"/>
  <c r="CG180" i="7"/>
  <c r="EE180" i="7" s="1"/>
  <c r="CF180" i="7"/>
  <c r="ED180" i="7" s="1"/>
  <c r="CE180" i="7"/>
  <c r="EC180" i="7" s="1"/>
  <c r="CD180" i="7"/>
  <c r="EB180" i="7" s="1"/>
  <c r="CC180" i="7"/>
  <c r="EA180" i="7" s="1"/>
  <c r="CB180" i="7"/>
  <c r="DZ180" i="7" s="1"/>
  <c r="CA180" i="7"/>
  <c r="BZ180" i="7"/>
  <c r="DX180" i="7" s="1"/>
  <c r="BY180" i="7"/>
  <c r="DW180" i="7" s="1"/>
  <c r="BX180" i="7"/>
  <c r="DV180" i="7" s="1"/>
  <c r="BW180" i="7"/>
  <c r="DU180" i="7" s="1"/>
  <c r="BV180" i="7"/>
  <c r="DT180" i="7" s="1"/>
  <c r="BU180" i="7"/>
  <c r="DS180" i="7" s="1"/>
  <c r="BT180" i="7"/>
  <c r="DR180" i="7" s="1"/>
  <c r="BS180" i="7"/>
  <c r="DQ180" i="7" s="1"/>
  <c r="BR180" i="7"/>
  <c r="DP180" i="7" s="1"/>
  <c r="BQ180" i="7"/>
  <c r="DO180" i="7" s="1"/>
  <c r="BP180" i="7"/>
  <c r="DN180" i="7" s="1"/>
  <c r="BO180" i="7"/>
  <c r="DM180" i="7" s="1"/>
  <c r="BN180" i="7"/>
  <c r="DL180" i="7" s="1"/>
  <c r="BM180" i="7"/>
  <c r="DK180" i="7" s="1"/>
  <c r="BL180" i="7"/>
  <c r="DJ180" i="7" s="1"/>
  <c r="BK180" i="7"/>
  <c r="BJ180" i="7"/>
  <c r="DH180" i="7" s="1"/>
  <c r="BI180" i="7"/>
  <c r="DG180" i="7" s="1"/>
  <c r="BH180" i="7"/>
  <c r="DF180" i="7" s="1"/>
  <c r="BG180" i="7"/>
  <c r="DE180" i="7" s="1"/>
  <c r="BF180" i="7"/>
  <c r="DD180" i="7" s="1"/>
  <c r="BE180" i="7"/>
  <c r="DC180" i="7" s="1"/>
  <c r="DB67" i="7"/>
  <c r="DA67" i="7"/>
  <c r="CZ67" i="7"/>
  <c r="CY67" i="7"/>
  <c r="CX67" i="7"/>
  <c r="CW67" i="7"/>
  <c r="CV67" i="7"/>
  <c r="CU67" i="7"/>
  <c r="ES67" i="7" s="1"/>
  <c r="CT67" i="7"/>
  <c r="ER67" i="7" s="1"/>
  <c r="CS67" i="7"/>
  <c r="EQ67" i="7" s="1"/>
  <c r="CR67" i="7"/>
  <c r="CQ67" i="7"/>
  <c r="CP67" i="7"/>
  <c r="CO67" i="7"/>
  <c r="CN67" i="7"/>
  <c r="CM67" i="7"/>
  <c r="CL67" i="7"/>
  <c r="CK67" i="7"/>
  <c r="EI67" i="7" s="1"/>
  <c r="CJ67" i="7"/>
  <c r="EH67" i="7" s="1"/>
  <c r="CI67" i="7"/>
  <c r="EG67" i="7" s="1"/>
  <c r="CH67" i="7"/>
  <c r="EF67" i="7" s="1"/>
  <c r="CG67" i="7"/>
  <c r="EE67" i="7" s="1"/>
  <c r="CF67" i="7"/>
  <c r="ED67" i="7" s="1"/>
  <c r="CE67" i="7"/>
  <c r="EC67" i="7" s="1"/>
  <c r="CD67" i="7"/>
  <c r="EB67" i="7" s="1"/>
  <c r="CC67" i="7"/>
  <c r="EA67" i="7" s="1"/>
  <c r="CB67" i="7"/>
  <c r="DZ67" i="7" s="1"/>
  <c r="CA67" i="7"/>
  <c r="BZ67" i="7"/>
  <c r="DX67" i="7" s="1"/>
  <c r="BY67" i="7"/>
  <c r="DW67" i="7" s="1"/>
  <c r="BX67" i="7"/>
  <c r="DV67" i="7" s="1"/>
  <c r="BW67" i="7"/>
  <c r="DU67" i="7" s="1"/>
  <c r="BV67" i="7"/>
  <c r="DT67" i="7" s="1"/>
  <c r="BU67" i="7"/>
  <c r="DS67" i="7" s="1"/>
  <c r="BT67" i="7"/>
  <c r="DR67" i="7" s="1"/>
  <c r="BS67" i="7"/>
  <c r="DQ67" i="7" s="1"/>
  <c r="BR67" i="7"/>
  <c r="DP67" i="7" s="1"/>
  <c r="BQ67" i="7"/>
  <c r="DO67" i="7" s="1"/>
  <c r="BP67" i="7"/>
  <c r="DN67" i="7" s="1"/>
  <c r="BO67" i="7"/>
  <c r="DM67" i="7" s="1"/>
  <c r="BN67" i="7"/>
  <c r="DL67" i="7" s="1"/>
  <c r="BM67" i="7"/>
  <c r="DK67" i="7" s="1"/>
  <c r="BL67" i="7"/>
  <c r="DJ67" i="7" s="1"/>
  <c r="BK67" i="7"/>
  <c r="BJ67" i="7"/>
  <c r="DH67" i="7" s="1"/>
  <c r="BI67" i="7"/>
  <c r="DG67" i="7" s="1"/>
  <c r="BH67" i="7"/>
  <c r="DF67" i="7" s="1"/>
  <c r="BG67" i="7"/>
  <c r="DE67" i="7" s="1"/>
  <c r="BF67" i="7"/>
  <c r="DD67" i="7" s="1"/>
  <c r="BE67" i="7"/>
  <c r="DC67" i="7" s="1"/>
  <c r="DB32" i="7"/>
  <c r="DA32" i="7"/>
  <c r="CZ32" i="7"/>
  <c r="CY32" i="7"/>
  <c r="CX32" i="7"/>
  <c r="CW32" i="7"/>
  <c r="CV32" i="7"/>
  <c r="CU32" i="7"/>
  <c r="ES32" i="7" s="1"/>
  <c r="CT32" i="7"/>
  <c r="ER32" i="7" s="1"/>
  <c r="CS32" i="7"/>
  <c r="EQ32" i="7" s="1"/>
  <c r="CR32" i="7"/>
  <c r="CQ32" i="7"/>
  <c r="CP32" i="7"/>
  <c r="CO32" i="7"/>
  <c r="CN32" i="7"/>
  <c r="CM32" i="7"/>
  <c r="CL32" i="7"/>
  <c r="CK32" i="7"/>
  <c r="EI32" i="7" s="1"/>
  <c r="CJ32" i="7"/>
  <c r="EH32" i="7" s="1"/>
  <c r="CI32" i="7"/>
  <c r="EG32" i="7" s="1"/>
  <c r="CH32" i="7"/>
  <c r="EF32" i="7" s="1"/>
  <c r="CG32" i="7"/>
  <c r="EE32" i="7" s="1"/>
  <c r="CF32" i="7"/>
  <c r="ED32" i="7" s="1"/>
  <c r="CE32" i="7"/>
  <c r="EC32" i="7" s="1"/>
  <c r="CD32" i="7"/>
  <c r="EB32" i="7" s="1"/>
  <c r="CC32" i="7"/>
  <c r="EA32" i="7" s="1"/>
  <c r="CB32" i="7"/>
  <c r="DZ32" i="7" s="1"/>
  <c r="CA32" i="7"/>
  <c r="BZ32" i="7"/>
  <c r="DX32" i="7" s="1"/>
  <c r="BY32" i="7"/>
  <c r="DW32" i="7" s="1"/>
  <c r="BX32" i="7"/>
  <c r="DV32" i="7" s="1"/>
  <c r="BW32" i="7"/>
  <c r="DU32" i="7" s="1"/>
  <c r="BV32" i="7"/>
  <c r="DT32" i="7" s="1"/>
  <c r="BU32" i="7"/>
  <c r="DS32" i="7" s="1"/>
  <c r="BT32" i="7"/>
  <c r="DR32" i="7" s="1"/>
  <c r="BS32" i="7"/>
  <c r="DQ32" i="7" s="1"/>
  <c r="BR32" i="7"/>
  <c r="DP32" i="7" s="1"/>
  <c r="BQ32" i="7"/>
  <c r="DO32" i="7" s="1"/>
  <c r="BP32" i="7"/>
  <c r="DN32" i="7" s="1"/>
  <c r="BO32" i="7"/>
  <c r="DM32" i="7" s="1"/>
  <c r="BN32" i="7"/>
  <c r="DL32" i="7" s="1"/>
  <c r="BM32" i="7"/>
  <c r="DK32" i="7" s="1"/>
  <c r="BL32" i="7"/>
  <c r="DJ32" i="7" s="1"/>
  <c r="BK32" i="7"/>
  <c r="BJ32" i="7"/>
  <c r="DH32" i="7" s="1"/>
  <c r="BI32" i="7"/>
  <c r="DG32" i="7" s="1"/>
  <c r="BH32" i="7"/>
  <c r="DF32" i="7" s="1"/>
  <c r="BG32" i="7"/>
  <c r="DE32" i="7" s="1"/>
  <c r="BF32" i="7"/>
  <c r="DD32" i="7" s="1"/>
  <c r="BE32" i="7"/>
  <c r="DC32" i="7" s="1"/>
  <c r="DB45" i="7"/>
  <c r="DA45" i="7"/>
  <c r="CZ45" i="7"/>
  <c r="CY45" i="7"/>
  <c r="CX45" i="7"/>
  <c r="CW45" i="7"/>
  <c r="CV45" i="7"/>
  <c r="CU45" i="7"/>
  <c r="ES45" i="7" s="1"/>
  <c r="CT45" i="7"/>
  <c r="ER45" i="7" s="1"/>
  <c r="CS45" i="7"/>
  <c r="EQ45" i="7" s="1"/>
  <c r="CR45" i="7"/>
  <c r="CQ45" i="7"/>
  <c r="CP45" i="7"/>
  <c r="CO45" i="7"/>
  <c r="CN45" i="7"/>
  <c r="CM45" i="7"/>
  <c r="CL45" i="7"/>
  <c r="CK45" i="7"/>
  <c r="EI45" i="7" s="1"/>
  <c r="CJ45" i="7"/>
  <c r="EH45" i="7" s="1"/>
  <c r="CI45" i="7"/>
  <c r="EG45" i="7" s="1"/>
  <c r="CH45" i="7"/>
  <c r="EF45" i="7" s="1"/>
  <c r="CG45" i="7"/>
  <c r="EE45" i="7" s="1"/>
  <c r="CF45" i="7"/>
  <c r="ED45" i="7" s="1"/>
  <c r="CE45" i="7"/>
  <c r="EC45" i="7" s="1"/>
  <c r="CD45" i="7"/>
  <c r="EB45" i="7" s="1"/>
  <c r="CC45" i="7"/>
  <c r="EA45" i="7" s="1"/>
  <c r="CB45" i="7"/>
  <c r="DZ45" i="7" s="1"/>
  <c r="CA45" i="7"/>
  <c r="BZ45" i="7"/>
  <c r="DX45" i="7" s="1"/>
  <c r="BY45" i="7"/>
  <c r="DW45" i="7" s="1"/>
  <c r="BX45" i="7"/>
  <c r="DV45" i="7" s="1"/>
  <c r="BW45" i="7"/>
  <c r="DU45" i="7" s="1"/>
  <c r="BV45" i="7"/>
  <c r="DT45" i="7" s="1"/>
  <c r="BU45" i="7"/>
  <c r="DS45" i="7" s="1"/>
  <c r="BT45" i="7"/>
  <c r="DR45" i="7" s="1"/>
  <c r="BS45" i="7"/>
  <c r="DQ45" i="7" s="1"/>
  <c r="BR45" i="7"/>
  <c r="DP45" i="7" s="1"/>
  <c r="BQ45" i="7"/>
  <c r="DO45" i="7" s="1"/>
  <c r="BP45" i="7"/>
  <c r="DN45" i="7" s="1"/>
  <c r="BO45" i="7"/>
  <c r="DM45" i="7" s="1"/>
  <c r="BN45" i="7"/>
  <c r="DL45" i="7" s="1"/>
  <c r="BM45" i="7"/>
  <c r="DK45" i="7" s="1"/>
  <c r="BL45" i="7"/>
  <c r="DJ45" i="7" s="1"/>
  <c r="BK45" i="7"/>
  <c r="BJ45" i="7"/>
  <c r="DH45" i="7" s="1"/>
  <c r="BI45" i="7"/>
  <c r="DG45" i="7" s="1"/>
  <c r="BH45" i="7"/>
  <c r="DF45" i="7" s="1"/>
  <c r="BG45" i="7"/>
  <c r="DE45" i="7" s="1"/>
  <c r="BF45" i="7"/>
  <c r="DD45" i="7" s="1"/>
  <c r="BE45" i="7"/>
  <c r="DC45" i="7" s="1"/>
  <c r="DB53" i="7"/>
  <c r="DA53" i="7"/>
  <c r="CZ53" i="7"/>
  <c r="CY53" i="7"/>
  <c r="CX53" i="7"/>
  <c r="CW53" i="7"/>
  <c r="CV53" i="7"/>
  <c r="CU53" i="7"/>
  <c r="ES53" i="7" s="1"/>
  <c r="CT53" i="7"/>
  <c r="ER53" i="7" s="1"/>
  <c r="CS53" i="7"/>
  <c r="EQ53" i="7" s="1"/>
  <c r="CR53" i="7"/>
  <c r="CQ53" i="7"/>
  <c r="CP53" i="7"/>
  <c r="CO53" i="7"/>
  <c r="CN53" i="7"/>
  <c r="CM53" i="7"/>
  <c r="CL53" i="7"/>
  <c r="CK53" i="7"/>
  <c r="EI53" i="7" s="1"/>
  <c r="CJ53" i="7"/>
  <c r="EH53" i="7" s="1"/>
  <c r="CI53" i="7"/>
  <c r="EG53" i="7" s="1"/>
  <c r="CH53" i="7"/>
  <c r="EF53" i="7" s="1"/>
  <c r="CG53" i="7"/>
  <c r="EE53" i="7" s="1"/>
  <c r="CF53" i="7"/>
  <c r="ED53" i="7" s="1"/>
  <c r="CE53" i="7"/>
  <c r="EC53" i="7" s="1"/>
  <c r="CD53" i="7"/>
  <c r="EB53" i="7" s="1"/>
  <c r="CC53" i="7"/>
  <c r="EA53" i="7" s="1"/>
  <c r="CB53" i="7"/>
  <c r="DZ53" i="7" s="1"/>
  <c r="CA53" i="7"/>
  <c r="BZ53" i="7"/>
  <c r="DX53" i="7" s="1"/>
  <c r="BY53" i="7"/>
  <c r="DW53" i="7" s="1"/>
  <c r="BX53" i="7"/>
  <c r="DV53" i="7" s="1"/>
  <c r="BW53" i="7"/>
  <c r="DU53" i="7" s="1"/>
  <c r="BV53" i="7"/>
  <c r="DT53" i="7" s="1"/>
  <c r="BU53" i="7"/>
  <c r="DS53" i="7" s="1"/>
  <c r="BT53" i="7"/>
  <c r="DR53" i="7" s="1"/>
  <c r="BS53" i="7"/>
  <c r="DQ53" i="7" s="1"/>
  <c r="BR53" i="7"/>
  <c r="DP53" i="7" s="1"/>
  <c r="BQ53" i="7"/>
  <c r="DO53" i="7" s="1"/>
  <c r="BP53" i="7"/>
  <c r="DN53" i="7" s="1"/>
  <c r="BO53" i="7"/>
  <c r="DM53" i="7" s="1"/>
  <c r="BN53" i="7"/>
  <c r="DL53" i="7" s="1"/>
  <c r="BM53" i="7"/>
  <c r="DK53" i="7" s="1"/>
  <c r="BL53" i="7"/>
  <c r="DJ53" i="7" s="1"/>
  <c r="BK53" i="7"/>
  <c r="BJ53" i="7"/>
  <c r="DH53" i="7" s="1"/>
  <c r="BI53" i="7"/>
  <c r="DG53" i="7" s="1"/>
  <c r="BH53" i="7"/>
  <c r="DF53" i="7" s="1"/>
  <c r="BG53" i="7"/>
  <c r="DE53" i="7" s="1"/>
  <c r="BF53" i="7"/>
  <c r="DD53" i="7" s="1"/>
  <c r="BE53" i="7"/>
  <c r="DC53" i="7" s="1"/>
  <c r="DB69" i="7"/>
  <c r="DA69" i="7"/>
  <c r="CZ69" i="7"/>
  <c r="CY69" i="7"/>
  <c r="CX69" i="7"/>
  <c r="CW69" i="7"/>
  <c r="CV69" i="7"/>
  <c r="CU69" i="7"/>
  <c r="ES69" i="7" s="1"/>
  <c r="CT69" i="7"/>
  <c r="ER69" i="7" s="1"/>
  <c r="CS69" i="7"/>
  <c r="EQ69" i="7" s="1"/>
  <c r="CR69" i="7"/>
  <c r="CQ69" i="7"/>
  <c r="CP69" i="7"/>
  <c r="CO69" i="7"/>
  <c r="CN69" i="7"/>
  <c r="CM69" i="7"/>
  <c r="CL69" i="7"/>
  <c r="CK69" i="7"/>
  <c r="EI69" i="7" s="1"/>
  <c r="CJ69" i="7"/>
  <c r="EH69" i="7" s="1"/>
  <c r="CI69" i="7"/>
  <c r="EG69" i="7" s="1"/>
  <c r="CH69" i="7"/>
  <c r="EF69" i="7" s="1"/>
  <c r="CG69" i="7"/>
  <c r="EE69" i="7" s="1"/>
  <c r="CF69" i="7"/>
  <c r="ED69" i="7" s="1"/>
  <c r="CE69" i="7"/>
  <c r="EC69" i="7" s="1"/>
  <c r="CD69" i="7"/>
  <c r="EB69" i="7" s="1"/>
  <c r="CC69" i="7"/>
  <c r="EA69" i="7" s="1"/>
  <c r="CB69" i="7"/>
  <c r="DZ69" i="7" s="1"/>
  <c r="CA69" i="7"/>
  <c r="BZ69" i="7"/>
  <c r="DX69" i="7" s="1"/>
  <c r="BY69" i="7"/>
  <c r="DW69" i="7" s="1"/>
  <c r="BX69" i="7"/>
  <c r="DV69" i="7" s="1"/>
  <c r="BW69" i="7"/>
  <c r="DU69" i="7" s="1"/>
  <c r="BV69" i="7"/>
  <c r="DT69" i="7" s="1"/>
  <c r="BU69" i="7"/>
  <c r="DS69" i="7" s="1"/>
  <c r="BT69" i="7"/>
  <c r="DR69" i="7" s="1"/>
  <c r="BS69" i="7"/>
  <c r="DQ69" i="7" s="1"/>
  <c r="BR69" i="7"/>
  <c r="DP69" i="7" s="1"/>
  <c r="BQ69" i="7"/>
  <c r="DO69" i="7" s="1"/>
  <c r="BP69" i="7"/>
  <c r="DN69" i="7" s="1"/>
  <c r="BO69" i="7"/>
  <c r="DM69" i="7" s="1"/>
  <c r="BN69" i="7"/>
  <c r="DL69" i="7" s="1"/>
  <c r="BM69" i="7"/>
  <c r="DK69" i="7" s="1"/>
  <c r="BL69" i="7"/>
  <c r="DJ69" i="7" s="1"/>
  <c r="BK69" i="7"/>
  <c r="BJ69" i="7"/>
  <c r="DH69" i="7" s="1"/>
  <c r="BI69" i="7"/>
  <c r="DG69" i="7" s="1"/>
  <c r="BH69" i="7"/>
  <c r="DF69" i="7" s="1"/>
  <c r="BG69" i="7"/>
  <c r="DE69" i="7" s="1"/>
  <c r="BF69" i="7"/>
  <c r="DD69" i="7" s="1"/>
  <c r="BE69" i="7"/>
  <c r="DC69" i="7" s="1"/>
  <c r="DB125" i="7"/>
  <c r="DA125" i="7"/>
  <c r="CZ125" i="7"/>
  <c r="CY125" i="7"/>
  <c r="CX125" i="7"/>
  <c r="CW125" i="7"/>
  <c r="CV125" i="7"/>
  <c r="CU125" i="7"/>
  <c r="ES125" i="7" s="1"/>
  <c r="CT125" i="7"/>
  <c r="ER125" i="7" s="1"/>
  <c r="CS125" i="7"/>
  <c r="EQ125" i="7" s="1"/>
  <c r="CR125" i="7"/>
  <c r="CQ125" i="7"/>
  <c r="CP125" i="7"/>
  <c r="CO125" i="7"/>
  <c r="CN125" i="7"/>
  <c r="CM125" i="7"/>
  <c r="CL125" i="7"/>
  <c r="CK125" i="7"/>
  <c r="EI125" i="7" s="1"/>
  <c r="CJ125" i="7"/>
  <c r="EH125" i="7" s="1"/>
  <c r="CI125" i="7"/>
  <c r="EG125" i="7" s="1"/>
  <c r="CH125" i="7"/>
  <c r="EF125" i="7" s="1"/>
  <c r="CG125" i="7"/>
  <c r="EE125" i="7" s="1"/>
  <c r="CF125" i="7"/>
  <c r="ED125" i="7" s="1"/>
  <c r="CE125" i="7"/>
  <c r="EC125" i="7" s="1"/>
  <c r="CD125" i="7"/>
  <c r="EB125" i="7" s="1"/>
  <c r="CC125" i="7"/>
  <c r="EA125" i="7" s="1"/>
  <c r="CB125" i="7"/>
  <c r="DZ125" i="7" s="1"/>
  <c r="CA125" i="7"/>
  <c r="BZ125" i="7"/>
  <c r="DX125" i="7" s="1"/>
  <c r="BY125" i="7"/>
  <c r="DW125" i="7" s="1"/>
  <c r="BX125" i="7"/>
  <c r="DV125" i="7" s="1"/>
  <c r="BW125" i="7"/>
  <c r="DU125" i="7" s="1"/>
  <c r="BV125" i="7"/>
  <c r="DT125" i="7" s="1"/>
  <c r="BU125" i="7"/>
  <c r="DS125" i="7" s="1"/>
  <c r="BT125" i="7"/>
  <c r="DR125" i="7" s="1"/>
  <c r="BS125" i="7"/>
  <c r="DQ125" i="7" s="1"/>
  <c r="BR125" i="7"/>
  <c r="DP125" i="7" s="1"/>
  <c r="BQ125" i="7"/>
  <c r="DO125" i="7" s="1"/>
  <c r="BP125" i="7"/>
  <c r="DN125" i="7" s="1"/>
  <c r="BO125" i="7"/>
  <c r="DM125" i="7" s="1"/>
  <c r="BN125" i="7"/>
  <c r="DL125" i="7" s="1"/>
  <c r="BM125" i="7"/>
  <c r="DK125" i="7" s="1"/>
  <c r="BL125" i="7"/>
  <c r="DJ125" i="7" s="1"/>
  <c r="BK125" i="7"/>
  <c r="BJ125" i="7"/>
  <c r="DH125" i="7" s="1"/>
  <c r="BI125" i="7"/>
  <c r="DG125" i="7" s="1"/>
  <c r="BH125" i="7"/>
  <c r="DF125" i="7" s="1"/>
  <c r="BG125" i="7"/>
  <c r="DE125" i="7" s="1"/>
  <c r="BF125" i="7"/>
  <c r="DD125" i="7" s="1"/>
  <c r="BE125" i="7"/>
  <c r="DC125" i="7" s="1"/>
  <c r="DB149" i="7"/>
  <c r="DA149" i="7"/>
  <c r="CZ149" i="7"/>
  <c r="CY149" i="7"/>
  <c r="CX149" i="7"/>
  <c r="CW149" i="7"/>
  <c r="CV149" i="7"/>
  <c r="CU149" i="7"/>
  <c r="ES149" i="7" s="1"/>
  <c r="CT149" i="7"/>
  <c r="ER149" i="7" s="1"/>
  <c r="CS149" i="7"/>
  <c r="EQ149" i="7" s="1"/>
  <c r="CR149" i="7"/>
  <c r="CQ149" i="7"/>
  <c r="CP149" i="7"/>
  <c r="CO149" i="7"/>
  <c r="CN149" i="7"/>
  <c r="CM149" i="7"/>
  <c r="CL149" i="7"/>
  <c r="CK149" i="7"/>
  <c r="EI149" i="7" s="1"/>
  <c r="CJ149" i="7"/>
  <c r="EH149" i="7" s="1"/>
  <c r="CI149" i="7"/>
  <c r="EG149" i="7" s="1"/>
  <c r="CH149" i="7"/>
  <c r="EF149" i="7" s="1"/>
  <c r="CG149" i="7"/>
  <c r="EE149" i="7" s="1"/>
  <c r="CF149" i="7"/>
  <c r="ED149" i="7" s="1"/>
  <c r="CE149" i="7"/>
  <c r="EC149" i="7" s="1"/>
  <c r="CD149" i="7"/>
  <c r="EB149" i="7" s="1"/>
  <c r="CC149" i="7"/>
  <c r="EA149" i="7" s="1"/>
  <c r="CB149" i="7"/>
  <c r="DZ149" i="7" s="1"/>
  <c r="CA149" i="7"/>
  <c r="BZ149" i="7"/>
  <c r="DX149" i="7" s="1"/>
  <c r="BY149" i="7"/>
  <c r="DW149" i="7" s="1"/>
  <c r="BX149" i="7"/>
  <c r="DV149" i="7" s="1"/>
  <c r="BW149" i="7"/>
  <c r="DU149" i="7" s="1"/>
  <c r="BV149" i="7"/>
  <c r="DT149" i="7" s="1"/>
  <c r="BU149" i="7"/>
  <c r="DS149" i="7" s="1"/>
  <c r="BT149" i="7"/>
  <c r="DR149" i="7" s="1"/>
  <c r="BS149" i="7"/>
  <c r="DQ149" i="7" s="1"/>
  <c r="BR149" i="7"/>
  <c r="DP149" i="7" s="1"/>
  <c r="BQ149" i="7"/>
  <c r="DO149" i="7" s="1"/>
  <c r="BP149" i="7"/>
  <c r="DN149" i="7" s="1"/>
  <c r="BO149" i="7"/>
  <c r="DM149" i="7" s="1"/>
  <c r="BN149" i="7"/>
  <c r="DL149" i="7" s="1"/>
  <c r="BM149" i="7"/>
  <c r="DK149" i="7" s="1"/>
  <c r="BL149" i="7"/>
  <c r="DJ149" i="7" s="1"/>
  <c r="BK149" i="7"/>
  <c r="BJ149" i="7"/>
  <c r="DH149" i="7" s="1"/>
  <c r="BI149" i="7"/>
  <c r="DG149" i="7" s="1"/>
  <c r="BH149" i="7"/>
  <c r="DF149" i="7" s="1"/>
  <c r="BG149" i="7"/>
  <c r="DE149" i="7" s="1"/>
  <c r="BF149" i="7"/>
  <c r="DD149" i="7" s="1"/>
  <c r="BE149" i="7"/>
  <c r="DC149" i="7" s="1"/>
  <c r="DB156" i="7"/>
  <c r="DA156" i="7"/>
  <c r="CZ156" i="7"/>
  <c r="CY156" i="7"/>
  <c r="CX156" i="7"/>
  <c r="CW156" i="7"/>
  <c r="CV156" i="7"/>
  <c r="CU156" i="7"/>
  <c r="ES156" i="7" s="1"/>
  <c r="CT156" i="7"/>
  <c r="ER156" i="7" s="1"/>
  <c r="CS156" i="7"/>
  <c r="EQ156" i="7" s="1"/>
  <c r="CR156" i="7"/>
  <c r="CQ156" i="7"/>
  <c r="CP156" i="7"/>
  <c r="CO156" i="7"/>
  <c r="CN156" i="7"/>
  <c r="CM156" i="7"/>
  <c r="CL156" i="7"/>
  <c r="CK156" i="7"/>
  <c r="EI156" i="7" s="1"/>
  <c r="CJ156" i="7"/>
  <c r="EH156" i="7" s="1"/>
  <c r="CI156" i="7"/>
  <c r="EG156" i="7" s="1"/>
  <c r="CH156" i="7"/>
  <c r="EF156" i="7" s="1"/>
  <c r="CG156" i="7"/>
  <c r="EE156" i="7" s="1"/>
  <c r="CF156" i="7"/>
  <c r="ED156" i="7" s="1"/>
  <c r="CE156" i="7"/>
  <c r="EC156" i="7" s="1"/>
  <c r="CD156" i="7"/>
  <c r="EB156" i="7" s="1"/>
  <c r="CC156" i="7"/>
  <c r="EA156" i="7" s="1"/>
  <c r="CB156" i="7"/>
  <c r="DZ156" i="7" s="1"/>
  <c r="CA156" i="7"/>
  <c r="BZ156" i="7"/>
  <c r="DX156" i="7" s="1"/>
  <c r="BY156" i="7"/>
  <c r="DW156" i="7" s="1"/>
  <c r="BX156" i="7"/>
  <c r="DV156" i="7" s="1"/>
  <c r="BW156" i="7"/>
  <c r="DU156" i="7" s="1"/>
  <c r="BV156" i="7"/>
  <c r="DT156" i="7" s="1"/>
  <c r="BU156" i="7"/>
  <c r="DS156" i="7" s="1"/>
  <c r="BT156" i="7"/>
  <c r="DR156" i="7" s="1"/>
  <c r="BS156" i="7"/>
  <c r="DQ156" i="7" s="1"/>
  <c r="BR156" i="7"/>
  <c r="DP156" i="7" s="1"/>
  <c r="BQ156" i="7"/>
  <c r="DO156" i="7" s="1"/>
  <c r="BP156" i="7"/>
  <c r="DN156" i="7" s="1"/>
  <c r="BO156" i="7"/>
  <c r="DM156" i="7" s="1"/>
  <c r="BN156" i="7"/>
  <c r="DL156" i="7" s="1"/>
  <c r="BM156" i="7"/>
  <c r="DK156" i="7" s="1"/>
  <c r="BL156" i="7"/>
  <c r="DJ156" i="7" s="1"/>
  <c r="BK156" i="7"/>
  <c r="BJ156" i="7"/>
  <c r="DH156" i="7" s="1"/>
  <c r="BI156" i="7"/>
  <c r="DG156" i="7" s="1"/>
  <c r="BH156" i="7"/>
  <c r="DF156" i="7" s="1"/>
  <c r="BG156" i="7"/>
  <c r="DE156" i="7" s="1"/>
  <c r="BF156" i="7"/>
  <c r="DD156" i="7" s="1"/>
  <c r="BE156" i="7"/>
  <c r="DC156" i="7" s="1"/>
  <c r="DB59" i="7"/>
  <c r="DA59" i="7"/>
  <c r="CZ59" i="7"/>
  <c r="CY59" i="7"/>
  <c r="CX59" i="7"/>
  <c r="CW59" i="7"/>
  <c r="CV59" i="7"/>
  <c r="CU59" i="7"/>
  <c r="ES59" i="7" s="1"/>
  <c r="CT59" i="7"/>
  <c r="ER59" i="7" s="1"/>
  <c r="CS59" i="7"/>
  <c r="EQ59" i="7" s="1"/>
  <c r="CR59" i="7"/>
  <c r="CQ59" i="7"/>
  <c r="CP59" i="7"/>
  <c r="CO59" i="7"/>
  <c r="CN59" i="7"/>
  <c r="CM59" i="7"/>
  <c r="CL59" i="7"/>
  <c r="CK59" i="7"/>
  <c r="EI59" i="7" s="1"/>
  <c r="CJ59" i="7"/>
  <c r="EH59" i="7" s="1"/>
  <c r="CI59" i="7"/>
  <c r="EG59" i="7" s="1"/>
  <c r="CH59" i="7"/>
  <c r="EF59" i="7" s="1"/>
  <c r="CG59" i="7"/>
  <c r="EE59" i="7" s="1"/>
  <c r="CF59" i="7"/>
  <c r="ED59" i="7" s="1"/>
  <c r="CE59" i="7"/>
  <c r="EC59" i="7" s="1"/>
  <c r="CD59" i="7"/>
  <c r="EB59" i="7" s="1"/>
  <c r="CC59" i="7"/>
  <c r="EA59" i="7" s="1"/>
  <c r="CB59" i="7"/>
  <c r="DZ59" i="7" s="1"/>
  <c r="CA59" i="7"/>
  <c r="BZ59" i="7"/>
  <c r="DX59" i="7" s="1"/>
  <c r="BY59" i="7"/>
  <c r="DW59" i="7" s="1"/>
  <c r="BX59" i="7"/>
  <c r="DV59" i="7" s="1"/>
  <c r="BW59" i="7"/>
  <c r="DU59" i="7" s="1"/>
  <c r="BV59" i="7"/>
  <c r="DT59" i="7" s="1"/>
  <c r="BU59" i="7"/>
  <c r="DS59" i="7" s="1"/>
  <c r="BT59" i="7"/>
  <c r="DR59" i="7" s="1"/>
  <c r="BS59" i="7"/>
  <c r="DQ59" i="7" s="1"/>
  <c r="BR59" i="7"/>
  <c r="DP59" i="7" s="1"/>
  <c r="BQ59" i="7"/>
  <c r="DO59" i="7" s="1"/>
  <c r="BP59" i="7"/>
  <c r="DN59" i="7" s="1"/>
  <c r="BO59" i="7"/>
  <c r="DM59" i="7" s="1"/>
  <c r="BN59" i="7"/>
  <c r="DL59" i="7" s="1"/>
  <c r="BM59" i="7"/>
  <c r="DK59" i="7" s="1"/>
  <c r="BL59" i="7"/>
  <c r="DJ59" i="7" s="1"/>
  <c r="BK59" i="7"/>
  <c r="BJ59" i="7"/>
  <c r="DH59" i="7" s="1"/>
  <c r="BI59" i="7"/>
  <c r="DG59" i="7" s="1"/>
  <c r="BH59" i="7"/>
  <c r="DF59" i="7" s="1"/>
  <c r="BG59" i="7"/>
  <c r="DE59" i="7" s="1"/>
  <c r="BF59" i="7"/>
  <c r="DD59" i="7" s="1"/>
  <c r="BE59" i="7"/>
  <c r="DC59" i="7" s="1"/>
  <c r="DB95" i="7"/>
  <c r="DA95" i="7"/>
  <c r="CZ95" i="7"/>
  <c r="CY95" i="7"/>
  <c r="CX95" i="7"/>
  <c r="CW95" i="7"/>
  <c r="CV95" i="7"/>
  <c r="CU95" i="7"/>
  <c r="ES95" i="7" s="1"/>
  <c r="CT95" i="7"/>
  <c r="ER95" i="7" s="1"/>
  <c r="CS95" i="7"/>
  <c r="EQ95" i="7" s="1"/>
  <c r="CR95" i="7"/>
  <c r="CQ95" i="7"/>
  <c r="CP95" i="7"/>
  <c r="CO95" i="7"/>
  <c r="CN95" i="7"/>
  <c r="CM95" i="7"/>
  <c r="CL95" i="7"/>
  <c r="CK95" i="7"/>
  <c r="EI95" i="7" s="1"/>
  <c r="CJ95" i="7"/>
  <c r="EH95" i="7" s="1"/>
  <c r="CI95" i="7"/>
  <c r="EG95" i="7" s="1"/>
  <c r="CH95" i="7"/>
  <c r="EF95" i="7" s="1"/>
  <c r="CG95" i="7"/>
  <c r="EE95" i="7" s="1"/>
  <c r="CF95" i="7"/>
  <c r="ED95" i="7" s="1"/>
  <c r="CE95" i="7"/>
  <c r="EC95" i="7" s="1"/>
  <c r="CD95" i="7"/>
  <c r="EB95" i="7" s="1"/>
  <c r="CC95" i="7"/>
  <c r="EA95" i="7" s="1"/>
  <c r="CB95" i="7"/>
  <c r="DZ95" i="7" s="1"/>
  <c r="CA95" i="7"/>
  <c r="BZ95" i="7"/>
  <c r="DX95" i="7" s="1"/>
  <c r="BY95" i="7"/>
  <c r="DW95" i="7" s="1"/>
  <c r="BX95" i="7"/>
  <c r="DV95" i="7" s="1"/>
  <c r="BW95" i="7"/>
  <c r="DU95" i="7" s="1"/>
  <c r="BV95" i="7"/>
  <c r="DT95" i="7" s="1"/>
  <c r="BU95" i="7"/>
  <c r="DS95" i="7" s="1"/>
  <c r="BT95" i="7"/>
  <c r="DR95" i="7" s="1"/>
  <c r="BS95" i="7"/>
  <c r="DQ95" i="7" s="1"/>
  <c r="BR95" i="7"/>
  <c r="DP95" i="7" s="1"/>
  <c r="BQ95" i="7"/>
  <c r="DO95" i="7" s="1"/>
  <c r="BP95" i="7"/>
  <c r="DN95" i="7" s="1"/>
  <c r="BO95" i="7"/>
  <c r="DM95" i="7" s="1"/>
  <c r="BN95" i="7"/>
  <c r="DL95" i="7" s="1"/>
  <c r="BM95" i="7"/>
  <c r="DK95" i="7" s="1"/>
  <c r="BL95" i="7"/>
  <c r="DJ95" i="7" s="1"/>
  <c r="BK95" i="7"/>
  <c r="BJ95" i="7"/>
  <c r="DH95" i="7" s="1"/>
  <c r="BI95" i="7"/>
  <c r="DG95" i="7" s="1"/>
  <c r="BH95" i="7"/>
  <c r="DF95" i="7" s="1"/>
  <c r="BG95" i="7"/>
  <c r="DE95" i="7" s="1"/>
  <c r="BF95" i="7"/>
  <c r="DD95" i="7" s="1"/>
  <c r="BE95" i="7"/>
  <c r="DC95" i="7" s="1"/>
  <c r="DB81" i="7"/>
  <c r="DA81" i="7"/>
  <c r="CZ81" i="7"/>
  <c r="CY81" i="7"/>
  <c r="CX81" i="7"/>
  <c r="CW81" i="7"/>
  <c r="CV81" i="7"/>
  <c r="CU81" i="7"/>
  <c r="ES81" i="7" s="1"/>
  <c r="CT81" i="7"/>
  <c r="ER81" i="7" s="1"/>
  <c r="CS81" i="7"/>
  <c r="EQ81" i="7" s="1"/>
  <c r="CR81" i="7"/>
  <c r="CQ81" i="7"/>
  <c r="CP81" i="7"/>
  <c r="CO81" i="7"/>
  <c r="CN81" i="7"/>
  <c r="CM81" i="7"/>
  <c r="CL81" i="7"/>
  <c r="CK81" i="7"/>
  <c r="EI81" i="7" s="1"/>
  <c r="CJ81" i="7"/>
  <c r="EH81" i="7" s="1"/>
  <c r="CI81" i="7"/>
  <c r="EG81" i="7" s="1"/>
  <c r="CH81" i="7"/>
  <c r="EF81" i="7" s="1"/>
  <c r="CG81" i="7"/>
  <c r="EE81" i="7" s="1"/>
  <c r="CF81" i="7"/>
  <c r="ED81" i="7" s="1"/>
  <c r="CE81" i="7"/>
  <c r="EC81" i="7" s="1"/>
  <c r="CD81" i="7"/>
  <c r="EB81" i="7" s="1"/>
  <c r="CC81" i="7"/>
  <c r="EA81" i="7" s="1"/>
  <c r="CB81" i="7"/>
  <c r="DZ81" i="7" s="1"/>
  <c r="CA81" i="7"/>
  <c r="BZ81" i="7"/>
  <c r="DX81" i="7" s="1"/>
  <c r="BY81" i="7"/>
  <c r="DW81" i="7" s="1"/>
  <c r="BX81" i="7"/>
  <c r="DV81" i="7" s="1"/>
  <c r="BW81" i="7"/>
  <c r="DU81" i="7" s="1"/>
  <c r="BV81" i="7"/>
  <c r="DT81" i="7" s="1"/>
  <c r="BU81" i="7"/>
  <c r="DS81" i="7" s="1"/>
  <c r="BT81" i="7"/>
  <c r="DR81" i="7" s="1"/>
  <c r="BS81" i="7"/>
  <c r="DQ81" i="7" s="1"/>
  <c r="BR81" i="7"/>
  <c r="DP81" i="7" s="1"/>
  <c r="BQ81" i="7"/>
  <c r="DO81" i="7" s="1"/>
  <c r="BP81" i="7"/>
  <c r="DN81" i="7" s="1"/>
  <c r="BO81" i="7"/>
  <c r="DM81" i="7" s="1"/>
  <c r="BN81" i="7"/>
  <c r="DL81" i="7" s="1"/>
  <c r="BM81" i="7"/>
  <c r="DK81" i="7" s="1"/>
  <c r="BL81" i="7"/>
  <c r="DJ81" i="7" s="1"/>
  <c r="BK81" i="7"/>
  <c r="BJ81" i="7"/>
  <c r="DH81" i="7" s="1"/>
  <c r="BI81" i="7"/>
  <c r="DG81" i="7" s="1"/>
  <c r="BH81" i="7"/>
  <c r="DF81" i="7" s="1"/>
  <c r="BG81" i="7"/>
  <c r="DE81" i="7" s="1"/>
  <c r="BF81" i="7"/>
  <c r="DD81" i="7" s="1"/>
  <c r="BE81" i="7"/>
  <c r="DC81" i="7" s="1"/>
  <c r="DB24" i="7"/>
  <c r="DA24" i="7"/>
  <c r="CZ24" i="7"/>
  <c r="CY24" i="7"/>
  <c r="CX24" i="7"/>
  <c r="CW24" i="7"/>
  <c r="CV24" i="7"/>
  <c r="CU24" i="7"/>
  <c r="ES24" i="7" s="1"/>
  <c r="CT24" i="7"/>
  <c r="ER24" i="7" s="1"/>
  <c r="CS24" i="7"/>
  <c r="EQ24" i="7" s="1"/>
  <c r="CR24" i="7"/>
  <c r="CQ24" i="7"/>
  <c r="CP24" i="7"/>
  <c r="CO24" i="7"/>
  <c r="CN24" i="7"/>
  <c r="CM24" i="7"/>
  <c r="CL24" i="7"/>
  <c r="CK24" i="7"/>
  <c r="EI24" i="7" s="1"/>
  <c r="CJ24" i="7"/>
  <c r="EH24" i="7" s="1"/>
  <c r="CI24" i="7"/>
  <c r="EG24" i="7" s="1"/>
  <c r="CH24" i="7"/>
  <c r="EF24" i="7" s="1"/>
  <c r="CG24" i="7"/>
  <c r="EE24" i="7" s="1"/>
  <c r="CF24" i="7"/>
  <c r="ED24" i="7" s="1"/>
  <c r="CE24" i="7"/>
  <c r="EC24" i="7" s="1"/>
  <c r="CD24" i="7"/>
  <c r="EB24" i="7" s="1"/>
  <c r="CC24" i="7"/>
  <c r="EA24" i="7" s="1"/>
  <c r="CB24" i="7"/>
  <c r="DZ24" i="7" s="1"/>
  <c r="CA24" i="7"/>
  <c r="BZ24" i="7"/>
  <c r="DX24" i="7" s="1"/>
  <c r="BY24" i="7"/>
  <c r="DW24" i="7" s="1"/>
  <c r="BX24" i="7"/>
  <c r="DV24" i="7" s="1"/>
  <c r="BW24" i="7"/>
  <c r="DU24" i="7" s="1"/>
  <c r="BV24" i="7"/>
  <c r="DT24" i="7" s="1"/>
  <c r="BU24" i="7"/>
  <c r="DS24" i="7" s="1"/>
  <c r="BT24" i="7"/>
  <c r="DR24" i="7" s="1"/>
  <c r="BS24" i="7"/>
  <c r="DQ24" i="7" s="1"/>
  <c r="BR24" i="7"/>
  <c r="DP24" i="7" s="1"/>
  <c r="BQ24" i="7"/>
  <c r="DO24" i="7" s="1"/>
  <c r="BP24" i="7"/>
  <c r="DN24" i="7" s="1"/>
  <c r="BO24" i="7"/>
  <c r="DM24" i="7" s="1"/>
  <c r="BN24" i="7"/>
  <c r="DL24" i="7" s="1"/>
  <c r="BM24" i="7"/>
  <c r="DK24" i="7" s="1"/>
  <c r="BL24" i="7"/>
  <c r="DJ24" i="7" s="1"/>
  <c r="BK24" i="7"/>
  <c r="BJ24" i="7"/>
  <c r="DH24" i="7" s="1"/>
  <c r="BI24" i="7"/>
  <c r="DG24" i="7" s="1"/>
  <c r="BH24" i="7"/>
  <c r="DF24" i="7" s="1"/>
  <c r="BG24" i="7"/>
  <c r="DE24" i="7" s="1"/>
  <c r="BF24" i="7"/>
  <c r="DD24" i="7" s="1"/>
  <c r="BE24" i="7"/>
  <c r="DC24" i="7" s="1"/>
  <c r="DB6" i="7"/>
  <c r="DA6" i="7"/>
  <c r="CZ6" i="7"/>
  <c r="CY6" i="7"/>
  <c r="CX6" i="7"/>
  <c r="CW6" i="7"/>
  <c r="CV6" i="7"/>
  <c r="CU6" i="7"/>
  <c r="ES6" i="7" s="1"/>
  <c r="CT6" i="7"/>
  <c r="ER6" i="7" s="1"/>
  <c r="CS6" i="7"/>
  <c r="EQ6" i="7" s="1"/>
  <c r="CR6" i="7"/>
  <c r="CQ6" i="7"/>
  <c r="CP6" i="7"/>
  <c r="CO6" i="7"/>
  <c r="CN6" i="7"/>
  <c r="CM6" i="7"/>
  <c r="CL6" i="7"/>
  <c r="CK6" i="7"/>
  <c r="EI6" i="7" s="1"/>
  <c r="CJ6" i="7"/>
  <c r="EH6" i="7" s="1"/>
  <c r="CI6" i="7"/>
  <c r="EG6" i="7" s="1"/>
  <c r="CH6" i="7"/>
  <c r="EF6" i="7" s="1"/>
  <c r="CG6" i="7"/>
  <c r="EE6" i="7" s="1"/>
  <c r="CF6" i="7"/>
  <c r="ED6" i="7" s="1"/>
  <c r="CE6" i="7"/>
  <c r="EC6" i="7" s="1"/>
  <c r="CD6" i="7"/>
  <c r="EB6" i="7" s="1"/>
  <c r="CC6" i="7"/>
  <c r="EA6" i="7" s="1"/>
  <c r="CB6" i="7"/>
  <c r="DZ6" i="7" s="1"/>
  <c r="CA6" i="7"/>
  <c r="BZ6" i="7"/>
  <c r="DX6" i="7" s="1"/>
  <c r="BY6" i="7"/>
  <c r="DW6" i="7" s="1"/>
  <c r="BX6" i="7"/>
  <c r="DV6" i="7" s="1"/>
  <c r="BW6" i="7"/>
  <c r="DU6" i="7" s="1"/>
  <c r="BV6" i="7"/>
  <c r="DT6" i="7" s="1"/>
  <c r="BU6" i="7"/>
  <c r="DS6" i="7" s="1"/>
  <c r="BT6" i="7"/>
  <c r="DR6" i="7" s="1"/>
  <c r="BS6" i="7"/>
  <c r="DQ6" i="7" s="1"/>
  <c r="BR6" i="7"/>
  <c r="DP6" i="7" s="1"/>
  <c r="BQ6" i="7"/>
  <c r="DO6" i="7" s="1"/>
  <c r="BP6" i="7"/>
  <c r="DN6" i="7" s="1"/>
  <c r="BO6" i="7"/>
  <c r="DM6" i="7" s="1"/>
  <c r="BN6" i="7"/>
  <c r="DL6" i="7" s="1"/>
  <c r="BM6" i="7"/>
  <c r="DK6" i="7" s="1"/>
  <c r="BL6" i="7"/>
  <c r="DJ6" i="7" s="1"/>
  <c r="BK6" i="7"/>
  <c r="BJ6" i="7"/>
  <c r="DH6" i="7" s="1"/>
  <c r="BI6" i="7"/>
  <c r="DG6" i="7" s="1"/>
  <c r="BH6" i="7"/>
  <c r="DF6" i="7" s="1"/>
  <c r="BG6" i="7"/>
  <c r="DE6" i="7" s="1"/>
  <c r="BF6" i="7"/>
  <c r="DD6" i="7" s="1"/>
  <c r="BE6" i="7"/>
  <c r="DC6" i="7" s="1"/>
  <c r="DB57" i="7"/>
  <c r="DA57" i="7"/>
  <c r="CZ57" i="7"/>
  <c r="CY57" i="7"/>
  <c r="CX57" i="7"/>
  <c r="CW57" i="7"/>
  <c r="CV57" i="7"/>
  <c r="CU57" i="7"/>
  <c r="ES57" i="7" s="1"/>
  <c r="CT57" i="7"/>
  <c r="ER57" i="7" s="1"/>
  <c r="CS57" i="7"/>
  <c r="EQ57" i="7" s="1"/>
  <c r="CR57" i="7"/>
  <c r="CQ57" i="7"/>
  <c r="CP57" i="7"/>
  <c r="CO57" i="7"/>
  <c r="CN57" i="7"/>
  <c r="CM57" i="7"/>
  <c r="CL57" i="7"/>
  <c r="CK57" i="7"/>
  <c r="EI57" i="7" s="1"/>
  <c r="CJ57" i="7"/>
  <c r="EH57" i="7" s="1"/>
  <c r="CI57" i="7"/>
  <c r="EG57" i="7" s="1"/>
  <c r="CH57" i="7"/>
  <c r="EF57" i="7" s="1"/>
  <c r="CG57" i="7"/>
  <c r="EE57" i="7" s="1"/>
  <c r="CF57" i="7"/>
  <c r="ED57" i="7" s="1"/>
  <c r="CE57" i="7"/>
  <c r="EC57" i="7" s="1"/>
  <c r="CD57" i="7"/>
  <c r="EB57" i="7" s="1"/>
  <c r="CC57" i="7"/>
  <c r="EA57" i="7" s="1"/>
  <c r="CB57" i="7"/>
  <c r="DZ57" i="7" s="1"/>
  <c r="CA57" i="7"/>
  <c r="BZ57" i="7"/>
  <c r="DX57" i="7" s="1"/>
  <c r="BY57" i="7"/>
  <c r="DW57" i="7" s="1"/>
  <c r="BX57" i="7"/>
  <c r="DV57" i="7" s="1"/>
  <c r="BW57" i="7"/>
  <c r="DU57" i="7" s="1"/>
  <c r="BV57" i="7"/>
  <c r="DT57" i="7" s="1"/>
  <c r="BU57" i="7"/>
  <c r="DS57" i="7" s="1"/>
  <c r="BT57" i="7"/>
  <c r="DR57" i="7" s="1"/>
  <c r="BS57" i="7"/>
  <c r="DQ57" i="7" s="1"/>
  <c r="BR57" i="7"/>
  <c r="DP57" i="7" s="1"/>
  <c r="BQ57" i="7"/>
  <c r="DO57" i="7" s="1"/>
  <c r="BP57" i="7"/>
  <c r="DN57" i="7" s="1"/>
  <c r="BO57" i="7"/>
  <c r="DM57" i="7" s="1"/>
  <c r="BN57" i="7"/>
  <c r="DL57" i="7" s="1"/>
  <c r="BM57" i="7"/>
  <c r="DK57" i="7" s="1"/>
  <c r="BL57" i="7"/>
  <c r="DJ57" i="7" s="1"/>
  <c r="BK57" i="7"/>
  <c r="BJ57" i="7"/>
  <c r="DH57" i="7" s="1"/>
  <c r="BI57" i="7"/>
  <c r="DG57" i="7" s="1"/>
  <c r="BH57" i="7"/>
  <c r="DF57" i="7" s="1"/>
  <c r="BG57" i="7"/>
  <c r="DE57" i="7" s="1"/>
  <c r="BF57" i="7"/>
  <c r="DD57" i="7" s="1"/>
  <c r="BE57" i="7"/>
  <c r="DC57" i="7" s="1"/>
  <c r="DB38" i="7"/>
  <c r="DA38" i="7"/>
  <c r="CZ38" i="7"/>
  <c r="CY38" i="7"/>
  <c r="CX38" i="7"/>
  <c r="CW38" i="7"/>
  <c r="CV38" i="7"/>
  <c r="CU38" i="7"/>
  <c r="ES38" i="7" s="1"/>
  <c r="CT38" i="7"/>
  <c r="ER38" i="7" s="1"/>
  <c r="CS38" i="7"/>
  <c r="EQ38" i="7" s="1"/>
  <c r="CR38" i="7"/>
  <c r="CQ38" i="7"/>
  <c r="CP38" i="7"/>
  <c r="CO38" i="7"/>
  <c r="CN38" i="7"/>
  <c r="CM38" i="7"/>
  <c r="CL38" i="7"/>
  <c r="CK38" i="7"/>
  <c r="EI38" i="7" s="1"/>
  <c r="CJ38" i="7"/>
  <c r="EH38" i="7" s="1"/>
  <c r="CI38" i="7"/>
  <c r="EG38" i="7" s="1"/>
  <c r="CH38" i="7"/>
  <c r="EF38" i="7" s="1"/>
  <c r="CG38" i="7"/>
  <c r="EE38" i="7" s="1"/>
  <c r="CF38" i="7"/>
  <c r="ED38" i="7" s="1"/>
  <c r="CE38" i="7"/>
  <c r="EC38" i="7" s="1"/>
  <c r="CD38" i="7"/>
  <c r="EB38" i="7" s="1"/>
  <c r="CC38" i="7"/>
  <c r="EA38" i="7" s="1"/>
  <c r="CB38" i="7"/>
  <c r="DZ38" i="7" s="1"/>
  <c r="CA38" i="7"/>
  <c r="BZ38" i="7"/>
  <c r="DX38" i="7" s="1"/>
  <c r="BY38" i="7"/>
  <c r="DW38" i="7" s="1"/>
  <c r="BX38" i="7"/>
  <c r="DV38" i="7" s="1"/>
  <c r="BW38" i="7"/>
  <c r="DU38" i="7" s="1"/>
  <c r="BV38" i="7"/>
  <c r="DT38" i="7" s="1"/>
  <c r="BU38" i="7"/>
  <c r="DS38" i="7" s="1"/>
  <c r="BT38" i="7"/>
  <c r="DR38" i="7" s="1"/>
  <c r="BS38" i="7"/>
  <c r="DQ38" i="7" s="1"/>
  <c r="BR38" i="7"/>
  <c r="DP38" i="7" s="1"/>
  <c r="BQ38" i="7"/>
  <c r="DO38" i="7" s="1"/>
  <c r="BP38" i="7"/>
  <c r="DN38" i="7" s="1"/>
  <c r="BO38" i="7"/>
  <c r="DM38" i="7" s="1"/>
  <c r="BN38" i="7"/>
  <c r="DL38" i="7" s="1"/>
  <c r="BM38" i="7"/>
  <c r="DK38" i="7" s="1"/>
  <c r="BL38" i="7"/>
  <c r="DJ38" i="7" s="1"/>
  <c r="BK38" i="7"/>
  <c r="BJ38" i="7"/>
  <c r="DH38" i="7" s="1"/>
  <c r="BI38" i="7"/>
  <c r="DG38" i="7" s="1"/>
  <c r="BH38" i="7"/>
  <c r="DF38" i="7" s="1"/>
  <c r="BG38" i="7"/>
  <c r="DE38" i="7" s="1"/>
  <c r="BF38" i="7"/>
  <c r="DD38" i="7" s="1"/>
  <c r="BE38" i="7"/>
  <c r="DC38" i="7" s="1"/>
  <c r="DB14" i="7"/>
  <c r="DA14" i="7"/>
  <c r="CZ14" i="7"/>
  <c r="CY14" i="7"/>
  <c r="CX14" i="7"/>
  <c r="CW14" i="7"/>
  <c r="CV14" i="7"/>
  <c r="CU14" i="7"/>
  <c r="ES14" i="7" s="1"/>
  <c r="CT14" i="7"/>
  <c r="ER14" i="7" s="1"/>
  <c r="CS14" i="7"/>
  <c r="EQ14" i="7" s="1"/>
  <c r="CR14" i="7"/>
  <c r="CQ14" i="7"/>
  <c r="CP14" i="7"/>
  <c r="CO14" i="7"/>
  <c r="CN14" i="7"/>
  <c r="CM14" i="7"/>
  <c r="CL14" i="7"/>
  <c r="CK14" i="7"/>
  <c r="EI14" i="7" s="1"/>
  <c r="CJ14" i="7"/>
  <c r="EH14" i="7" s="1"/>
  <c r="CI14" i="7"/>
  <c r="EG14" i="7" s="1"/>
  <c r="CH14" i="7"/>
  <c r="EF14" i="7" s="1"/>
  <c r="CG14" i="7"/>
  <c r="EE14" i="7" s="1"/>
  <c r="CF14" i="7"/>
  <c r="ED14" i="7" s="1"/>
  <c r="CE14" i="7"/>
  <c r="EC14" i="7" s="1"/>
  <c r="CD14" i="7"/>
  <c r="EB14" i="7" s="1"/>
  <c r="CC14" i="7"/>
  <c r="EA14" i="7" s="1"/>
  <c r="CB14" i="7"/>
  <c r="DZ14" i="7" s="1"/>
  <c r="CA14" i="7"/>
  <c r="BZ14" i="7"/>
  <c r="DX14" i="7" s="1"/>
  <c r="BY14" i="7"/>
  <c r="DW14" i="7" s="1"/>
  <c r="BX14" i="7"/>
  <c r="DV14" i="7" s="1"/>
  <c r="BW14" i="7"/>
  <c r="DU14" i="7" s="1"/>
  <c r="BV14" i="7"/>
  <c r="DT14" i="7" s="1"/>
  <c r="BU14" i="7"/>
  <c r="DS14" i="7" s="1"/>
  <c r="BT14" i="7"/>
  <c r="DR14" i="7" s="1"/>
  <c r="BS14" i="7"/>
  <c r="DQ14" i="7" s="1"/>
  <c r="BR14" i="7"/>
  <c r="DP14" i="7" s="1"/>
  <c r="BQ14" i="7"/>
  <c r="DO14" i="7" s="1"/>
  <c r="BP14" i="7"/>
  <c r="DN14" i="7" s="1"/>
  <c r="BO14" i="7"/>
  <c r="DM14" i="7" s="1"/>
  <c r="BN14" i="7"/>
  <c r="DL14" i="7" s="1"/>
  <c r="BM14" i="7"/>
  <c r="DK14" i="7" s="1"/>
  <c r="BL14" i="7"/>
  <c r="DJ14" i="7" s="1"/>
  <c r="BK14" i="7"/>
  <c r="BJ14" i="7"/>
  <c r="DH14" i="7" s="1"/>
  <c r="BI14" i="7"/>
  <c r="DG14" i="7" s="1"/>
  <c r="BH14" i="7"/>
  <c r="DF14" i="7" s="1"/>
  <c r="BG14" i="7"/>
  <c r="DE14" i="7" s="1"/>
  <c r="BF14" i="7"/>
  <c r="DD14" i="7" s="1"/>
  <c r="BE14" i="7"/>
  <c r="DC14" i="7" s="1"/>
  <c r="DB93" i="7"/>
  <c r="DA93" i="7"/>
  <c r="CZ93" i="7"/>
  <c r="CY93" i="7"/>
  <c r="CX93" i="7"/>
  <c r="CW93" i="7"/>
  <c r="CV93" i="7"/>
  <c r="CU93" i="7"/>
  <c r="ES93" i="7" s="1"/>
  <c r="CT93" i="7"/>
  <c r="ER93" i="7" s="1"/>
  <c r="CS93" i="7"/>
  <c r="EQ93" i="7" s="1"/>
  <c r="CR93" i="7"/>
  <c r="CQ93" i="7"/>
  <c r="CP93" i="7"/>
  <c r="CO93" i="7"/>
  <c r="CN93" i="7"/>
  <c r="CM93" i="7"/>
  <c r="CL93" i="7"/>
  <c r="CK93" i="7"/>
  <c r="EI93" i="7" s="1"/>
  <c r="CJ93" i="7"/>
  <c r="EH93" i="7" s="1"/>
  <c r="CI93" i="7"/>
  <c r="EG93" i="7" s="1"/>
  <c r="CH93" i="7"/>
  <c r="EF93" i="7" s="1"/>
  <c r="CG93" i="7"/>
  <c r="EE93" i="7" s="1"/>
  <c r="CF93" i="7"/>
  <c r="ED93" i="7" s="1"/>
  <c r="CE93" i="7"/>
  <c r="EC93" i="7" s="1"/>
  <c r="CD93" i="7"/>
  <c r="EB93" i="7" s="1"/>
  <c r="CC93" i="7"/>
  <c r="EA93" i="7" s="1"/>
  <c r="CB93" i="7"/>
  <c r="DZ93" i="7" s="1"/>
  <c r="CA93" i="7"/>
  <c r="BZ93" i="7"/>
  <c r="DX93" i="7" s="1"/>
  <c r="BY93" i="7"/>
  <c r="DW93" i="7" s="1"/>
  <c r="BX93" i="7"/>
  <c r="DV93" i="7" s="1"/>
  <c r="BW93" i="7"/>
  <c r="DU93" i="7" s="1"/>
  <c r="BV93" i="7"/>
  <c r="DT93" i="7" s="1"/>
  <c r="BU93" i="7"/>
  <c r="DS93" i="7" s="1"/>
  <c r="BT93" i="7"/>
  <c r="DR93" i="7" s="1"/>
  <c r="BS93" i="7"/>
  <c r="DQ93" i="7" s="1"/>
  <c r="BR93" i="7"/>
  <c r="DP93" i="7" s="1"/>
  <c r="BQ93" i="7"/>
  <c r="DO93" i="7" s="1"/>
  <c r="BP93" i="7"/>
  <c r="DN93" i="7" s="1"/>
  <c r="BO93" i="7"/>
  <c r="DM93" i="7" s="1"/>
  <c r="BN93" i="7"/>
  <c r="DL93" i="7" s="1"/>
  <c r="BM93" i="7"/>
  <c r="DK93" i="7" s="1"/>
  <c r="BL93" i="7"/>
  <c r="DJ93" i="7" s="1"/>
  <c r="BK93" i="7"/>
  <c r="BJ93" i="7"/>
  <c r="DH93" i="7" s="1"/>
  <c r="BI93" i="7"/>
  <c r="DG93" i="7" s="1"/>
  <c r="BH93" i="7"/>
  <c r="DF93" i="7" s="1"/>
  <c r="BG93" i="7"/>
  <c r="DE93" i="7" s="1"/>
  <c r="BF93" i="7"/>
  <c r="DD93" i="7" s="1"/>
  <c r="BE93" i="7"/>
  <c r="DC93" i="7" s="1"/>
  <c r="DB92" i="7"/>
  <c r="DA92" i="7"/>
  <c r="CZ92" i="7"/>
  <c r="CY92" i="7"/>
  <c r="CX92" i="7"/>
  <c r="CW92" i="7"/>
  <c r="CV92" i="7"/>
  <c r="CU92" i="7"/>
  <c r="ES92" i="7" s="1"/>
  <c r="CT92" i="7"/>
  <c r="ER92" i="7" s="1"/>
  <c r="CS92" i="7"/>
  <c r="EQ92" i="7" s="1"/>
  <c r="CR92" i="7"/>
  <c r="CQ92" i="7"/>
  <c r="CP92" i="7"/>
  <c r="CO92" i="7"/>
  <c r="CN92" i="7"/>
  <c r="CM92" i="7"/>
  <c r="CL92" i="7"/>
  <c r="CK92" i="7"/>
  <c r="EI92" i="7" s="1"/>
  <c r="CJ92" i="7"/>
  <c r="EH92" i="7" s="1"/>
  <c r="CI92" i="7"/>
  <c r="EG92" i="7" s="1"/>
  <c r="CH92" i="7"/>
  <c r="EF92" i="7" s="1"/>
  <c r="CG92" i="7"/>
  <c r="EE92" i="7" s="1"/>
  <c r="CF92" i="7"/>
  <c r="ED92" i="7" s="1"/>
  <c r="CE92" i="7"/>
  <c r="EC92" i="7" s="1"/>
  <c r="CD92" i="7"/>
  <c r="EB92" i="7" s="1"/>
  <c r="CC92" i="7"/>
  <c r="EA92" i="7" s="1"/>
  <c r="CB92" i="7"/>
  <c r="DZ92" i="7" s="1"/>
  <c r="CA92" i="7"/>
  <c r="BZ92" i="7"/>
  <c r="DX92" i="7" s="1"/>
  <c r="BY92" i="7"/>
  <c r="DW92" i="7" s="1"/>
  <c r="BX92" i="7"/>
  <c r="DV92" i="7" s="1"/>
  <c r="BW92" i="7"/>
  <c r="DU92" i="7" s="1"/>
  <c r="BV92" i="7"/>
  <c r="DT92" i="7" s="1"/>
  <c r="BU92" i="7"/>
  <c r="DS92" i="7" s="1"/>
  <c r="BT92" i="7"/>
  <c r="DR92" i="7" s="1"/>
  <c r="BS92" i="7"/>
  <c r="DQ92" i="7" s="1"/>
  <c r="BR92" i="7"/>
  <c r="DP92" i="7" s="1"/>
  <c r="BQ92" i="7"/>
  <c r="DO92" i="7" s="1"/>
  <c r="BP92" i="7"/>
  <c r="DN92" i="7" s="1"/>
  <c r="BO92" i="7"/>
  <c r="DM92" i="7" s="1"/>
  <c r="BN92" i="7"/>
  <c r="DL92" i="7" s="1"/>
  <c r="BM92" i="7"/>
  <c r="DK92" i="7" s="1"/>
  <c r="BL92" i="7"/>
  <c r="DJ92" i="7" s="1"/>
  <c r="BK92" i="7"/>
  <c r="BJ92" i="7"/>
  <c r="DH92" i="7" s="1"/>
  <c r="BI92" i="7"/>
  <c r="DG92" i="7" s="1"/>
  <c r="BH92" i="7"/>
  <c r="DF92" i="7" s="1"/>
  <c r="BG92" i="7"/>
  <c r="DE92" i="7" s="1"/>
  <c r="BF92" i="7"/>
  <c r="DD92" i="7" s="1"/>
  <c r="BE92" i="7"/>
  <c r="DC92" i="7" s="1"/>
  <c r="DB19" i="7"/>
  <c r="DA19" i="7"/>
  <c r="CZ19" i="7"/>
  <c r="CY19" i="7"/>
  <c r="CX19" i="7"/>
  <c r="CW19" i="7"/>
  <c r="CV19" i="7"/>
  <c r="CU19" i="7"/>
  <c r="ES19" i="7" s="1"/>
  <c r="CT19" i="7"/>
  <c r="ER19" i="7" s="1"/>
  <c r="CS19" i="7"/>
  <c r="EQ19" i="7" s="1"/>
  <c r="CR19" i="7"/>
  <c r="CQ19" i="7"/>
  <c r="CP19" i="7"/>
  <c r="CO19" i="7"/>
  <c r="CN19" i="7"/>
  <c r="CM19" i="7"/>
  <c r="CL19" i="7"/>
  <c r="CK19" i="7"/>
  <c r="EI19" i="7" s="1"/>
  <c r="CJ19" i="7"/>
  <c r="EH19" i="7" s="1"/>
  <c r="CI19" i="7"/>
  <c r="EG19" i="7" s="1"/>
  <c r="CH19" i="7"/>
  <c r="EF19" i="7" s="1"/>
  <c r="CG19" i="7"/>
  <c r="EE19" i="7" s="1"/>
  <c r="CF19" i="7"/>
  <c r="ED19" i="7" s="1"/>
  <c r="CE19" i="7"/>
  <c r="EC19" i="7" s="1"/>
  <c r="CD19" i="7"/>
  <c r="EB19" i="7" s="1"/>
  <c r="CC19" i="7"/>
  <c r="EA19" i="7" s="1"/>
  <c r="CB19" i="7"/>
  <c r="DZ19" i="7" s="1"/>
  <c r="CA19" i="7"/>
  <c r="BZ19" i="7"/>
  <c r="DX19" i="7" s="1"/>
  <c r="BY19" i="7"/>
  <c r="DW19" i="7" s="1"/>
  <c r="BX19" i="7"/>
  <c r="DV19" i="7" s="1"/>
  <c r="BW19" i="7"/>
  <c r="DU19" i="7" s="1"/>
  <c r="BV19" i="7"/>
  <c r="DT19" i="7" s="1"/>
  <c r="BU19" i="7"/>
  <c r="DS19" i="7" s="1"/>
  <c r="BT19" i="7"/>
  <c r="DR19" i="7" s="1"/>
  <c r="BS19" i="7"/>
  <c r="DQ19" i="7" s="1"/>
  <c r="BR19" i="7"/>
  <c r="DP19" i="7" s="1"/>
  <c r="BQ19" i="7"/>
  <c r="DO19" i="7" s="1"/>
  <c r="BP19" i="7"/>
  <c r="DN19" i="7" s="1"/>
  <c r="BO19" i="7"/>
  <c r="DM19" i="7" s="1"/>
  <c r="BN19" i="7"/>
  <c r="DL19" i="7" s="1"/>
  <c r="BM19" i="7"/>
  <c r="DK19" i="7" s="1"/>
  <c r="BL19" i="7"/>
  <c r="DJ19" i="7" s="1"/>
  <c r="BK19" i="7"/>
  <c r="BJ19" i="7"/>
  <c r="DH19" i="7" s="1"/>
  <c r="BI19" i="7"/>
  <c r="DG19" i="7" s="1"/>
  <c r="BH19" i="7"/>
  <c r="DF19" i="7" s="1"/>
  <c r="BG19" i="7"/>
  <c r="DE19" i="7" s="1"/>
  <c r="BF19" i="7"/>
  <c r="DD19" i="7" s="1"/>
  <c r="BE19" i="7"/>
  <c r="DC19" i="7" s="1"/>
  <c r="DB27" i="7"/>
  <c r="DA27" i="7"/>
  <c r="CZ27" i="7"/>
  <c r="CY27" i="7"/>
  <c r="CX27" i="7"/>
  <c r="CW27" i="7"/>
  <c r="CV27" i="7"/>
  <c r="CU27" i="7"/>
  <c r="ES27" i="7" s="1"/>
  <c r="CT27" i="7"/>
  <c r="ER27" i="7" s="1"/>
  <c r="CS27" i="7"/>
  <c r="EQ27" i="7" s="1"/>
  <c r="CR27" i="7"/>
  <c r="CQ27" i="7"/>
  <c r="CP27" i="7"/>
  <c r="CO27" i="7"/>
  <c r="CN27" i="7"/>
  <c r="CM27" i="7"/>
  <c r="CL27" i="7"/>
  <c r="CK27" i="7"/>
  <c r="EI27" i="7" s="1"/>
  <c r="CJ27" i="7"/>
  <c r="EH27" i="7" s="1"/>
  <c r="CI27" i="7"/>
  <c r="EG27" i="7" s="1"/>
  <c r="CH27" i="7"/>
  <c r="EF27" i="7" s="1"/>
  <c r="CG27" i="7"/>
  <c r="EE27" i="7" s="1"/>
  <c r="CF27" i="7"/>
  <c r="ED27" i="7" s="1"/>
  <c r="CE27" i="7"/>
  <c r="EC27" i="7" s="1"/>
  <c r="CD27" i="7"/>
  <c r="EB27" i="7" s="1"/>
  <c r="CC27" i="7"/>
  <c r="EA27" i="7" s="1"/>
  <c r="CB27" i="7"/>
  <c r="DZ27" i="7" s="1"/>
  <c r="CA27" i="7"/>
  <c r="BZ27" i="7"/>
  <c r="DX27" i="7" s="1"/>
  <c r="BY27" i="7"/>
  <c r="DW27" i="7" s="1"/>
  <c r="BX27" i="7"/>
  <c r="DV27" i="7" s="1"/>
  <c r="BW27" i="7"/>
  <c r="DU27" i="7" s="1"/>
  <c r="BV27" i="7"/>
  <c r="DT27" i="7" s="1"/>
  <c r="BU27" i="7"/>
  <c r="DS27" i="7" s="1"/>
  <c r="BT27" i="7"/>
  <c r="DR27" i="7" s="1"/>
  <c r="BS27" i="7"/>
  <c r="DQ27" i="7" s="1"/>
  <c r="BR27" i="7"/>
  <c r="DP27" i="7" s="1"/>
  <c r="BQ27" i="7"/>
  <c r="DO27" i="7" s="1"/>
  <c r="BP27" i="7"/>
  <c r="DN27" i="7" s="1"/>
  <c r="BO27" i="7"/>
  <c r="DM27" i="7" s="1"/>
  <c r="BN27" i="7"/>
  <c r="DL27" i="7" s="1"/>
  <c r="BM27" i="7"/>
  <c r="DK27" i="7" s="1"/>
  <c r="BL27" i="7"/>
  <c r="DJ27" i="7" s="1"/>
  <c r="BK27" i="7"/>
  <c r="BJ27" i="7"/>
  <c r="DH27" i="7" s="1"/>
  <c r="BI27" i="7"/>
  <c r="DG27" i="7" s="1"/>
  <c r="BH27" i="7"/>
  <c r="DF27" i="7" s="1"/>
  <c r="BG27" i="7"/>
  <c r="DE27" i="7" s="1"/>
  <c r="BF27" i="7"/>
  <c r="DD27" i="7" s="1"/>
  <c r="BE27" i="7"/>
  <c r="DC27" i="7" s="1"/>
  <c r="DB91" i="7"/>
  <c r="DA91" i="7"/>
  <c r="CZ91" i="7"/>
  <c r="CY91" i="7"/>
  <c r="CX91" i="7"/>
  <c r="CW91" i="7"/>
  <c r="CV91" i="7"/>
  <c r="CU91" i="7"/>
  <c r="ES91" i="7" s="1"/>
  <c r="CT91" i="7"/>
  <c r="ER91" i="7" s="1"/>
  <c r="CS91" i="7"/>
  <c r="EQ91" i="7" s="1"/>
  <c r="CR91" i="7"/>
  <c r="CQ91" i="7"/>
  <c r="CP91" i="7"/>
  <c r="CO91" i="7"/>
  <c r="CN91" i="7"/>
  <c r="CM91" i="7"/>
  <c r="CL91" i="7"/>
  <c r="CK91" i="7"/>
  <c r="EI91" i="7" s="1"/>
  <c r="CJ91" i="7"/>
  <c r="EH91" i="7" s="1"/>
  <c r="CI91" i="7"/>
  <c r="EG91" i="7" s="1"/>
  <c r="CH91" i="7"/>
  <c r="EF91" i="7" s="1"/>
  <c r="CG91" i="7"/>
  <c r="EE91" i="7" s="1"/>
  <c r="CF91" i="7"/>
  <c r="ED91" i="7" s="1"/>
  <c r="CE91" i="7"/>
  <c r="EC91" i="7" s="1"/>
  <c r="CD91" i="7"/>
  <c r="EB91" i="7" s="1"/>
  <c r="CC91" i="7"/>
  <c r="EA91" i="7" s="1"/>
  <c r="CB91" i="7"/>
  <c r="DZ91" i="7" s="1"/>
  <c r="CA91" i="7"/>
  <c r="BZ91" i="7"/>
  <c r="DX91" i="7" s="1"/>
  <c r="BY91" i="7"/>
  <c r="DW91" i="7" s="1"/>
  <c r="BX91" i="7"/>
  <c r="DV91" i="7" s="1"/>
  <c r="BW91" i="7"/>
  <c r="DU91" i="7" s="1"/>
  <c r="BV91" i="7"/>
  <c r="DT91" i="7" s="1"/>
  <c r="BU91" i="7"/>
  <c r="DS91" i="7" s="1"/>
  <c r="BT91" i="7"/>
  <c r="DR91" i="7" s="1"/>
  <c r="BS91" i="7"/>
  <c r="DQ91" i="7" s="1"/>
  <c r="BR91" i="7"/>
  <c r="DP91" i="7" s="1"/>
  <c r="BQ91" i="7"/>
  <c r="DO91" i="7" s="1"/>
  <c r="BP91" i="7"/>
  <c r="DN91" i="7" s="1"/>
  <c r="BO91" i="7"/>
  <c r="DM91" i="7" s="1"/>
  <c r="BN91" i="7"/>
  <c r="DL91" i="7" s="1"/>
  <c r="BM91" i="7"/>
  <c r="DK91" i="7" s="1"/>
  <c r="BL91" i="7"/>
  <c r="DJ91" i="7" s="1"/>
  <c r="BK91" i="7"/>
  <c r="BJ91" i="7"/>
  <c r="DH91" i="7" s="1"/>
  <c r="BI91" i="7"/>
  <c r="DG91" i="7" s="1"/>
  <c r="BH91" i="7"/>
  <c r="DF91" i="7" s="1"/>
  <c r="BG91" i="7"/>
  <c r="DE91" i="7" s="1"/>
  <c r="BF91" i="7"/>
  <c r="DD91" i="7" s="1"/>
  <c r="BE91" i="7"/>
  <c r="DC91" i="7" s="1"/>
  <c r="DB166" i="7"/>
  <c r="DA166" i="7"/>
  <c r="CZ166" i="7"/>
  <c r="CY166" i="7"/>
  <c r="CX166" i="7"/>
  <c r="CW166" i="7"/>
  <c r="CV166" i="7"/>
  <c r="CU166" i="7"/>
  <c r="ES166" i="7" s="1"/>
  <c r="CT166" i="7"/>
  <c r="ER166" i="7" s="1"/>
  <c r="CS166" i="7"/>
  <c r="EQ166" i="7" s="1"/>
  <c r="CR166" i="7"/>
  <c r="CQ166" i="7"/>
  <c r="CP166" i="7"/>
  <c r="CO166" i="7"/>
  <c r="CN166" i="7"/>
  <c r="CM166" i="7"/>
  <c r="CL166" i="7"/>
  <c r="CK166" i="7"/>
  <c r="EI166" i="7" s="1"/>
  <c r="CJ166" i="7"/>
  <c r="EH166" i="7" s="1"/>
  <c r="CI166" i="7"/>
  <c r="EG166" i="7" s="1"/>
  <c r="CH166" i="7"/>
  <c r="EF166" i="7" s="1"/>
  <c r="CG166" i="7"/>
  <c r="EE166" i="7" s="1"/>
  <c r="CF166" i="7"/>
  <c r="ED166" i="7" s="1"/>
  <c r="CE166" i="7"/>
  <c r="EC166" i="7" s="1"/>
  <c r="CD166" i="7"/>
  <c r="EB166" i="7" s="1"/>
  <c r="CC166" i="7"/>
  <c r="EA166" i="7" s="1"/>
  <c r="CB166" i="7"/>
  <c r="DZ166" i="7" s="1"/>
  <c r="CA166" i="7"/>
  <c r="BZ166" i="7"/>
  <c r="DX166" i="7" s="1"/>
  <c r="BY166" i="7"/>
  <c r="DW166" i="7" s="1"/>
  <c r="BX166" i="7"/>
  <c r="DV166" i="7" s="1"/>
  <c r="BW166" i="7"/>
  <c r="DU166" i="7" s="1"/>
  <c r="BV166" i="7"/>
  <c r="DT166" i="7" s="1"/>
  <c r="BU166" i="7"/>
  <c r="DS166" i="7" s="1"/>
  <c r="BT166" i="7"/>
  <c r="DR166" i="7" s="1"/>
  <c r="BS166" i="7"/>
  <c r="DQ166" i="7" s="1"/>
  <c r="BR166" i="7"/>
  <c r="DP166" i="7" s="1"/>
  <c r="BQ166" i="7"/>
  <c r="DO166" i="7" s="1"/>
  <c r="BP166" i="7"/>
  <c r="DN166" i="7" s="1"/>
  <c r="BO166" i="7"/>
  <c r="DM166" i="7" s="1"/>
  <c r="BN166" i="7"/>
  <c r="DL166" i="7" s="1"/>
  <c r="BM166" i="7"/>
  <c r="DK166" i="7" s="1"/>
  <c r="BL166" i="7"/>
  <c r="DJ166" i="7" s="1"/>
  <c r="BK166" i="7"/>
  <c r="BJ166" i="7"/>
  <c r="DH166" i="7" s="1"/>
  <c r="BI166" i="7"/>
  <c r="DG166" i="7" s="1"/>
  <c r="BH166" i="7"/>
  <c r="DF166" i="7" s="1"/>
  <c r="BG166" i="7"/>
  <c r="DE166" i="7" s="1"/>
  <c r="BF166" i="7"/>
  <c r="DD166" i="7" s="1"/>
  <c r="BE166" i="7"/>
  <c r="DC166" i="7" s="1"/>
  <c r="DB29" i="7"/>
  <c r="DA29" i="7"/>
  <c r="CZ29" i="7"/>
  <c r="CY29" i="7"/>
  <c r="CX29" i="7"/>
  <c r="CW29" i="7"/>
  <c r="CV29" i="7"/>
  <c r="CU29" i="7"/>
  <c r="ES29" i="7" s="1"/>
  <c r="CT29" i="7"/>
  <c r="ER29" i="7" s="1"/>
  <c r="CS29" i="7"/>
  <c r="EQ29" i="7" s="1"/>
  <c r="CR29" i="7"/>
  <c r="CQ29" i="7"/>
  <c r="CP29" i="7"/>
  <c r="CO29" i="7"/>
  <c r="CN29" i="7"/>
  <c r="CM29" i="7"/>
  <c r="CL29" i="7"/>
  <c r="CK29" i="7"/>
  <c r="EI29" i="7" s="1"/>
  <c r="CJ29" i="7"/>
  <c r="EH29" i="7" s="1"/>
  <c r="CI29" i="7"/>
  <c r="EG29" i="7" s="1"/>
  <c r="CH29" i="7"/>
  <c r="EF29" i="7" s="1"/>
  <c r="CG29" i="7"/>
  <c r="EE29" i="7" s="1"/>
  <c r="CF29" i="7"/>
  <c r="ED29" i="7" s="1"/>
  <c r="CE29" i="7"/>
  <c r="EC29" i="7" s="1"/>
  <c r="CD29" i="7"/>
  <c r="EB29" i="7" s="1"/>
  <c r="CC29" i="7"/>
  <c r="EA29" i="7" s="1"/>
  <c r="CB29" i="7"/>
  <c r="DZ29" i="7" s="1"/>
  <c r="CA29" i="7"/>
  <c r="BZ29" i="7"/>
  <c r="DX29" i="7" s="1"/>
  <c r="BY29" i="7"/>
  <c r="DW29" i="7" s="1"/>
  <c r="BX29" i="7"/>
  <c r="DV29" i="7" s="1"/>
  <c r="BW29" i="7"/>
  <c r="DU29" i="7" s="1"/>
  <c r="BV29" i="7"/>
  <c r="DT29" i="7" s="1"/>
  <c r="BU29" i="7"/>
  <c r="DS29" i="7" s="1"/>
  <c r="BT29" i="7"/>
  <c r="DR29" i="7" s="1"/>
  <c r="BS29" i="7"/>
  <c r="DQ29" i="7" s="1"/>
  <c r="BR29" i="7"/>
  <c r="DP29" i="7" s="1"/>
  <c r="BQ29" i="7"/>
  <c r="DO29" i="7" s="1"/>
  <c r="BP29" i="7"/>
  <c r="DN29" i="7" s="1"/>
  <c r="BO29" i="7"/>
  <c r="DM29" i="7" s="1"/>
  <c r="BN29" i="7"/>
  <c r="DL29" i="7" s="1"/>
  <c r="BM29" i="7"/>
  <c r="DK29" i="7" s="1"/>
  <c r="BL29" i="7"/>
  <c r="DJ29" i="7" s="1"/>
  <c r="BK29" i="7"/>
  <c r="BJ29" i="7"/>
  <c r="DH29" i="7" s="1"/>
  <c r="BI29" i="7"/>
  <c r="DG29" i="7" s="1"/>
  <c r="BH29" i="7"/>
  <c r="DF29" i="7" s="1"/>
  <c r="BG29" i="7"/>
  <c r="DE29" i="7" s="1"/>
  <c r="BF29" i="7"/>
  <c r="DD29" i="7" s="1"/>
  <c r="BE29" i="7"/>
  <c r="DC29" i="7" s="1"/>
  <c r="DB137" i="7"/>
  <c r="DA137" i="7"/>
  <c r="CZ137" i="7"/>
  <c r="CY137" i="7"/>
  <c r="CX137" i="7"/>
  <c r="CW137" i="7"/>
  <c r="CV137" i="7"/>
  <c r="CU137" i="7"/>
  <c r="ES137" i="7" s="1"/>
  <c r="CT137" i="7"/>
  <c r="ER137" i="7" s="1"/>
  <c r="CS137" i="7"/>
  <c r="EQ137" i="7" s="1"/>
  <c r="CR137" i="7"/>
  <c r="CQ137" i="7"/>
  <c r="CP137" i="7"/>
  <c r="CO137" i="7"/>
  <c r="CN137" i="7"/>
  <c r="CM137" i="7"/>
  <c r="CL137" i="7"/>
  <c r="CK137" i="7"/>
  <c r="EI137" i="7" s="1"/>
  <c r="CJ137" i="7"/>
  <c r="EH137" i="7" s="1"/>
  <c r="CI137" i="7"/>
  <c r="EG137" i="7" s="1"/>
  <c r="CH137" i="7"/>
  <c r="EF137" i="7" s="1"/>
  <c r="CG137" i="7"/>
  <c r="EE137" i="7" s="1"/>
  <c r="CF137" i="7"/>
  <c r="ED137" i="7" s="1"/>
  <c r="CE137" i="7"/>
  <c r="EC137" i="7" s="1"/>
  <c r="CD137" i="7"/>
  <c r="EB137" i="7" s="1"/>
  <c r="CC137" i="7"/>
  <c r="EA137" i="7" s="1"/>
  <c r="CB137" i="7"/>
  <c r="DZ137" i="7" s="1"/>
  <c r="CA137" i="7"/>
  <c r="BZ137" i="7"/>
  <c r="DX137" i="7" s="1"/>
  <c r="BY137" i="7"/>
  <c r="DW137" i="7" s="1"/>
  <c r="BX137" i="7"/>
  <c r="DV137" i="7" s="1"/>
  <c r="BW137" i="7"/>
  <c r="DU137" i="7" s="1"/>
  <c r="BV137" i="7"/>
  <c r="DT137" i="7" s="1"/>
  <c r="BU137" i="7"/>
  <c r="DS137" i="7" s="1"/>
  <c r="BT137" i="7"/>
  <c r="DR137" i="7" s="1"/>
  <c r="BS137" i="7"/>
  <c r="DQ137" i="7" s="1"/>
  <c r="BR137" i="7"/>
  <c r="DP137" i="7" s="1"/>
  <c r="BQ137" i="7"/>
  <c r="DO137" i="7" s="1"/>
  <c r="BP137" i="7"/>
  <c r="DN137" i="7" s="1"/>
  <c r="BO137" i="7"/>
  <c r="DM137" i="7" s="1"/>
  <c r="BN137" i="7"/>
  <c r="DL137" i="7" s="1"/>
  <c r="BM137" i="7"/>
  <c r="DK137" i="7" s="1"/>
  <c r="BL137" i="7"/>
  <c r="DJ137" i="7" s="1"/>
  <c r="BK137" i="7"/>
  <c r="BJ137" i="7"/>
  <c r="DH137" i="7" s="1"/>
  <c r="BI137" i="7"/>
  <c r="DG137" i="7" s="1"/>
  <c r="BH137" i="7"/>
  <c r="DF137" i="7" s="1"/>
  <c r="BG137" i="7"/>
  <c r="DE137" i="7" s="1"/>
  <c r="BF137" i="7"/>
  <c r="DD137" i="7" s="1"/>
  <c r="BE137" i="7"/>
  <c r="DC137" i="7" s="1"/>
  <c r="DB90" i="7"/>
  <c r="DA90" i="7"/>
  <c r="CZ90" i="7"/>
  <c r="CY90" i="7"/>
  <c r="CX90" i="7"/>
  <c r="CW90" i="7"/>
  <c r="CV90" i="7"/>
  <c r="CU90" i="7"/>
  <c r="ES90" i="7" s="1"/>
  <c r="CT90" i="7"/>
  <c r="ER90" i="7" s="1"/>
  <c r="CS90" i="7"/>
  <c r="EQ90" i="7" s="1"/>
  <c r="CR90" i="7"/>
  <c r="CQ90" i="7"/>
  <c r="CP90" i="7"/>
  <c r="CO90" i="7"/>
  <c r="CN90" i="7"/>
  <c r="CM90" i="7"/>
  <c r="CL90" i="7"/>
  <c r="CK90" i="7"/>
  <c r="EI90" i="7" s="1"/>
  <c r="CJ90" i="7"/>
  <c r="EH90" i="7" s="1"/>
  <c r="CI90" i="7"/>
  <c r="EG90" i="7" s="1"/>
  <c r="CH90" i="7"/>
  <c r="EF90" i="7" s="1"/>
  <c r="CG90" i="7"/>
  <c r="EE90" i="7" s="1"/>
  <c r="CF90" i="7"/>
  <c r="ED90" i="7" s="1"/>
  <c r="CE90" i="7"/>
  <c r="EC90" i="7" s="1"/>
  <c r="CD90" i="7"/>
  <c r="EB90" i="7" s="1"/>
  <c r="CC90" i="7"/>
  <c r="EA90" i="7" s="1"/>
  <c r="CB90" i="7"/>
  <c r="DZ90" i="7" s="1"/>
  <c r="CA90" i="7"/>
  <c r="BZ90" i="7"/>
  <c r="DX90" i="7" s="1"/>
  <c r="BY90" i="7"/>
  <c r="DW90" i="7" s="1"/>
  <c r="BX90" i="7"/>
  <c r="DV90" i="7" s="1"/>
  <c r="BW90" i="7"/>
  <c r="DU90" i="7" s="1"/>
  <c r="BV90" i="7"/>
  <c r="DT90" i="7" s="1"/>
  <c r="BU90" i="7"/>
  <c r="DS90" i="7" s="1"/>
  <c r="BT90" i="7"/>
  <c r="DR90" i="7" s="1"/>
  <c r="BS90" i="7"/>
  <c r="DQ90" i="7" s="1"/>
  <c r="BR90" i="7"/>
  <c r="DP90" i="7" s="1"/>
  <c r="BQ90" i="7"/>
  <c r="DO90" i="7" s="1"/>
  <c r="BP90" i="7"/>
  <c r="DN90" i="7" s="1"/>
  <c r="BO90" i="7"/>
  <c r="DM90" i="7" s="1"/>
  <c r="BN90" i="7"/>
  <c r="DL90" i="7" s="1"/>
  <c r="BM90" i="7"/>
  <c r="DK90" i="7" s="1"/>
  <c r="BL90" i="7"/>
  <c r="DJ90" i="7" s="1"/>
  <c r="BK90" i="7"/>
  <c r="BJ90" i="7"/>
  <c r="DH90" i="7" s="1"/>
  <c r="BI90" i="7"/>
  <c r="DG90" i="7" s="1"/>
  <c r="BH90" i="7"/>
  <c r="DF90" i="7" s="1"/>
  <c r="BG90" i="7"/>
  <c r="DE90" i="7" s="1"/>
  <c r="BF90" i="7"/>
  <c r="DD90" i="7" s="1"/>
  <c r="BE90" i="7"/>
  <c r="DC90" i="7" s="1"/>
  <c r="DB89" i="7"/>
  <c r="DA89" i="7"/>
  <c r="CZ89" i="7"/>
  <c r="CY89" i="7"/>
  <c r="CX89" i="7"/>
  <c r="CW89" i="7"/>
  <c r="CV89" i="7"/>
  <c r="CU89" i="7"/>
  <c r="ES89" i="7" s="1"/>
  <c r="CT89" i="7"/>
  <c r="ER89" i="7" s="1"/>
  <c r="CS89" i="7"/>
  <c r="EQ89" i="7" s="1"/>
  <c r="CR89" i="7"/>
  <c r="CQ89" i="7"/>
  <c r="CP89" i="7"/>
  <c r="CO89" i="7"/>
  <c r="CN89" i="7"/>
  <c r="CM89" i="7"/>
  <c r="CL89" i="7"/>
  <c r="CK89" i="7"/>
  <c r="EI89" i="7" s="1"/>
  <c r="CJ89" i="7"/>
  <c r="EH89" i="7" s="1"/>
  <c r="CI89" i="7"/>
  <c r="EG89" i="7" s="1"/>
  <c r="CH89" i="7"/>
  <c r="EF89" i="7" s="1"/>
  <c r="CG89" i="7"/>
  <c r="EE89" i="7" s="1"/>
  <c r="CF89" i="7"/>
  <c r="ED89" i="7" s="1"/>
  <c r="CE89" i="7"/>
  <c r="EC89" i="7" s="1"/>
  <c r="CD89" i="7"/>
  <c r="EB89" i="7" s="1"/>
  <c r="CC89" i="7"/>
  <c r="EA89" i="7" s="1"/>
  <c r="CB89" i="7"/>
  <c r="DZ89" i="7" s="1"/>
  <c r="CA89" i="7"/>
  <c r="BZ89" i="7"/>
  <c r="DX89" i="7" s="1"/>
  <c r="BY89" i="7"/>
  <c r="DW89" i="7" s="1"/>
  <c r="BX89" i="7"/>
  <c r="DV89" i="7" s="1"/>
  <c r="BW89" i="7"/>
  <c r="DU89" i="7" s="1"/>
  <c r="BV89" i="7"/>
  <c r="DT89" i="7" s="1"/>
  <c r="BU89" i="7"/>
  <c r="DS89" i="7" s="1"/>
  <c r="BT89" i="7"/>
  <c r="DR89" i="7" s="1"/>
  <c r="BS89" i="7"/>
  <c r="DQ89" i="7" s="1"/>
  <c r="BR89" i="7"/>
  <c r="DP89" i="7" s="1"/>
  <c r="BQ89" i="7"/>
  <c r="DO89" i="7" s="1"/>
  <c r="BP89" i="7"/>
  <c r="DN89" i="7" s="1"/>
  <c r="BO89" i="7"/>
  <c r="DM89" i="7" s="1"/>
  <c r="BN89" i="7"/>
  <c r="DL89" i="7" s="1"/>
  <c r="BM89" i="7"/>
  <c r="DK89" i="7" s="1"/>
  <c r="BL89" i="7"/>
  <c r="DJ89" i="7" s="1"/>
  <c r="BK89" i="7"/>
  <c r="BJ89" i="7"/>
  <c r="DH89" i="7" s="1"/>
  <c r="BI89" i="7"/>
  <c r="DG89" i="7" s="1"/>
  <c r="BH89" i="7"/>
  <c r="DF89" i="7" s="1"/>
  <c r="BG89" i="7"/>
  <c r="DE89" i="7" s="1"/>
  <c r="BF89" i="7"/>
  <c r="DD89" i="7" s="1"/>
  <c r="BE89" i="7"/>
  <c r="DC89" i="7" s="1"/>
  <c r="DB75" i="7"/>
  <c r="DA75" i="7"/>
  <c r="CZ75" i="7"/>
  <c r="CY75" i="7"/>
  <c r="CX75" i="7"/>
  <c r="CW75" i="7"/>
  <c r="CV75" i="7"/>
  <c r="CU75" i="7"/>
  <c r="ES75" i="7" s="1"/>
  <c r="CT75" i="7"/>
  <c r="ER75" i="7" s="1"/>
  <c r="CS75" i="7"/>
  <c r="EQ75" i="7" s="1"/>
  <c r="CR75" i="7"/>
  <c r="CQ75" i="7"/>
  <c r="CP75" i="7"/>
  <c r="CO75" i="7"/>
  <c r="CN75" i="7"/>
  <c r="CM75" i="7"/>
  <c r="CL75" i="7"/>
  <c r="CK75" i="7"/>
  <c r="EI75" i="7" s="1"/>
  <c r="CJ75" i="7"/>
  <c r="EH75" i="7" s="1"/>
  <c r="CI75" i="7"/>
  <c r="EG75" i="7" s="1"/>
  <c r="CH75" i="7"/>
  <c r="EF75" i="7" s="1"/>
  <c r="CG75" i="7"/>
  <c r="EE75" i="7" s="1"/>
  <c r="CF75" i="7"/>
  <c r="ED75" i="7" s="1"/>
  <c r="CE75" i="7"/>
  <c r="EC75" i="7" s="1"/>
  <c r="CD75" i="7"/>
  <c r="EB75" i="7" s="1"/>
  <c r="CC75" i="7"/>
  <c r="EA75" i="7" s="1"/>
  <c r="CB75" i="7"/>
  <c r="DZ75" i="7" s="1"/>
  <c r="CA75" i="7"/>
  <c r="BZ75" i="7"/>
  <c r="DX75" i="7" s="1"/>
  <c r="BY75" i="7"/>
  <c r="DW75" i="7" s="1"/>
  <c r="BX75" i="7"/>
  <c r="DV75" i="7" s="1"/>
  <c r="BW75" i="7"/>
  <c r="DU75" i="7" s="1"/>
  <c r="BV75" i="7"/>
  <c r="DT75" i="7" s="1"/>
  <c r="BU75" i="7"/>
  <c r="DS75" i="7" s="1"/>
  <c r="BT75" i="7"/>
  <c r="DR75" i="7" s="1"/>
  <c r="BS75" i="7"/>
  <c r="DQ75" i="7" s="1"/>
  <c r="BR75" i="7"/>
  <c r="DP75" i="7" s="1"/>
  <c r="BQ75" i="7"/>
  <c r="DO75" i="7" s="1"/>
  <c r="BP75" i="7"/>
  <c r="DN75" i="7" s="1"/>
  <c r="BO75" i="7"/>
  <c r="DM75" i="7" s="1"/>
  <c r="BN75" i="7"/>
  <c r="DL75" i="7" s="1"/>
  <c r="BM75" i="7"/>
  <c r="DK75" i="7" s="1"/>
  <c r="BL75" i="7"/>
  <c r="DJ75" i="7" s="1"/>
  <c r="BK75" i="7"/>
  <c r="BJ75" i="7"/>
  <c r="DH75" i="7" s="1"/>
  <c r="BI75" i="7"/>
  <c r="DG75" i="7" s="1"/>
  <c r="BH75" i="7"/>
  <c r="DF75" i="7" s="1"/>
  <c r="BG75" i="7"/>
  <c r="DE75" i="7" s="1"/>
  <c r="BF75" i="7"/>
  <c r="DD75" i="7" s="1"/>
  <c r="BE75" i="7"/>
  <c r="DC75" i="7" s="1"/>
  <c r="DB115" i="7"/>
  <c r="DA115" i="7"/>
  <c r="CZ115" i="7"/>
  <c r="CY115" i="7"/>
  <c r="CX115" i="7"/>
  <c r="CW115" i="7"/>
  <c r="CV115" i="7"/>
  <c r="CU115" i="7"/>
  <c r="ES115" i="7" s="1"/>
  <c r="CT115" i="7"/>
  <c r="ER115" i="7" s="1"/>
  <c r="CS115" i="7"/>
  <c r="EQ115" i="7" s="1"/>
  <c r="CR115" i="7"/>
  <c r="CQ115" i="7"/>
  <c r="CP115" i="7"/>
  <c r="CO115" i="7"/>
  <c r="CN115" i="7"/>
  <c r="CM115" i="7"/>
  <c r="CL115" i="7"/>
  <c r="CK115" i="7"/>
  <c r="EI115" i="7" s="1"/>
  <c r="CJ115" i="7"/>
  <c r="EH115" i="7" s="1"/>
  <c r="CI115" i="7"/>
  <c r="EG115" i="7" s="1"/>
  <c r="CH115" i="7"/>
  <c r="EF115" i="7" s="1"/>
  <c r="CG115" i="7"/>
  <c r="EE115" i="7" s="1"/>
  <c r="CF115" i="7"/>
  <c r="ED115" i="7" s="1"/>
  <c r="CE115" i="7"/>
  <c r="EC115" i="7" s="1"/>
  <c r="CD115" i="7"/>
  <c r="EB115" i="7" s="1"/>
  <c r="CC115" i="7"/>
  <c r="EA115" i="7" s="1"/>
  <c r="CB115" i="7"/>
  <c r="DZ115" i="7" s="1"/>
  <c r="CA115" i="7"/>
  <c r="BZ115" i="7"/>
  <c r="DX115" i="7" s="1"/>
  <c r="BY115" i="7"/>
  <c r="DW115" i="7" s="1"/>
  <c r="BX115" i="7"/>
  <c r="DV115" i="7" s="1"/>
  <c r="BW115" i="7"/>
  <c r="DU115" i="7" s="1"/>
  <c r="BV115" i="7"/>
  <c r="DT115" i="7" s="1"/>
  <c r="BU115" i="7"/>
  <c r="DS115" i="7" s="1"/>
  <c r="BT115" i="7"/>
  <c r="DR115" i="7" s="1"/>
  <c r="BS115" i="7"/>
  <c r="DQ115" i="7" s="1"/>
  <c r="BR115" i="7"/>
  <c r="DP115" i="7" s="1"/>
  <c r="BQ115" i="7"/>
  <c r="DO115" i="7" s="1"/>
  <c r="BP115" i="7"/>
  <c r="DN115" i="7" s="1"/>
  <c r="BO115" i="7"/>
  <c r="DM115" i="7" s="1"/>
  <c r="BN115" i="7"/>
  <c r="DL115" i="7" s="1"/>
  <c r="BM115" i="7"/>
  <c r="DK115" i="7" s="1"/>
  <c r="BL115" i="7"/>
  <c r="DJ115" i="7" s="1"/>
  <c r="BK115" i="7"/>
  <c r="BJ115" i="7"/>
  <c r="DH115" i="7" s="1"/>
  <c r="BI115" i="7"/>
  <c r="DG115" i="7" s="1"/>
  <c r="BH115" i="7"/>
  <c r="DF115" i="7" s="1"/>
  <c r="BG115" i="7"/>
  <c r="DE115" i="7" s="1"/>
  <c r="BF115" i="7"/>
  <c r="DD115" i="7" s="1"/>
  <c r="BE115" i="7"/>
  <c r="DC115" i="7" s="1"/>
  <c r="DB142" i="7"/>
  <c r="DA142" i="7"/>
  <c r="CZ142" i="7"/>
  <c r="CY142" i="7"/>
  <c r="CX142" i="7"/>
  <c r="CW142" i="7"/>
  <c r="CV142" i="7"/>
  <c r="CU142" i="7"/>
  <c r="ES142" i="7" s="1"/>
  <c r="CT142" i="7"/>
  <c r="ER142" i="7" s="1"/>
  <c r="CS142" i="7"/>
  <c r="EQ142" i="7" s="1"/>
  <c r="CR142" i="7"/>
  <c r="CQ142" i="7"/>
  <c r="CP142" i="7"/>
  <c r="CO142" i="7"/>
  <c r="CN142" i="7"/>
  <c r="CM142" i="7"/>
  <c r="CL142" i="7"/>
  <c r="CK142" i="7"/>
  <c r="EI142" i="7" s="1"/>
  <c r="CJ142" i="7"/>
  <c r="EH142" i="7" s="1"/>
  <c r="CI142" i="7"/>
  <c r="EG142" i="7" s="1"/>
  <c r="CH142" i="7"/>
  <c r="EF142" i="7" s="1"/>
  <c r="CG142" i="7"/>
  <c r="EE142" i="7" s="1"/>
  <c r="CF142" i="7"/>
  <c r="ED142" i="7" s="1"/>
  <c r="CE142" i="7"/>
  <c r="EC142" i="7" s="1"/>
  <c r="CD142" i="7"/>
  <c r="EB142" i="7" s="1"/>
  <c r="CC142" i="7"/>
  <c r="EA142" i="7" s="1"/>
  <c r="CB142" i="7"/>
  <c r="DZ142" i="7" s="1"/>
  <c r="CA142" i="7"/>
  <c r="BZ142" i="7"/>
  <c r="DX142" i="7" s="1"/>
  <c r="BY142" i="7"/>
  <c r="DW142" i="7" s="1"/>
  <c r="BX142" i="7"/>
  <c r="DV142" i="7" s="1"/>
  <c r="BW142" i="7"/>
  <c r="DU142" i="7" s="1"/>
  <c r="BV142" i="7"/>
  <c r="DT142" i="7" s="1"/>
  <c r="BU142" i="7"/>
  <c r="DS142" i="7" s="1"/>
  <c r="BT142" i="7"/>
  <c r="DR142" i="7" s="1"/>
  <c r="BS142" i="7"/>
  <c r="DQ142" i="7" s="1"/>
  <c r="BR142" i="7"/>
  <c r="DP142" i="7" s="1"/>
  <c r="BQ142" i="7"/>
  <c r="DO142" i="7" s="1"/>
  <c r="BP142" i="7"/>
  <c r="DN142" i="7" s="1"/>
  <c r="BO142" i="7"/>
  <c r="DM142" i="7" s="1"/>
  <c r="BN142" i="7"/>
  <c r="DL142" i="7" s="1"/>
  <c r="BM142" i="7"/>
  <c r="DK142" i="7" s="1"/>
  <c r="BL142" i="7"/>
  <c r="DJ142" i="7" s="1"/>
  <c r="BK142" i="7"/>
  <c r="BJ142" i="7"/>
  <c r="DH142" i="7" s="1"/>
  <c r="BI142" i="7"/>
  <c r="DG142" i="7" s="1"/>
  <c r="BH142" i="7"/>
  <c r="DF142" i="7" s="1"/>
  <c r="BG142" i="7"/>
  <c r="DE142" i="7" s="1"/>
  <c r="BF142" i="7"/>
  <c r="DD142" i="7" s="1"/>
  <c r="BE142" i="7"/>
  <c r="DC142" i="7" s="1"/>
  <c r="DB87" i="7"/>
  <c r="DA87" i="7"/>
  <c r="CZ87" i="7"/>
  <c r="CY87" i="7"/>
  <c r="CX87" i="7"/>
  <c r="CW87" i="7"/>
  <c r="CV87" i="7"/>
  <c r="CU87" i="7"/>
  <c r="ES87" i="7" s="1"/>
  <c r="CT87" i="7"/>
  <c r="ER87" i="7" s="1"/>
  <c r="CS87" i="7"/>
  <c r="EQ87" i="7" s="1"/>
  <c r="CR87" i="7"/>
  <c r="CQ87" i="7"/>
  <c r="CP87" i="7"/>
  <c r="CO87" i="7"/>
  <c r="CN87" i="7"/>
  <c r="CM87" i="7"/>
  <c r="CL87" i="7"/>
  <c r="CK87" i="7"/>
  <c r="EI87" i="7" s="1"/>
  <c r="CJ87" i="7"/>
  <c r="EH87" i="7" s="1"/>
  <c r="CI87" i="7"/>
  <c r="EG87" i="7" s="1"/>
  <c r="CH87" i="7"/>
  <c r="EF87" i="7" s="1"/>
  <c r="CG87" i="7"/>
  <c r="EE87" i="7" s="1"/>
  <c r="CF87" i="7"/>
  <c r="ED87" i="7" s="1"/>
  <c r="CE87" i="7"/>
  <c r="EC87" i="7" s="1"/>
  <c r="CD87" i="7"/>
  <c r="EB87" i="7" s="1"/>
  <c r="CC87" i="7"/>
  <c r="EA87" i="7" s="1"/>
  <c r="CB87" i="7"/>
  <c r="DZ87" i="7" s="1"/>
  <c r="CA87" i="7"/>
  <c r="BZ87" i="7"/>
  <c r="DX87" i="7" s="1"/>
  <c r="BY87" i="7"/>
  <c r="DW87" i="7" s="1"/>
  <c r="BX87" i="7"/>
  <c r="DV87" i="7" s="1"/>
  <c r="BW87" i="7"/>
  <c r="DU87" i="7" s="1"/>
  <c r="BV87" i="7"/>
  <c r="DT87" i="7" s="1"/>
  <c r="BU87" i="7"/>
  <c r="DS87" i="7" s="1"/>
  <c r="BT87" i="7"/>
  <c r="DR87" i="7" s="1"/>
  <c r="BS87" i="7"/>
  <c r="DQ87" i="7" s="1"/>
  <c r="BR87" i="7"/>
  <c r="DP87" i="7" s="1"/>
  <c r="BQ87" i="7"/>
  <c r="DO87" i="7" s="1"/>
  <c r="BP87" i="7"/>
  <c r="DN87" i="7" s="1"/>
  <c r="BO87" i="7"/>
  <c r="DM87" i="7" s="1"/>
  <c r="BN87" i="7"/>
  <c r="DL87" i="7" s="1"/>
  <c r="BM87" i="7"/>
  <c r="DK87" i="7" s="1"/>
  <c r="BL87" i="7"/>
  <c r="DJ87" i="7" s="1"/>
  <c r="BK87" i="7"/>
  <c r="BJ87" i="7"/>
  <c r="DH87" i="7" s="1"/>
  <c r="BI87" i="7"/>
  <c r="DG87" i="7" s="1"/>
  <c r="BH87" i="7"/>
  <c r="DF87" i="7" s="1"/>
  <c r="BG87" i="7"/>
  <c r="DE87" i="7" s="1"/>
  <c r="BF87" i="7"/>
  <c r="DD87" i="7" s="1"/>
  <c r="BE87" i="7"/>
  <c r="DC87" i="7" s="1"/>
  <c r="DB56" i="7"/>
  <c r="DA56" i="7"/>
  <c r="CZ56" i="7"/>
  <c r="CY56" i="7"/>
  <c r="CX56" i="7"/>
  <c r="CW56" i="7"/>
  <c r="CV56" i="7"/>
  <c r="CU56" i="7"/>
  <c r="ES56" i="7" s="1"/>
  <c r="CT56" i="7"/>
  <c r="ER56" i="7" s="1"/>
  <c r="CS56" i="7"/>
  <c r="EQ56" i="7" s="1"/>
  <c r="CR56" i="7"/>
  <c r="CQ56" i="7"/>
  <c r="CP56" i="7"/>
  <c r="CO56" i="7"/>
  <c r="CN56" i="7"/>
  <c r="CM56" i="7"/>
  <c r="CL56" i="7"/>
  <c r="CK56" i="7"/>
  <c r="EI56" i="7" s="1"/>
  <c r="CJ56" i="7"/>
  <c r="EH56" i="7" s="1"/>
  <c r="CI56" i="7"/>
  <c r="EG56" i="7" s="1"/>
  <c r="CH56" i="7"/>
  <c r="EF56" i="7" s="1"/>
  <c r="CG56" i="7"/>
  <c r="EE56" i="7" s="1"/>
  <c r="CF56" i="7"/>
  <c r="ED56" i="7" s="1"/>
  <c r="CE56" i="7"/>
  <c r="EC56" i="7" s="1"/>
  <c r="CD56" i="7"/>
  <c r="EB56" i="7" s="1"/>
  <c r="CC56" i="7"/>
  <c r="EA56" i="7" s="1"/>
  <c r="CB56" i="7"/>
  <c r="DZ56" i="7" s="1"/>
  <c r="CA56" i="7"/>
  <c r="BZ56" i="7"/>
  <c r="DX56" i="7" s="1"/>
  <c r="BY56" i="7"/>
  <c r="DW56" i="7" s="1"/>
  <c r="BX56" i="7"/>
  <c r="DV56" i="7" s="1"/>
  <c r="BW56" i="7"/>
  <c r="DU56" i="7" s="1"/>
  <c r="BV56" i="7"/>
  <c r="DT56" i="7" s="1"/>
  <c r="BU56" i="7"/>
  <c r="DS56" i="7" s="1"/>
  <c r="BT56" i="7"/>
  <c r="DR56" i="7" s="1"/>
  <c r="BS56" i="7"/>
  <c r="DQ56" i="7" s="1"/>
  <c r="BR56" i="7"/>
  <c r="DP56" i="7" s="1"/>
  <c r="BQ56" i="7"/>
  <c r="DO56" i="7" s="1"/>
  <c r="BP56" i="7"/>
  <c r="DN56" i="7" s="1"/>
  <c r="BO56" i="7"/>
  <c r="DM56" i="7" s="1"/>
  <c r="BN56" i="7"/>
  <c r="DL56" i="7" s="1"/>
  <c r="BM56" i="7"/>
  <c r="DK56" i="7" s="1"/>
  <c r="BL56" i="7"/>
  <c r="DJ56" i="7" s="1"/>
  <c r="BK56" i="7"/>
  <c r="BJ56" i="7"/>
  <c r="DH56" i="7" s="1"/>
  <c r="BI56" i="7"/>
  <c r="DG56" i="7" s="1"/>
  <c r="BH56" i="7"/>
  <c r="DF56" i="7" s="1"/>
  <c r="BG56" i="7"/>
  <c r="DE56" i="7" s="1"/>
  <c r="BF56" i="7"/>
  <c r="DD56" i="7" s="1"/>
  <c r="BE56" i="7"/>
  <c r="DC56" i="7" s="1"/>
  <c r="DB16" i="7"/>
  <c r="DA16" i="7"/>
  <c r="CZ16" i="7"/>
  <c r="CY16" i="7"/>
  <c r="CX16" i="7"/>
  <c r="CW16" i="7"/>
  <c r="CV16" i="7"/>
  <c r="CU16" i="7"/>
  <c r="ES16" i="7" s="1"/>
  <c r="CT16" i="7"/>
  <c r="ER16" i="7" s="1"/>
  <c r="CS16" i="7"/>
  <c r="EQ16" i="7" s="1"/>
  <c r="CR16" i="7"/>
  <c r="CQ16" i="7"/>
  <c r="CP16" i="7"/>
  <c r="CO16" i="7"/>
  <c r="CN16" i="7"/>
  <c r="CM16" i="7"/>
  <c r="CL16" i="7"/>
  <c r="CK16" i="7"/>
  <c r="EI16" i="7" s="1"/>
  <c r="CJ16" i="7"/>
  <c r="EH16" i="7" s="1"/>
  <c r="CI16" i="7"/>
  <c r="EG16" i="7" s="1"/>
  <c r="CH16" i="7"/>
  <c r="EF16" i="7" s="1"/>
  <c r="CG16" i="7"/>
  <c r="EE16" i="7" s="1"/>
  <c r="CF16" i="7"/>
  <c r="ED16" i="7" s="1"/>
  <c r="CE16" i="7"/>
  <c r="EC16" i="7" s="1"/>
  <c r="CD16" i="7"/>
  <c r="EB16" i="7" s="1"/>
  <c r="CC16" i="7"/>
  <c r="EA16" i="7" s="1"/>
  <c r="CB16" i="7"/>
  <c r="DZ16" i="7" s="1"/>
  <c r="CA16" i="7"/>
  <c r="BZ16" i="7"/>
  <c r="DX16" i="7" s="1"/>
  <c r="BY16" i="7"/>
  <c r="DW16" i="7" s="1"/>
  <c r="BX16" i="7"/>
  <c r="DV16" i="7" s="1"/>
  <c r="BW16" i="7"/>
  <c r="DU16" i="7" s="1"/>
  <c r="BV16" i="7"/>
  <c r="DT16" i="7" s="1"/>
  <c r="BU16" i="7"/>
  <c r="DS16" i="7" s="1"/>
  <c r="BT16" i="7"/>
  <c r="DR16" i="7" s="1"/>
  <c r="BS16" i="7"/>
  <c r="DQ16" i="7" s="1"/>
  <c r="BR16" i="7"/>
  <c r="DP16" i="7" s="1"/>
  <c r="BQ16" i="7"/>
  <c r="DO16" i="7" s="1"/>
  <c r="BP16" i="7"/>
  <c r="DN16" i="7" s="1"/>
  <c r="BO16" i="7"/>
  <c r="DM16" i="7" s="1"/>
  <c r="BN16" i="7"/>
  <c r="DL16" i="7" s="1"/>
  <c r="BM16" i="7"/>
  <c r="DK16" i="7" s="1"/>
  <c r="BL16" i="7"/>
  <c r="DJ16" i="7" s="1"/>
  <c r="BK16" i="7"/>
  <c r="BJ16" i="7"/>
  <c r="DH16" i="7" s="1"/>
  <c r="BI16" i="7"/>
  <c r="DG16" i="7" s="1"/>
  <c r="BH16" i="7"/>
  <c r="DF16" i="7" s="1"/>
  <c r="BG16" i="7"/>
  <c r="DE16" i="7" s="1"/>
  <c r="BF16" i="7"/>
  <c r="DD16" i="7" s="1"/>
  <c r="BE16" i="7"/>
  <c r="DC16" i="7" s="1"/>
  <c r="DB133" i="7"/>
  <c r="DA133" i="7"/>
  <c r="CZ133" i="7"/>
  <c r="CY133" i="7"/>
  <c r="CX133" i="7"/>
  <c r="CW133" i="7"/>
  <c r="CV133" i="7"/>
  <c r="CU133" i="7"/>
  <c r="ES133" i="7" s="1"/>
  <c r="CT133" i="7"/>
  <c r="ER133" i="7" s="1"/>
  <c r="CS133" i="7"/>
  <c r="EQ133" i="7" s="1"/>
  <c r="CR133" i="7"/>
  <c r="CQ133" i="7"/>
  <c r="CP133" i="7"/>
  <c r="CO133" i="7"/>
  <c r="CN133" i="7"/>
  <c r="CM133" i="7"/>
  <c r="CL133" i="7"/>
  <c r="CK133" i="7"/>
  <c r="EI133" i="7" s="1"/>
  <c r="CJ133" i="7"/>
  <c r="EH133" i="7" s="1"/>
  <c r="CI133" i="7"/>
  <c r="EG133" i="7" s="1"/>
  <c r="CH133" i="7"/>
  <c r="EF133" i="7" s="1"/>
  <c r="CG133" i="7"/>
  <c r="EE133" i="7" s="1"/>
  <c r="CF133" i="7"/>
  <c r="ED133" i="7" s="1"/>
  <c r="CE133" i="7"/>
  <c r="EC133" i="7" s="1"/>
  <c r="CD133" i="7"/>
  <c r="EB133" i="7" s="1"/>
  <c r="CC133" i="7"/>
  <c r="EA133" i="7" s="1"/>
  <c r="CB133" i="7"/>
  <c r="DZ133" i="7" s="1"/>
  <c r="CA133" i="7"/>
  <c r="BZ133" i="7"/>
  <c r="DX133" i="7" s="1"/>
  <c r="BY133" i="7"/>
  <c r="DW133" i="7" s="1"/>
  <c r="BX133" i="7"/>
  <c r="DV133" i="7" s="1"/>
  <c r="BW133" i="7"/>
  <c r="DU133" i="7" s="1"/>
  <c r="BV133" i="7"/>
  <c r="DT133" i="7" s="1"/>
  <c r="BU133" i="7"/>
  <c r="DS133" i="7" s="1"/>
  <c r="BT133" i="7"/>
  <c r="DR133" i="7" s="1"/>
  <c r="BS133" i="7"/>
  <c r="DQ133" i="7" s="1"/>
  <c r="BR133" i="7"/>
  <c r="DP133" i="7" s="1"/>
  <c r="BQ133" i="7"/>
  <c r="DO133" i="7" s="1"/>
  <c r="BP133" i="7"/>
  <c r="DN133" i="7" s="1"/>
  <c r="BO133" i="7"/>
  <c r="DM133" i="7" s="1"/>
  <c r="BN133" i="7"/>
  <c r="DL133" i="7" s="1"/>
  <c r="BM133" i="7"/>
  <c r="DK133" i="7" s="1"/>
  <c r="BL133" i="7"/>
  <c r="DJ133" i="7" s="1"/>
  <c r="BK133" i="7"/>
  <c r="BJ133" i="7"/>
  <c r="DH133" i="7" s="1"/>
  <c r="BI133" i="7"/>
  <c r="DG133" i="7" s="1"/>
  <c r="BH133" i="7"/>
  <c r="DF133" i="7" s="1"/>
  <c r="BG133" i="7"/>
  <c r="DE133" i="7" s="1"/>
  <c r="BF133" i="7"/>
  <c r="DD133" i="7" s="1"/>
  <c r="BE133" i="7"/>
  <c r="DC133" i="7" s="1"/>
  <c r="DB145" i="7"/>
  <c r="DA145" i="7"/>
  <c r="CZ145" i="7"/>
  <c r="CY145" i="7"/>
  <c r="CX145" i="7"/>
  <c r="CW145" i="7"/>
  <c r="CV145" i="7"/>
  <c r="CU145" i="7"/>
  <c r="ES145" i="7" s="1"/>
  <c r="CT145" i="7"/>
  <c r="ER145" i="7" s="1"/>
  <c r="CS145" i="7"/>
  <c r="EQ145" i="7" s="1"/>
  <c r="CR145" i="7"/>
  <c r="CQ145" i="7"/>
  <c r="CP145" i="7"/>
  <c r="CO145" i="7"/>
  <c r="CN145" i="7"/>
  <c r="CM145" i="7"/>
  <c r="CL145" i="7"/>
  <c r="CK145" i="7"/>
  <c r="EI145" i="7" s="1"/>
  <c r="CJ145" i="7"/>
  <c r="EH145" i="7" s="1"/>
  <c r="CI145" i="7"/>
  <c r="EG145" i="7" s="1"/>
  <c r="CH145" i="7"/>
  <c r="EF145" i="7" s="1"/>
  <c r="CG145" i="7"/>
  <c r="EE145" i="7" s="1"/>
  <c r="CF145" i="7"/>
  <c r="ED145" i="7" s="1"/>
  <c r="CE145" i="7"/>
  <c r="EC145" i="7" s="1"/>
  <c r="CD145" i="7"/>
  <c r="EB145" i="7" s="1"/>
  <c r="CC145" i="7"/>
  <c r="EA145" i="7" s="1"/>
  <c r="CB145" i="7"/>
  <c r="DZ145" i="7" s="1"/>
  <c r="CA145" i="7"/>
  <c r="BZ145" i="7"/>
  <c r="DX145" i="7" s="1"/>
  <c r="BY145" i="7"/>
  <c r="DW145" i="7" s="1"/>
  <c r="BX145" i="7"/>
  <c r="DV145" i="7" s="1"/>
  <c r="BW145" i="7"/>
  <c r="DU145" i="7" s="1"/>
  <c r="BV145" i="7"/>
  <c r="DT145" i="7" s="1"/>
  <c r="BU145" i="7"/>
  <c r="DS145" i="7" s="1"/>
  <c r="BT145" i="7"/>
  <c r="DR145" i="7" s="1"/>
  <c r="BS145" i="7"/>
  <c r="DQ145" i="7" s="1"/>
  <c r="BR145" i="7"/>
  <c r="DP145" i="7" s="1"/>
  <c r="BQ145" i="7"/>
  <c r="DO145" i="7" s="1"/>
  <c r="BP145" i="7"/>
  <c r="DN145" i="7" s="1"/>
  <c r="BO145" i="7"/>
  <c r="DM145" i="7" s="1"/>
  <c r="BN145" i="7"/>
  <c r="DL145" i="7" s="1"/>
  <c r="BM145" i="7"/>
  <c r="DK145" i="7" s="1"/>
  <c r="BL145" i="7"/>
  <c r="DJ145" i="7" s="1"/>
  <c r="BK145" i="7"/>
  <c r="BJ145" i="7"/>
  <c r="DH145" i="7" s="1"/>
  <c r="BI145" i="7"/>
  <c r="DG145" i="7" s="1"/>
  <c r="BH145" i="7"/>
  <c r="DF145" i="7" s="1"/>
  <c r="BG145" i="7"/>
  <c r="DE145" i="7" s="1"/>
  <c r="BF145" i="7"/>
  <c r="DD145" i="7" s="1"/>
  <c r="BE145" i="7"/>
  <c r="DC145" i="7" s="1"/>
  <c r="DB165" i="7"/>
  <c r="DA165" i="7"/>
  <c r="CZ165" i="7"/>
  <c r="CY165" i="7"/>
  <c r="CX165" i="7"/>
  <c r="CW165" i="7"/>
  <c r="CV165" i="7"/>
  <c r="CU165" i="7"/>
  <c r="ES165" i="7" s="1"/>
  <c r="CT165" i="7"/>
  <c r="ER165" i="7" s="1"/>
  <c r="CS165" i="7"/>
  <c r="EQ165" i="7" s="1"/>
  <c r="CR165" i="7"/>
  <c r="CQ165" i="7"/>
  <c r="EO165" i="7" s="1"/>
  <c r="CP165" i="7"/>
  <c r="CO165" i="7"/>
  <c r="CN165" i="7"/>
  <c r="CM165" i="7"/>
  <c r="CL165" i="7"/>
  <c r="CK165" i="7"/>
  <c r="EI165" i="7" s="1"/>
  <c r="CJ165" i="7"/>
  <c r="EH165" i="7" s="1"/>
  <c r="CI165" i="7"/>
  <c r="EG165" i="7" s="1"/>
  <c r="CH165" i="7"/>
  <c r="EF165" i="7" s="1"/>
  <c r="CG165" i="7"/>
  <c r="EE165" i="7" s="1"/>
  <c r="CF165" i="7"/>
  <c r="ED165" i="7" s="1"/>
  <c r="CE165" i="7"/>
  <c r="EC165" i="7" s="1"/>
  <c r="CD165" i="7"/>
  <c r="EB165" i="7" s="1"/>
  <c r="CC165" i="7"/>
  <c r="EA165" i="7" s="1"/>
  <c r="CB165" i="7"/>
  <c r="DZ165" i="7" s="1"/>
  <c r="CA165" i="7"/>
  <c r="BZ165" i="7"/>
  <c r="DX165" i="7" s="1"/>
  <c r="BY165" i="7"/>
  <c r="DW165" i="7" s="1"/>
  <c r="BX165" i="7"/>
  <c r="DV165" i="7" s="1"/>
  <c r="BW165" i="7"/>
  <c r="DU165" i="7" s="1"/>
  <c r="BV165" i="7"/>
  <c r="DT165" i="7" s="1"/>
  <c r="BU165" i="7"/>
  <c r="DS165" i="7" s="1"/>
  <c r="BT165" i="7"/>
  <c r="DR165" i="7" s="1"/>
  <c r="BS165" i="7"/>
  <c r="DQ165" i="7" s="1"/>
  <c r="BR165" i="7"/>
  <c r="DP165" i="7" s="1"/>
  <c r="BQ165" i="7"/>
  <c r="DO165" i="7" s="1"/>
  <c r="BP165" i="7"/>
  <c r="DN165" i="7" s="1"/>
  <c r="BO165" i="7"/>
  <c r="DM165" i="7" s="1"/>
  <c r="BN165" i="7"/>
  <c r="DL165" i="7" s="1"/>
  <c r="BM165" i="7"/>
  <c r="DK165" i="7" s="1"/>
  <c r="BL165" i="7"/>
  <c r="DJ165" i="7" s="1"/>
  <c r="BK165" i="7"/>
  <c r="BJ165" i="7"/>
  <c r="DH165" i="7" s="1"/>
  <c r="BI165" i="7"/>
  <c r="DG165" i="7" s="1"/>
  <c r="BH165" i="7"/>
  <c r="DF165" i="7" s="1"/>
  <c r="BG165" i="7"/>
  <c r="DE165" i="7" s="1"/>
  <c r="BF165" i="7"/>
  <c r="DD165" i="7" s="1"/>
  <c r="BE165" i="7"/>
  <c r="DC165" i="7" s="1"/>
  <c r="DB186" i="7"/>
  <c r="DA186" i="7"/>
  <c r="CZ186" i="7"/>
  <c r="CY186" i="7"/>
  <c r="CX186" i="7"/>
  <c r="CW186" i="7"/>
  <c r="CV186" i="7"/>
  <c r="CU186" i="7"/>
  <c r="ES186" i="7" s="1"/>
  <c r="CT186" i="7"/>
  <c r="ER186" i="7" s="1"/>
  <c r="CS186" i="7"/>
  <c r="EQ186" i="7" s="1"/>
  <c r="CR186" i="7"/>
  <c r="CQ186" i="7"/>
  <c r="EO186" i="7" s="1"/>
  <c r="CP186" i="7"/>
  <c r="CO186" i="7"/>
  <c r="CN186" i="7"/>
  <c r="CM186" i="7"/>
  <c r="CL186" i="7"/>
  <c r="CK186" i="7"/>
  <c r="EI186" i="7" s="1"/>
  <c r="CJ186" i="7"/>
  <c r="EH186" i="7" s="1"/>
  <c r="CI186" i="7"/>
  <c r="EG186" i="7" s="1"/>
  <c r="CH186" i="7"/>
  <c r="EF186" i="7" s="1"/>
  <c r="CG186" i="7"/>
  <c r="EE186" i="7" s="1"/>
  <c r="CF186" i="7"/>
  <c r="ED186" i="7" s="1"/>
  <c r="CE186" i="7"/>
  <c r="EC186" i="7" s="1"/>
  <c r="CD186" i="7"/>
  <c r="EB186" i="7" s="1"/>
  <c r="CC186" i="7"/>
  <c r="EA186" i="7" s="1"/>
  <c r="CB186" i="7"/>
  <c r="DZ186" i="7" s="1"/>
  <c r="CA186" i="7"/>
  <c r="BZ186" i="7"/>
  <c r="DX186" i="7" s="1"/>
  <c r="BY186" i="7"/>
  <c r="DW186" i="7" s="1"/>
  <c r="BX186" i="7"/>
  <c r="DV186" i="7" s="1"/>
  <c r="BW186" i="7"/>
  <c r="DU186" i="7" s="1"/>
  <c r="BV186" i="7"/>
  <c r="DT186" i="7" s="1"/>
  <c r="BU186" i="7"/>
  <c r="DS186" i="7" s="1"/>
  <c r="BT186" i="7"/>
  <c r="DR186" i="7" s="1"/>
  <c r="BS186" i="7"/>
  <c r="DQ186" i="7" s="1"/>
  <c r="BR186" i="7"/>
  <c r="DP186" i="7" s="1"/>
  <c r="BQ186" i="7"/>
  <c r="DO186" i="7" s="1"/>
  <c r="BP186" i="7"/>
  <c r="DN186" i="7" s="1"/>
  <c r="BO186" i="7"/>
  <c r="DM186" i="7" s="1"/>
  <c r="BN186" i="7"/>
  <c r="DL186" i="7" s="1"/>
  <c r="BM186" i="7"/>
  <c r="DK186" i="7" s="1"/>
  <c r="BL186" i="7"/>
  <c r="DJ186" i="7" s="1"/>
  <c r="BK186" i="7"/>
  <c r="BJ186" i="7"/>
  <c r="DH186" i="7" s="1"/>
  <c r="BI186" i="7"/>
  <c r="DG186" i="7" s="1"/>
  <c r="BH186" i="7"/>
  <c r="DF186" i="7" s="1"/>
  <c r="BG186" i="7"/>
  <c r="DE186" i="7" s="1"/>
  <c r="BF186" i="7"/>
  <c r="DD186" i="7" s="1"/>
  <c r="BE186" i="7"/>
  <c r="DC186" i="7" s="1"/>
  <c r="DB171" i="7"/>
  <c r="DA171" i="7"/>
  <c r="CZ171" i="7"/>
  <c r="CY171" i="7"/>
  <c r="CX171" i="7"/>
  <c r="CW171" i="7"/>
  <c r="CV171" i="7"/>
  <c r="CU171" i="7"/>
  <c r="ES171" i="7" s="1"/>
  <c r="CT171" i="7"/>
  <c r="ER171" i="7" s="1"/>
  <c r="CS171" i="7"/>
  <c r="EQ171" i="7" s="1"/>
  <c r="CR171" i="7"/>
  <c r="CQ171" i="7"/>
  <c r="EO171" i="7" s="1"/>
  <c r="CP171" i="7"/>
  <c r="CO171" i="7"/>
  <c r="CN171" i="7"/>
  <c r="CM171" i="7"/>
  <c r="CL171" i="7"/>
  <c r="CK171" i="7"/>
  <c r="EI171" i="7" s="1"/>
  <c r="CJ171" i="7"/>
  <c r="EH171" i="7" s="1"/>
  <c r="CI171" i="7"/>
  <c r="EG171" i="7" s="1"/>
  <c r="CH171" i="7"/>
  <c r="EF171" i="7" s="1"/>
  <c r="CG171" i="7"/>
  <c r="EE171" i="7" s="1"/>
  <c r="CF171" i="7"/>
  <c r="ED171" i="7" s="1"/>
  <c r="CE171" i="7"/>
  <c r="EC171" i="7" s="1"/>
  <c r="CD171" i="7"/>
  <c r="EB171" i="7" s="1"/>
  <c r="CC171" i="7"/>
  <c r="EA171" i="7" s="1"/>
  <c r="CB171" i="7"/>
  <c r="DZ171" i="7" s="1"/>
  <c r="CA171" i="7"/>
  <c r="BZ171" i="7"/>
  <c r="DX171" i="7" s="1"/>
  <c r="BY171" i="7"/>
  <c r="DW171" i="7" s="1"/>
  <c r="BX171" i="7"/>
  <c r="DV171" i="7" s="1"/>
  <c r="BW171" i="7"/>
  <c r="DU171" i="7" s="1"/>
  <c r="BV171" i="7"/>
  <c r="DT171" i="7" s="1"/>
  <c r="BU171" i="7"/>
  <c r="DS171" i="7" s="1"/>
  <c r="BT171" i="7"/>
  <c r="DR171" i="7" s="1"/>
  <c r="BS171" i="7"/>
  <c r="DQ171" i="7" s="1"/>
  <c r="BR171" i="7"/>
  <c r="DP171" i="7" s="1"/>
  <c r="BQ171" i="7"/>
  <c r="DO171" i="7" s="1"/>
  <c r="BP171" i="7"/>
  <c r="DN171" i="7" s="1"/>
  <c r="BO171" i="7"/>
  <c r="DM171" i="7" s="1"/>
  <c r="BN171" i="7"/>
  <c r="DL171" i="7" s="1"/>
  <c r="BM171" i="7"/>
  <c r="DK171" i="7" s="1"/>
  <c r="BL171" i="7"/>
  <c r="DJ171" i="7" s="1"/>
  <c r="BK171" i="7"/>
  <c r="BJ171" i="7"/>
  <c r="DH171" i="7" s="1"/>
  <c r="BI171" i="7"/>
  <c r="DG171" i="7" s="1"/>
  <c r="BH171" i="7"/>
  <c r="DF171" i="7" s="1"/>
  <c r="BG171" i="7"/>
  <c r="DE171" i="7" s="1"/>
  <c r="BF171" i="7"/>
  <c r="DD171" i="7" s="1"/>
  <c r="BE171" i="7"/>
  <c r="DC171" i="7" s="1"/>
  <c r="DB113" i="7"/>
  <c r="DA113" i="7"/>
  <c r="CZ113" i="7"/>
  <c r="CY113" i="7"/>
  <c r="CX113" i="7"/>
  <c r="CW113" i="7"/>
  <c r="CV113" i="7"/>
  <c r="CU113" i="7"/>
  <c r="ES113" i="7" s="1"/>
  <c r="CT113" i="7"/>
  <c r="ER113" i="7" s="1"/>
  <c r="CS113" i="7"/>
  <c r="EQ113" i="7" s="1"/>
  <c r="CR113" i="7"/>
  <c r="CQ113" i="7"/>
  <c r="EO113" i="7" s="1"/>
  <c r="CP113" i="7"/>
  <c r="CO113" i="7"/>
  <c r="CN113" i="7"/>
  <c r="CM113" i="7"/>
  <c r="CL113" i="7"/>
  <c r="CK113" i="7"/>
  <c r="EI113" i="7" s="1"/>
  <c r="CJ113" i="7"/>
  <c r="EH113" i="7" s="1"/>
  <c r="CI113" i="7"/>
  <c r="EG113" i="7" s="1"/>
  <c r="CH113" i="7"/>
  <c r="EF113" i="7" s="1"/>
  <c r="CG113" i="7"/>
  <c r="EE113" i="7" s="1"/>
  <c r="CF113" i="7"/>
  <c r="ED113" i="7" s="1"/>
  <c r="CE113" i="7"/>
  <c r="EC113" i="7" s="1"/>
  <c r="CD113" i="7"/>
  <c r="EB113" i="7" s="1"/>
  <c r="CC113" i="7"/>
  <c r="EA113" i="7" s="1"/>
  <c r="CB113" i="7"/>
  <c r="DZ113" i="7" s="1"/>
  <c r="CA113" i="7"/>
  <c r="BZ113" i="7"/>
  <c r="DX113" i="7" s="1"/>
  <c r="BY113" i="7"/>
  <c r="DW113" i="7" s="1"/>
  <c r="BX113" i="7"/>
  <c r="DV113" i="7" s="1"/>
  <c r="BW113" i="7"/>
  <c r="DU113" i="7" s="1"/>
  <c r="BV113" i="7"/>
  <c r="DT113" i="7" s="1"/>
  <c r="BU113" i="7"/>
  <c r="DS113" i="7" s="1"/>
  <c r="BT113" i="7"/>
  <c r="DR113" i="7" s="1"/>
  <c r="BS113" i="7"/>
  <c r="DQ113" i="7" s="1"/>
  <c r="BR113" i="7"/>
  <c r="DP113" i="7" s="1"/>
  <c r="BQ113" i="7"/>
  <c r="DO113" i="7" s="1"/>
  <c r="BP113" i="7"/>
  <c r="DN113" i="7" s="1"/>
  <c r="BO113" i="7"/>
  <c r="DM113" i="7" s="1"/>
  <c r="BN113" i="7"/>
  <c r="DL113" i="7" s="1"/>
  <c r="BM113" i="7"/>
  <c r="DK113" i="7" s="1"/>
  <c r="BL113" i="7"/>
  <c r="DJ113" i="7" s="1"/>
  <c r="BK113" i="7"/>
  <c r="BJ113" i="7"/>
  <c r="DH113" i="7" s="1"/>
  <c r="BI113" i="7"/>
  <c r="DG113" i="7" s="1"/>
  <c r="BH113" i="7"/>
  <c r="DF113" i="7" s="1"/>
  <c r="BG113" i="7"/>
  <c r="DE113" i="7" s="1"/>
  <c r="BF113" i="7"/>
  <c r="DD113" i="7" s="1"/>
  <c r="BE113" i="7"/>
  <c r="DC113" i="7" s="1"/>
  <c r="DB164" i="7"/>
  <c r="DA164" i="7"/>
  <c r="CZ164" i="7"/>
  <c r="CY164" i="7"/>
  <c r="CX164" i="7"/>
  <c r="CW164" i="7"/>
  <c r="CV164" i="7"/>
  <c r="CU164" i="7"/>
  <c r="ES164" i="7" s="1"/>
  <c r="CT164" i="7"/>
  <c r="ER164" i="7" s="1"/>
  <c r="CS164" i="7"/>
  <c r="EQ164" i="7" s="1"/>
  <c r="CR164" i="7"/>
  <c r="CQ164" i="7"/>
  <c r="EO164" i="7" s="1"/>
  <c r="CP164" i="7"/>
  <c r="CO164" i="7"/>
  <c r="CN164" i="7"/>
  <c r="CM164" i="7"/>
  <c r="CL164" i="7"/>
  <c r="CK164" i="7"/>
  <c r="EI164" i="7" s="1"/>
  <c r="CJ164" i="7"/>
  <c r="EH164" i="7" s="1"/>
  <c r="CI164" i="7"/>
  <c r="EG164" i="7" s="1"/>
  <c r="CH164" i="7"/>
  <c r="EF164" i="7" s="1"/>
  <c r="CG164" i="7"/>
  <c r="EE164" i="7" s="1"/>
  <c r="CF164" i="7"/>
  <c r="ED164" i="7" s="1"/>
  <c r="CE164" i="7"/>
  <c r="EC164" i="7" s="1"/>
  <c r="CD164" i="7"/>
  <c r="EB164" i="7" s="1"/>
  <c r="CC164" i="7"/>
  <c r="EA164" i="7" s="1"/>
  <c r="CB164" i="7"/>
  <c r="DZ164" i="7" s="1"/>
  <c r="CA164" i="7"/>
  <c r="BZ164" i="7"/>
  <c r="DX164" i="7" s="1"/>
  <c r="BY164" i="7"/>
  <c r="DW164" i="7" s="1"/>
  <c r="BX164" i="7"/>
  <c r="DV164" i="7" s="1"/>
  <c r="BW164" i="7"/>
  <c r="DU164" i="7" s="1"/>
  <c r="BV164" i="7"/>
  <c r="DT164" i="7" s="1"/>
  <c r="BU164" i="7"/>
  <c r="DS164" i="7" s="1"/>
  <c r="BT164" i="7"/>
  <c r="DR164" i="7" s="1"/>
  <c r="BS164" i="7"/>
  <c r="DQ164" i="7" s="1"/>
  <c r="BR164" i="7"/>
  <c r="DP164" i="7" s="1"/>
  <c r="BQ164" i="7"/>
  <c r="DO164" i="7" s="1"/>
  <c r="BP164" i="7"/>
  <c r="DN164" i="7" s="1"/>
  <c r="BO164" i="7"/>
  <c r="DM164" i="7" s="1"/>
  <c r="BN164" i="7"/>
  <c r="DL164" i="7" s="1"/>
  <c r="BM164" i="7"/>
  <c r="DK164" i="7" s="1"/>
  <c r="BL164" i="7"/>
  <c r="DJ164" i="7" s="1"/>
  <c r="BK164" i="7"/>
  <c r="BJ164" i="7"/>
  <c r="DH164" i="7" s="1"/>
  <c r="BI164" i="7"/>
  <c r="DG164" i="7" s="1"/>
  <c r="BH164" i="7"/>
  <c r="DF164" i="7" s="1"/>
  <c r="BG164" i="7"/>
  <c r="DE164" i="7" s="1"/>
  <c r="BF164" i="7"/>
  <c r="DD164" i="7" s="1"/>
  <c r="BE164" i="7"/>
  <c r="DC164" i="7" s="1"/>
  <c r="DB77" i="7"/>
  <c r="DA77" i="7"/>
  <c r="CZ77" i="7"/>
  <c r="CY77" i="7"/>
  <c r="CX77" i="7"/>
  <c r="CW77" i="7"/>
  <c r="CV77" i="7"/>
  <c r="CU77" i="7"/>
  <c r="ES77" i="7" s="1"/>
  <c r="CT77" i="7"/>
  <c r="ER77" i="7" s="1"/>
  <c r="CS77" i="7"/>
  <c r="EQ77" i="7" s="1"/>
  <c r="CR77" i="7"/>
  <c r="CQ77" i="7"/>
  <c r="EO77" i="7" s="1"/>
  <c r="CP77" i="7"/>
  <c r="CO77" i="7"/>
  <c r="CN77" i="7"/>
  <c r="CM77" i="7"/>
  <c r="CL77" i="7"/>
  <c r="CK77" i="7"/>
  <c r="EI77" i="7" s="1"/>
  <c r="CJ77" i="7"/>
  <c r="EH77" i="7" s="1"/>
  <c r="CI77" i="7"/>
  <c r="EG77" i="7" s="1"/>
  <c r="CH77" i="7"/>
  <c r="EF77" i="7" s="1"/>
  <c r="CG77" i="7"/>
  <c r="EE77" i="7" s="1"/>
  <c r="CF77" i="7"/>
  <c r="ED77" i="7" s="1"/>
  <c r="CE77" i="7"/>
  <c r="EC77" i="7" s="1"/>
  <c r="CD77" i="7"/>
  <c r="EB77" i="7" s="1"/>
  <c r="CC77" i="7"/>
  <c r="EA77" i="7" s="1"/>
  <c r="CB77" i="7"/>
  <c r="DZ77" i="7" s="1"/>
  <c r="CA77" i="7"/>
  <c r="BZ77" i="7"/>
  <c r="DX77" i="7" s="1"/>
  <c r="BY77" i="7"/>
  <c r="DW77" i="7" s="1"/>
  <c r="BX77" i="7"/>
  <c r="DV77" i="7" s="1"/>
  <c r="BW77" i="7"/>
  <c r="DU77" i="7" s="1"/>
  <c r="BV77" i="7"/>
  <c r="DT77" i="7" s="1"/>
  <c r="BU77" i="7"/>
  <c r="DS77" i="7" s="1"/>
  <c r="BT77" i="7"/>
  <c r="DR77" i="7" s="1"/>
  <c r="BS77" i="7"/>
  <c r="DQ77" i="7" s="1"/>
  <c r="BR77" i="7"/>
  <c r="DP77" i="7" s="1"/>
  <c r="BQ77" i="7"/>
  <c r="DO77" i="7" s="1"/>
  <c r="BP77" i="7"/>
  <c r="DN77" i="7" s="1"/>
  <c r="BO77" i="7"/>
  <c r="DM77" i="7" s="1"/>
  <c r="BN77" i="7"/>
  <c r="DL77" i="7" s="1"/>
  <c r="BM77" i="7"/>
  <c r="DK77" i="7" s="1"/>
  <c r="BL77" i="7"/>
  <c r="DJ77" i="7" s="1"/>
  <c r="BK77" i="7"/>
  <c r="BJ77" i="7"/>
  <c r="DH77" i="7" s="1"/>
  <c r="BI77" i="7"/>
  <c r="DG77" i="7" s="1"/>
  <c r="BH77" i="7"/>
  <c r="DF77" i="7" s="1"/>
  <c r="BG77" i="7"/>
  <c r="DE77" i="7" s="1"/>
  <c r="BF77" i="7"/>
  <c r="DD77" i="7" s="1"/>
  <c r="BE77" i="7"/>
  <c r="DC77" i="7" s="1"/>
  <c r="DB187" i="7"/>
  <c r="DA187" i="7"/>
  <c r="CZ187" i="7"/>
  <c r="CY187" i="7"/>
  <c r="CX187" i="7"/>
  <c r="CW187" i="7"/>
  <c r="CV187" i="7"/>
  <c r="CU187" i="7"/>
  <c r="ES187" i="7" s="1"/>
  <c r="CT187" i="7"/>
  <c r="ER187" i="7" s="1"/>
  <c r="CS187" i="7"/>
  <c r="EQ187" i="7" s="1"/>
  <c r="CR187" i="7"/>
  <c r="CQ187" i="7"/>
  <c r="EO187" i="7" s="1"/>
  <c r="CP187" i="7"/>
  <c r="CO187" i="7"/>
  <c r="CN187" i="7"/>
  <c r="CM187" i="7"/>
  <c r="CL187" i="7"/>
  <c r="CK187" i="7"/>
  <c r="EI187" i="7" s="1"/>
  <c r="CJ187" i="7"/>
  <c r="EH187" i="7" s="1"/>
  <c r="CI187" i="7"/>
  <c r="EG187" i="7" s="1"/>
  <c r="CH187" i="7"/>
  <c r="EF187" i="7" s="1"/>
  <c r="CG187" i="7"/>
  <c r="EE187" i="7" s="1"/>
  <c r="CF187" i="7"/>
  <c r="ED187" i="7" s="1"/>
  <c r="CE187" i="7"/>
  <c r="EC187" i="7" s="1"/>
  <c r="CD187" i="7"/>
  <c r="EB187" i="7" s="1"/>
  <c r="CC187" i="7"/>
  <c r="EA187" i="7" s="1"/>
  <c r="CB187" i="7"/>
  <c r="DZ187" i="7" s="1"/>
  <c r="CA187" i="7"/>
  <c r="BZ187" i="7"/>
  <c r="DX187" i="7" s="1"/>
  <c r="BY187" i="7"/>
  <c r="DW187" i="7" s="1"/>
  <c r="BX187" i="7"/>
  <c r="DV187" i="7" s="1"/>
  <c r="BW187" i="7"/>
  <c r="DU187" i="7" s="1"/>
  <c r="BV187" i="7"/>
  <c r="DT187" i="7" s="1"/>
  <c r="BU187" i="7"/>
  <c r="DS187" i="7" s="1"/>
  <c r="BT187" i="7"/>
  <c r="DR187" i="7" s="1"/>
  <c r="BS187" i="7"/>
  <c r="DQ187" i="7" s="1"/>
  <c r="BR187" i="7"/>
  <c r="DP187" i="7" s="1"/>
  <c r="BQ187" i="7"/>
  <c r="DO187" i="7" s="1"/>
  <c r="BP187" i="7"/>
  <c r="DN187" i="7" s="1"/>
  <c r="BO187" i="7"/>
  <c r="DM187" i="7" s="1"/>
  <c r="BN187" i="7"/>
  <c r="DL187" i="7" s="1"/>
  <c r="BM187" i="7"/>
  <c r="DK187" i="7" s="1"/>
  <c r="BL187" i="7"/>
  <c r="DJ187" i="7" s="1"/>
  <c r="BK187" i="7"/>
  <c r="BJ187" i="7"/>
  <c r="DH187" i="7" s="1"/>
  <c r="BI187" i="7"/>
  <c r="DG187" i="7" s="1"/>
  <c r="BH187" i="7"/>
  <c r="DF187" i="7" s="1"/>
  <c r="BG187" i="7"/>
  <c r="DE187" i="7" s="1"/>
  <c r="BF187" i="7"/>
  <c r="DD187" i="7" s="1"/>
  <c r="BE187" i="7"/>
  <c r="DC187" i="7" s="1"/>
  <c r="DB174" i="7"/>
  <c r="DA174" i="7"/>
  <c r="CZ174" i="7"/>
  <c r="CY174" i="7"/>
  <c r="CX174" i="7"/>
  <c r="CW174" i="7"/>
  <c r="CV174" i="7"/>
  <c r="CU174" i="7"/>
  <c r="ES174" i="7" s="1"/>
  <c r="CT174" i="7"/>
  <c r="ER174" i="7" s="1"/>
  <c r="CS174" i="7"/>
  <c r="EQ174" i="7" s="1"/>
  <c r="CR174" i="7"/>
  <c r="CQ174" i="7"/>
  <c r="EO174" i="7" s="1"/>
  <c r="CP174" i="7"/>
  <c r="CO174" i="7"/>
  <c r="CN174" i="7"/>
  <c r="CM174" i="7"/>
  <c r="CL174" i="7"/>
  <c r="CK174" i="7"/>
  <c r="EI174" i="7" s="1"/>
  <c r="CJ174" i="7"/>
  <c r="EH174" i="7" s="1"/>
  <c r="CI174" i="7"/>
  <c r="EG174" i="7" s="1"/>
  <c r="CH174" i="7"/>
  <c r="EF174" i="7" s="1"/>
  <c r="CG174" i="7"/>
  <c r="EE174" i="7" s="1"/>
  <c r="CF174" i="7"/>
  <c r="ED174" i="7" s="1"/>
  <c r="CE174" i="7"/>
  <c r="EC174" i="7" s="1"/>
  <c r="CD174" i="7"/>
  <c r="EB174" i="7" s="1"/>
  <c r="CC174" i="7"/>
  <c r="EA174" i="7" s="1"/>
  <c r="CB174" i="7"/>
  <c r="DZ174" i="7" s="1"/>
  <c r="CA174" i="7"/>
  <c r="BZ174" i="7"/>
  <c r="DX174" i="7" s="1"/>
  <c r="BY174" i="7"/>
  <c r="DW174" i="7" s="1"/>
  <c r="BX174" i="7"/>
  <c r="DV174" i="7" s="1"/>
  <c r="BW174" i="7"/>
  <c r="DU174" i="7" s="1"/>
  <c r="BV174" i="7"/>
  <c r="DT174" i="7" s="1"/>
  <c r="BU174" i="7"/>
  <c r="DS174" i="7" s="1"/>
  <c r="BT174" i="7"/>
  <c r="DR174" i="7" s="1"/>
  <c r="BS174" i="7"/>
  <c r="DQ174" i="7" s="1"/>
  <c r="BR174" i="7"/>
  <c r="DP174" i="7" s="1"/>
  <c r="BQ174" i="7"/>
  <c r="DO174" i="7" s="1"/>
  <c r="BP174" i="7"/>
  <c r="DN174" i="7" s="1"/>
  <c r="BO174" i="7"/>
  <c r="DM174" i="7" s="1"/>
  <c r="BN174" i="7"/>
  <c r="DL174" i="7" s="1"/>
  <c r="BM174" i="7"/>
  <c r="DK174" i="7" s="1"/>
  <c r="BL174" i="7"/>
  <c r="DJ174" i="7" s="1"/>
  <c r="BK174" i="7"/>
  <c r="BJ174" i="7"/>
  <c r="DH174" i="7" s="1"/>
  <c r="BI174" i="7"/>
  <c r="DG174" i="7" s="1"/>
  <c r="BH174" i="7"/>
  <c r="DF174" i="7" s="1"/>
  <c r="BG174" i="7"/>
  <c r="DE174" i="7" s="1"/>
  <c r="BF174" i="7"/>
  <c r="DD174" i="7" s="1"/>
  <c r="BE174" i="7"/>
  <c r="DC174" i="7" s="1"/>
  <c r="DB23" i="7"/>
  <c r="DA23" i="7"/>
  <c r="CZ23" i="7"/>
  <c r="CY23" i="7"/>
  <c r="CX23" i="7"/>
  <c r="CW23" i="7"/>
  <c r="CV23" i="7"/>
  <c r="CU23" i="7"/>
  <c r="ES23" i="7" s="1"/>
  <c r="CT23" i="7"/>
  <c r="ER23" i="7" s="1"/>
  <c r="CS23" i="7"/>
  <c r="EQ23" i="7" s="1"/>
  <c r="CR23" i="7"/>
  <c r="CQ23" i="7"/>
  <c r="EO23" i="7" s="1"/>
  <c r="CP23" i="7"/>
  <c r="CO23" i="7"/>
  <c r="CN23" i="7"/>
  <c r="CM23" i="7"/>
  <c r="CL23" i="7"/>
  <c r="CK23" i="7"/>
  <c r="EI23" i="7" s="1"/>
  <c r="CJ23" i="7"/>
  <c r="EH23" i="7" s="1"/>
  <c r="CI23" i="7"/>
  <c r="EG23" i="7" s="1"/>
  <c r="CH23" i="7"/>
  <c r="EF23" i="7" s="1"/>
  <c r="CG23" i="7"/>
  <c r="EE23" i="7" s="1"/>
  <c r="CF23" i="7"/>
  <c r="ED23" i="7" s="1"/>
  <c r="CE23" i="7"/>
  <c r="EC23" i="7" s="1"/>
  <c r="CD23" i="7"/>
  <c r="EB23" i="7" s="1"/>
  <c r="CC23" i="7"/>
  <c r="EA23" i="7" s="1"/>
  <c r="CB23" i="7"/>
  <c r="DZ23" i="7" s="1"/>
  <c r="CA23" i="7"/>
  <c r="BZ23" i="7"/>
  <c r="DX23" i="7" s="1"/>
  <c r="BY23" i="7"/>
  <c r="DW23" i="7" s="1"/>
  <c r="BX23" i="7"/>
  <c r="DV23" i="7" s="1"/>
  <c r="BW23" i="7"/>
  <c r="DU23" i="7" s="1"/>
  <c r="BV23" i="7"/>
  <c r="DT23" i="7" s="1"/>
  <c r="BU23" i="7"/>
  <c r="DS23" i="7" s="1"/>
  <c r="BT23" i="7"/>
  <c r="DR23" i="7" s="1"/>
  <c r="BS23" i="7"/>
  <c r="DQ23" i="7" s="1"/>
  <c r="BR23" i="7"/>
  <c r="DP23" i="7" s="1"/>
  <c r="BQ23" i="7"/>
  <c r="DO23" i="7" s="1"/>
  <c r="BP23" i="7"/>
  <c r="DN23" i="7" s="1"/>
  <c r="BO23" i="7"/>
  <c r="DM23" i="7" s="1"/>
  <c r="BN23" i="7"/>
  <c r="DL23" i="7" s="1"/>
  <c r="BM23" i="7"/>
  <c r="DK23" i="7" s="1"/>
  <c r="BL23" i="7"/>
  <c r="DJ23" i="7" s="1"/>
  <c r="BK23" i="7"/>
  <c r="BJ23" i="7"/>
  <c r="DH23" i="7" s="1"/>
  <c r="BI23" i="7"/>
  <c r="DG23" i="7" s="1"/>
  <c r="BH23" i="7"/>
  <c r="DF23" i="7" s="1"/>
  <c r="BG23" i="7"/>
  <c r="DE23" i="7" s="1"/>
  <c r="BF23" i="7"/>
  <c r="DD23" i="7" s="1"/>
  <c r="BE23" i="7"/>
  <c r="DC23" i="7" s="1"/>
  <c r="DB175" i="7"/>
  <c r="DA175" i="7"/>
  <c r="CZ175" i="7"/>
  <c r="CY175" i="7"/>
  <c r="CX175" i="7"/>
  <c r="CW175" i="7"/>
  <c r="CV175" i="7"/>
  <c r="CU175" i="7"/>
  <c r="ES175" i="7" s="1"/>
  <c r="CT175" i="7"/>
  <c r="ER175" i="7" s="1"/>
  <c r="CS175" i="7"/>
  <c r="EQ175" i="7" s="1"/>
  <c r="CR175" i="7"/>
  <c r="CQ175" i="7"/>
  <c r="EO175" i="7" s="1"/>
  <c r="CP175" i="7"/>
  <c r="CO175" i="7"/>
  <c r="CN175" i="7"/>
  <c r="CM175" i="7"/>
  <c r="CL175" i="7"/>
  <c r="CK175" i="7"/>
  <c r="EI175" i="7" s="1"/>
  <c r="CJ175" i="7"/>
  <c r="EH175" i="7" s="1"/>
  <c r="CI175" i="7"/>
  <c r="EG175" i="7" s="1"/>
  <c r="CH175" i="7"/>
  <c r="EF175" i="7" s="1"/>
  <c r="CG175" i="7"/>
  <c r="EE175" i="7" s="1"/>
  <c r="CF175" i="7"/>
  <c r="ED175" i="7" s="1"/>
  <c r="CE175" i="7"/>
  <c r="EC175" i="7" s="1"/>
  <c r="CD175" i="7"/>
  <c r="EB175" i="7" s="1"/>
  <c r="CC175" i="7"/>
  <c r="EA175" i="7" s="1"/>
  <c r="CB175" i="7"/>
  <c r="DZ175" i="7" s="1"/>
  <c r="CA175" i="7"/>
  <c r="BZ175" i="7"/>
  <c r="DX175" i="7" s="1"/>
  <c r="BY175" i="7"/>
  <c r="DW175" i="7" s="1"/>
  <c r="BX175" i="7"/>
  <c r="DV175" i="7" s="1"/>
  <c r="BW175" i="7"/>
  <c r="DU175" i="7" s="1"/>
  <c r="BV175" i="7"/>
  <c r="DT175" i="7" s="1"/>
  <c r="BU175" i="7"/>
  <c r="DS175" i="7" s="1"/>
  <c r="BT175" i="7"/>
  <c r="DR175" i="7" s="1"/>
  <c r="BS175" i="7"/>
  <c r="DQ175" i="7" s="1"/>
  <c r="BR175" i="7"/>
  <c r="DP175" i="7" s="1"/>
  <c r="BQ175" i="7"/>
  <c r="DO175" i="7" s="1"/>
  <c r="BP175" i="7"/>
  <c r="DN175" i="7" s="1"/>
  <c r="BO175" i="7"/>
  <c r="DM175" i="7" s="1"/>
  <c r="BN175" i="7"/>
  <c r="DL175" i="7" s="1"/>
  <c r="BM175" i="7"/>
  <c r="DK175" i="7" s="1"/>
  <c r="BL175" i="7"/>
  <c r="DJ175" i="7" s="1"/>
  <c r="BK175" i="7"/>
  <c r="BJ175" i="7"/>
  <c r="DH175" i="7" s="1"/>
  <c r="BI175" i="7"/>
  <c r="DG175" i="7" s="1"/>
  <c r="BH175" i="7"/>
  <c r="DF175" i="7" s="1"/>
  <c r="BG175" i="7"/>
  <c r="DE175" i="7" s="1"/>
  <c r="BF175" i="7"/>
  <c r="DD175" i="7" s="1"/>
  <c r="BE175" i="7"/>
  <c r="DC175" i="7" s="1"/>
  <c r="DB167" i="7"/>
  <c r="DA167" i="7"/>
  <c r="CZ167" i="7"/>
  <c r="CY167" i="7"/>
  <c r="CX167" i="7"/>
  <c r="CW167" i="7"/>
  <c r="CV167" i="7"/>
  <c r="CU167" i="7"/>
  <c r="ES167" i="7" s="1"/>
  <c r="CT167" i="7"/>
  <c r="ER167" i="7" s="1"/>
  <c r="CS167" i="7"/>
  <c r="EQ167" i="7" s="1"/>
  <c r="CR167" i="7"/>
  <c r="CQ167" i="7"/>
  <c r="EO167" i="7" s="1"/>
  <c r="CP167" i="7"/>
  <c r="CO167" i="7"/>
  <c r="CN167" i="7"/>
  <c r="CM167" i="7"/>
  <c r="CL167" i="7"/>
  <c r="CK167" i="7"/>
  <c r="EI167" i="7" s="1"/>
  <c r="CJ167" i="7"/>
  <c r="EH167" i="7" s="1"/>
  <c r="CI167" i="7"/>
  <c r="EG167" i="7" s="1"/>
  <c r="CH167" i="7"/>
  <c r="EF167" i="7" s="1"/>
  <c r="CG167" i="7"/>
  <c r="EE167" i="7" s="1"/>
  <c r="CF167" i="7"/>
  <c r="ED167" i="7" s="1"/>
  <c r="CE167" i="7"/>
  <c r="EC167" i="7" s="1"/>
  <c r="CD167" i="7"/>
  <c r="EB167" i="7" s="1"/>
  <c r="CC167" i="7"/>
  <c r="EA167" i="7" s="1"/>
  <c r="CB167" i="7"/>
  <c r="DZ167" i="7" s="1"/>
  <c r="CA167" i="7"/>
  <c r="BZ167" i="7"/>
  <c r="DX167" i="7" s="1"/>
  <c r="BY167" i="7"/>
  <c r="DW167" i="7" s="1"/>
  <c r="BX167" i="7"/>
  <c r="DV167" i="7" s="1"/>
  <c r="BW167" i="7"/>
  <c r="DU167" i="7" s="1"/>
  <c r="BV167" i="7"/>
  <c r="DT167" i="7" s="1"/>
  <c r="BU167" i="7"/>
  <c r="DS167" i="7" s="1"/>
  <c r="BT167" i="7"/>
  <c r="DR167" i="7" s="1"/>
  <c r="BS167" i="7"/>
  <c r="DQ167" i="7" s="1"/>
  <c r="BR167" i="7"/>
  <c r="DP167" i="7" s="1"/>
  <c r="BQ167" i="7"/>
  <c r="DO167" i="7" s="1"/>
  <c r="BP167" i="7"/>
  <c r="DN167" i="7" s="1"/>
  <c r="BO167" i="7"/>
  <c r="DM167" i="7" s="1"/>
  <c r="BN167" i="7"/>
  <c r="DL167" i="7" s="1"/>
  <c r="BM167" i="7"/>
  <c r="DK167" i="7" s="1"/>
  <c r="BL167" i="7"/>
  <c r="DJ167" i="7" s="1"/>
  <c r="BK167" i="7"/>
  <c r="BJ167" i="7"/>
  <c r="DH167" i="7" s="1"/>
  <c r="BI167" i="7"/>
  <c r="DG167" i="7" s="1"/>
  <c r="BH167" i="7"/>
  <c r="DF167" i="7" s="1"/>
  <c r="BG167" i="7"/>
  <c r="DE167" i="7" s="1"/>
  <c r="BF167" i="7"/>
  <c r="DD167" i="7" s="1"/>
  <c r="BE167" i="7"/>
  <c r="DC167" i="7" s="1"/>
  <c r="DB104" i="7"/>
  <c r="DA104" i="7"/>
  <c r="CZ104" i="7"/>
  <c r="CY104" i="7"/>
  <c r="CX104" i="7"/>
  <c r="CW104" i="7"/>
  <c r="CV104" i="7"/>
  <c r="CU104" i="7"/>
  <c r="ES104" i="7" s="1"/>
  <c r="CT104" i="7"/>
  <c r="ER104" i="7" s="1"/>
  <c r="CS104" i="7"/>
  <c r="EQ104" i="7" s="1"/>
  <c r="CR104" i="7"/>
  <c r="CQ104" i="7"/>
  <c r="EO104" i="7" s="1"/>
  <c r="CP104" i="7"/>
  <c r="CO104" i="7"/>
  <c r="CN104" i="7"/>
  <c r="CM104" i="7"/>
  <c r="CL104" i="7"/>
  <c r="CK104" i="7"/>
  <c r="EI104" i="7" s="1"/>
  <c r="CJ104" i="7"/>
  <c r="EH104" i="7" s="1"/>
  <c r="CI104" i="7"/>
  <c r="EG104" i="7" s="1"/>
  <c r="CH104" i="7"/>
  <c r="EF104" i="7" s="1"/>
  <c r="CG104" i="7"/>
  <c r="EE104" i="7" s="1"/>
  <c r="CF104" i="7"/>
  <c r="ED104" i="7" s="1"/>
  <c r="CE104" i="7"/>
  <c r="EC104" i="7" s="1"/>
  <c r="CD104" i="7"/>
  <c r="EB104" i="7" s="1"/>
  <c r="CC104" i="7"/>
  <c r="EA104" i="7" s="1"/>
  <c r="CB104" i="7"/>
  <c r="DZ104" i="7" s="1"/>
  <c r="CA104" i="7"/>
  <c r="BZ104" i="7"/>
  <c r="DX104" i="7" s="1"/>
  <c r="BY104" i="7"/>
  <c r="DW104" i="7" s="1"/>
  <c r="BX104" i="7"/>
  <c r="DV104" i="7" s="1"/>
  <c r="BW104" i="7"/>
  <c r="DU104" i="7" s="1"/>
  <c r="BV104" i="7"/>
  <c r="DT104" i="7" s="1"/>
  <c r="BU104" i="7"/>
  <c r="DS104" i="7" s="1"/>
  <c r="BT104" i="7"/>
  <c r="DR104" i="7" s="1"/>
  <c r="BS104" i="7"/>
  <c r="DQ104" i="7" s="1"/>
  <c r="BR104" i="7"/>
  <c r="DP104" i="7" s="1"/>
  <c r="BQ104" i="7"/>
  <c r="DO104" i="7" s="1"/>
  <c r="BP104" i="7"/>
  <c r="DN104" i="7" s="1"/>
  <c r="BO104" i="7"/>
  <c r="DM104" i="7" s="1"/>
  <c r="BN104" i="7"/>
  <c r="DL104" i="7" s="1"/>
  <c r="BM104" i="7"/>
  <c r="DK104" i="7" s="1"/>
  <c r="BL104" i="7"/>
  <c r="DJ104" i="7" s="1"/>
  <c r="BK104" i="7"/>
  <c r="BJ104" i="7"/>
  <c r="DH104" i="7" s="1"/>
  <c r="BI104" i="7"/>
  <c r="DG104" i="7" s="1"/>
  <c r="BH104" i="7"/>
  <c r="DF104" i="7" s="1"/>
  <c r="BG104" i="7"/>
  <c r="DE104" i="7" s="1"/>
  <c r="BF104" i="7"/>
  <c r="DD104" i="7" s="1"/>
  <c r="BE104" i="7"/>
  <c r="DC104" i="7" s="1"/>
  <c r="DB150" i="7"/>
  <c r="DA150" i="7"/>
  <c r="CZ150" i="7"/>
  <c r="CY150" i="7"/>
  <c r="CX150" i="7"/>
  <c r="CW150" i="7"/>
  <c r="CV150" i="7"/>
  <c r="CU150" i="7"/>
  <c r="ES150" i="7" s="1"/>
  <c r="CT150" i="7"/>
  <c r="ER150" i="7" s="1"/>
  <c r="CS150" i="7"/>
  <c r="EQ150" i="7" s="1"/>
  <c r="CR150" i="7"/>
  <c r="CQ150" i="7"/>
  <c r="EO150" i="7" s="1"/>
  <c r="CP150" i="7"/>
  <c r="CO150" i="7"/>
  <c r="CN150" i="7"/>
  <c r="CM150" i="7"/>
  <c r="CL150" i="7"/>
  <c r="CK150" i="7"/>
  <c r="EI150" i="7" s="1"/>
  <c r="CJ150" i="7"/>
  <c r="EH150" i="7" s="1"/>
  <c r="CI150" i="7"/>
  <c r="EG150" i="7" s="1"/>
  <c r="CH150" i="7"/>
  <c r="EF150" i="7" s="1"/>
  <c r="CG150" i="7"/>
  <c r="EE150" i="7" s="1"/>
  <c r="CF150" i="7"/>
  <c r="ED150" i="7" s="1"/>
  <c r="CE150" i="7"/>
  <c r="EC150" i="7" s="1"/>
  <c r="CD150" i="7"/>
  <c r="EB150" i="7" s="1"/>
  <c r="CC150" i="7"/>
  <c r="EA150" i="7" s="1"/>
  <c r="CB150" i="7"/>
  <c r="DZ150" i="7" s="1"/>
  <c r="CA150" i="7"/>
  <c r="BZ150" i="7"/>
  <c r="DX150" i="7" s="1"/>
  <c r="BY150" i="7"/>
  <c r="DW150" i="7" s="1"/>
  <c r="BX150" i="7"/>
  <c r="DV150" i="7" s="1"/>
  <c r="BW150" i="7"/>
  <c r="DU150" i="7" s="1"/>
  <c r="BV150" i="7"/>
  <c r="DT150" i="7" s="1"/>
  <c r="BU150" i="7"/>
  <c r="DS150" i="7" s="1"/>
  <c r="BT150" i="7"/>
  <c r="DR150" i="7" s="1"/>
  <c r="BS150" i="7"/>
  <c r="DQ150" i="7" s="1"/>
  <c r="BR150" i="7"/>
  <c r="DP150" i="7" s="1"/>
  <c r="BQ150" i="7"/>
  <c r="DO150" i="7" s="1"/>
  <c r="BP150" i="7"/>
  <c r="DN150" i="7" s="1"/>
  <c r="BO150" i="7"/>
  <c r="DM150" i="7" s="1"/>
  <c r="BN150" i="7"/>
  <c r="DL150" i="7" s="1"/>
  <c r="BM150" i="7"/>
  <c r="DK150" i="7" s="1"/>
  <c r="BL150" i="7"/>
  <c r="DJ150" i="7" s="1"/>
  <c r="BK150" i="7"/>
  <c r="BJ150" i="7"/>
  <c r="DH150" i="7" s="1"/>
  <c r="BI150" i="7"/>
  <c r="DG150" i="7" s="1"/>
  <c r="BH150" i="7"/>
  <c r="DF150" i="7" s="1"/>
  <c r="BG150" i="7"/>
  <c r="DE150" i="7" s="1"/>
  <c r="BF150" i="7"/>
  <c r="DD150" i="7" s="1"/>
  <c r="BE150" i="7"/>
  <c r="DC150" i="7" s="1"/>
  <c r="DB191" i="7"/>
  <c r="DA191" i="7"/>
  <c r="CZ191" i="7"/>
  <c r="CY191" i="7"/>
  <c r="CX191" i="7"/>
  <c r="CW191" i="7"/>
  <c r="CV191" i="7"/>
  <c r="CU191" i="7"/>
  <c r="ES191" i="7" s="1"/>
  <c r="CT191" i="7"/>
  <c r="ER191" i="7" s="1"/>
  <c r="CS191" i="7"/>
  <c r="EQ191" i="7" s="1"/>
  <c r="CR191" i="7"/>
  <c r="CQ191" i="7"/>
  <c r="EO191" i="7" s="1"/>
  <c r="CP191" i="7"/>
  <c r="CO191" i="7"/>
  <c r="CN191" i="7"/>
  <c r="CM191" i="7"/>
  <c r="CL191" i="7"/>
  <c r="CK191" i="7"/>
  <c r="EI191" i="7" s="1"/>
  <c r="CJ191" i="7"/>
  <c r="EH191" i="7" s="1"/>
  <c r="CI191" i="7"/>
  <c r="EG191" i="7" s="1"/>
  <c r="CH191" i="7"/>
  <c r="EF191" i="7" s="1"/>
  <c r="CG191" i="7"/>
  <c r="EE191" i="7" s="1"/>
  <c r="CF191" i="7"/>
  <c r="ED191" i="7" s="1"/>
  <c r="CE191" i="7"/>
  <c r="EC191" i="7" s="1"/>
  <c r="CD191" i="7"/>
  <c r="EB191" i="7" s="1"/>
  <c r="CC191" i="7"/>
  <c r="EA191" i="7" s="1"/>
  <c r="CB191" i="7"/>
  <c r="DZ191" i="7" s="1"/>
  <c r="CA191" i="7"/>
  <c r="BZ191" i="7"/>
  <c r="DX191" i="7" s="1"/>
  <c r="BY191" i="7"/>
  <c r="DW191" i="7" s="1"/>
  <c r="BX191" i="7"/>
  <c r="DV191" i="7" s="1"/>
  <c r="BW191" i="7"/>
  <c r="DU191" i="7" s="1"/>
  <c r="BV191" i="7"/>
  <c r="DT191" i="7" s="1"/>
  <c r="BU191" i="7"/>
  <c r="DS191" i="7" s="1"/>
  <c r="BT191" i="7"/>
  <c r="DR191" i="7" s="1"/>
  <c r="BS191" i="7"/>
  <c r="DQ191" i="7" s="1"/>
  <c r="BR191" i="7"/>
  <c r="DP191" i="7" s="1"/>
  <c r="BQ191" i="7"/>
  <c r="DO191" i="7" s="1"/>
  <c r="BP191" i="7"/>
  <c r="DN191" i="7" s="1"/>
  <c r="BO191" i="7"/>
  <c r="DM191" i="7" s="1"/>
  <c r="BN191" i="7"/>
  <c r="DL191" i="7" s="1"/>
  <c r="BM191" i="7"/>
  <c r="DK191" i="7" s="1"/>
  <c r="BL191" i="7"/>
  <c r="DJ191" i="7" s="1"/>
  <c r="BK191" i="7"/>
  <c r="BJ191" i="7"/>
  <c r="DH191" i="7" s="1"/>
  <c r="BI191" i="7"/>
  <c r="DG191" i="7" s="1"/>
  <c r="BH191" i="7"/>
  <c r="DF191" i="7" s="1"/>
  <c r="BG191" i="7"/>
  <c r="DE191" i="7" s="1"/>
  <c r="BF191" i="7"/>
  <c r="DD191" i="7" s="1"/>
  <c r="BE191" i="7"/>
  <c r="DC191" i="7" s="1"/>
  <c r="DB198" i="7"/>
  <c r="DA198" i="7"/>
  <c r="CZ198" i="7"/>
  <c r="CY198" i="7"/>
  <c r="CX198" i="7"/>
  <c r="CW198" i="7"/>
  <c r="CV198" i="7"/>
  <c r="CU198" i="7"/>
  <c r="ES198" i="7" s="1"/>
  <c r="CT198" i="7"/>
  <c r="ER198" i="7" s="1"/>
  <c r="CS198" i="7"/>
  <c r="EQ198" i="7" s="1"/>
  <c r="CR198" i="7"/>
  <c r="CQ198" i="7"/>
  <c r="EO198" i="7" s="1"/>
  <c r="CP198" i="7"/>
  <c r="CO198" i="7"/>
  <c r="CN198" i="7"/>
  <c r="CM198" i="7"/>
  <c r="CL198" i="7"/>
  <c r="CK198" i="7"/>
  <c r="EI198" i="7" s="1"/>
  <c r="CJ198" i="7"/>
  <c r="EH198" i="7" s="1"/>
  <c r="CI198" i="7"/>
  <c r="EG198" i="7" s="1"/>
  <c r="CH198" i="7"/>
  <c r="EF198" i="7" s="1"/>
  <c r="CG198" i="7"/>
  <c r="EE198" i="7" s="1"/>
  <c r="CF198" i="7"/>
  <c r="ED198" i="7" s="1"/>
  <c r="CE198" i="7"/>
  <c r="EC198" i="7" s="1"/>
  <c r="CD198" i="7"/>
  <c r="EB198" i="7" s="1"/>
  <c r="CC198" i="7"/>
  <c r="EA198" i="7" s="1"/>
  <c r="CB198" i="7"/>
  <c r="DZ198" i="7" s="1"/>
  <c r="CA198" i="7"/>
  <c r="BZ198" i="7"/>
  <c r="DX198" i="7" s="1"/>
  <c r="BY198" i="7"/>
  <c r="DW198" i="7" s="1"/>
  <c r="BX198" i="7"/>
  <c r="DV198" i="7" s="1"/>
  <c r="BW198" i="7"/>
  <c r="DU198" i="7" s="1"/>
  <c r="BV198" i="7"/>
  <c r="DT198" i="7" s="1"/>
  <c r="BU198" i="7"/>
  <c r="DS198" i="7" s="1"/>
  <c r="BT198" i="7"/>
  <c r="DR198" i="7" s="1"/>
  <c r="BS198" i="7"/>
  <c r="DQ198" i="7" s="1"/>
  <c r="BR198" i="7"/>
  <c r="DP198" i="7" s="1"/>
  <c r="BQ198" i="7"/>
  <c r="DO198" i="7" s="1"/>
  <c r="BP198" i="7"/>
  <c r="DN198" i="7" s="1"/>
  <c r="BO198" i="7"/>
  <c r="DM198" i="7" s="1"/>
  <c r="BN198" i="7"/>
  <c r="DL198" i="7" s="1"/>
  <c r="BM198" i="7"/>
  <c r="DK198" i="7" s="1"/>
  <c r="BL198" i="7"/>
  <c r="DJ198" i="7" s="1"/>
  <c r="BK198" i="7"/>
  <c r="BJ198" i="7"/>
  <c r="DH198" i="7" s="1"/>
  <c r="BI198" i="7"/>
  <c r="DG198" i="7" s="1"/>
  <c r="BH198" i="7"/>
  <c r="DF198" i="7" s="1"/>
  <c r="BG198" i="7"/>
  <c r="DE198" i="7" s="1"/>
  <c r="BF198" i="7"/>
  <c r="DD198" i="7" s="1"/>
  <c r="BE198" i="7"/>
  <c r="DC198" i="7" s="1"/>
  <c r="DB116" i="7"/>
  <c r="DA116" i="7"/>
  <c r="CZ116" i="7"/>
  <c r="CY116" i="7"/>
  <c r="CX116" i="7"/>
  <c r="CW116" i="7"/>
  <c r="CV116" i="7"/>
  <c r="CU116" i="7"/>
  <c r="ES116" i="7" s="1"/>
  <c r="CT116" i="7"/>
  <c r="ER116" i="7" s="1"/>
  <c r="CS116" i="7"/>
  <c r="EQ116" i="7" s="1"/>
  <c r="CR116" i="7"/>
  <c r="CQ116" i="7"/>
  <c r="EO116" i="7" s="1"/>
  <c r="CP116" i="7"/>
  <c r="CO116" i="7"/>
  <c r="CN116" i="7"/>
  <c r="CM116" i="7"/>
  <c r="CL116" i="7"/>
  <c r="CK116" i="7"/>
  <c r="EI116" i="7" s="1"/>
  <c r="CJ116" i="7"/>
  <c r="EH116" i="7" s="1"/>
  <c r="CI116" i="7"/>
  <c r="EG116" i="7" s="1"/>
  <c r="CH116" i="7"/>
  <c r="EF116" i="7" s="1"/>
  <c r="CG116" i="7"/>
  <c r="EE116" i="7" s="1"/>
  <c r="CF116" i="7"/>
  <c r="ED116" i="7" s="1"/>
  <c r="CE116" i="7"/>
  <c r="EC116" i="7" s="1"/>
  <c r="CD116" i="7"/>
  <c r="EB116" i="7" s="1"/>
  <c r="CC116" i="7"/>
  <c r="EA116" i="7" s="1"/>
  <c r="CB116" i="7"/>
  <c r="DZ116" i="7" s="1"/>
  <c r="CA116" i="7"/>
  <c r="BZ116" i="7"/>
  <c r="DX116" i="7" s="1"/>
  <c r="BY116" i="7"/>
  <c r="DW116" i="7" s="1"/>
  <c r="BX116" i="7"/>
  <c r="DV116" i="7" s="1"/>
  <c r="BW116" i="7"/>
  <c r="DU116" i="7" s="1"/>
  <c r="BV116" i="7"/>
  <c r="DT116" i="7" s="1"/>
  <c r="BU116" i="7"/>
  <c r="DS116" i="7" s="1"/>
  <c r="BT116" i="7"/>
  <c r="DR116" i="7" s="1"/>
  <c r="BS116" i="7"/>
  <c r="DQ116" i="7" s="1"/>
  <c r="BR116" i="7"/>
  <c r="DP116" i="7" s="1"/>
  <c r="BQ116" i="7"/>
  <c r="DO116" i="7" s="1"/>
  <c r="BP116" i="7"/>
  <c r="DN116" i="7" s="1"/>
  <c r="BO116" i="7"/>
  <c r="DM116" i="7" s="1"/>
  <c r="BN116" i="7"/>
  <c r="DL116" i="7" s="1"/>
  <c r="BM116" i="7"/>
  <c r="DK116" i="7" s="1"/>
  <c r="BL116" i="7"/>
  <c r="DJ116" i="7" s="1"/>
  <c r="BK116" i="7"/>
  <c r="BJ116" i="7"/>
  <c r="DH116" i="7" s="1"/>
  <c r="BI116" i="7"/>
  <c r="DG116" i="7" s="1"/>
  <c r="BH116" i="7"/>
  <c r="DF116" i="7" s="1"/>
  <c r="BG116" i="7"/>
  <c r="DE116" i="7" s="1"/>
  <c r="BF116" i="7"/>
  <c r="DD116" i="7" s="1"/>
  <c r="BE116" i="7"/>
  <c r="DC116" i="7" s="1"/>
  <c r="DB194" i="7"/>
  <c r="DA194" i="7"/>
  <c r="CZ194" i="7"/>
  <c r="CY194" i="7"/>
  <c r="CX194" i="7"/>
  <c r="CW194" i="7"/>
  <c r="CV194" i="7"/>
  <c r="CU194" i="7"/>
  <c r="ES194" i="7" s="1"/>
  <c r="CT194" i="7"/>
  <c r="ER194" i="7" s="1"/>
  <c r="CS194" i="7"/>
  <c r="EQ194" i="7" s="1"/>
  <c r="CR194" i="7"/>
  <c r="CQ194" i="7"/>
  <c r="EO194" i="7" s="1"/>
  <c r="CP194" i="7"/>
  <c r="CO194" i="7"/>
  <c r="CN194" i="7"/>
  <c r="CM194" i="7"/>
  <c r="CL194" i="7"/>
  <c r="CK194" i="7"/>
  <c r="EI194" i="7" s="1"/>
  <c r="CJ194" i="7"/>
  <c r="EH194" i="7" s="1"/>
  <c r="CI194" i="7"/>
  <c r="EG194" i="7" s="1"/>
  <c r="CH194" i="7"/>
  <c r="EF194" i="7" s="1"/>
  <c r="CG194" i="7"/>
  <c r="EE194" i="7" s="1"/>
  <c r="CF194" i="7"/>
  <c r="ED194" i="7" s="1"/>
  <c r="CE194" i="7"/>
  <c r="EC194" i="7" s="1"/>
  <c r="CD194" i="7"/>
  <c r="EB194" i="7" s="1"/>
  <c r="CC194" i="7"/>
  <c r="EA194" i="7" s="1"/>
  <c r="CB194" i="7"/>
  <c r="DZ194" i="7" s="1"/>
  <c r="CA194" i="7"/>
  <c r="BZ194" i="7"/>
  <c r="DX194" i="7" s="1"/>
  <c r="BY194" i="7"/>
  <c r="DW194" i="7" s="1"/>
  <c r="BX194" i="7"/>
  <c r="DV194" i="7" s="1"/>
  <c r="BW194" i="7"/>
  <c r="DU194" i="7" s="1"/>
  <c r="BV194" i="7"/>
  <c r="DT194" i="7" s="1"/>
  <c r="BU194" i="7"/>
  <c r="DS194" i="7" s="1"/>
  <c r="BT194" i="7"/>
  <c r="DR194" i="7" s="1"/>
  <c r="BS194" i="7"/>
  <c r="DQ194" i="7" s="1"/>
  <c r="BR194" i="7"/>
  <c r="DP194" i="7" s="1"/>
  <c r="BQ194" i="7"/>
  <c r="DO194" i="7" s="1"/>
  <c r="BP194" i="7"/>
  <c r="DN194" i="7" s="1"/>
  <c r="BO194" i="7"/>
  <c r="DM194" i="7" s="1"/>
  <c r="BN194" i="7"/>
  <c r="DL194" i="7" s="1"/>
  <c r="BM194" i="7"/>
  <c r="DK194" i="7" s="1"/>
  <c r="BL194" i="7"/>
  <c r="DJ194" i="7" s="1"/>
  <c r="BK194" i="7"/>
  <c r="BJ194" i="7"/>
  <c r="DH194" i="7" s="1"/>
  <c r="BI194" i="7"/>
  <c r="DG194" i="7" s="1"/>
  <c r="BH194" i="7"/>
  <c r="DF194" i="7" s="1"/>
  <c r="BG194" i="7"/>
  <c r="DE194" i="7" s="1"/>
  <c r="BF194" i="7"/>
  <c r="DD194" i="7" s="1"/>
  <c r="BE194" i="7"/>
  <c r="DC194" i="7" s="1"/>
  <c r="DB202" i="7"/>
  <c r="DA202" i="7"/>
  <c r="CZ202" i="7"/>
  <c r="CY202" i="7"/>
  <c r="CX202" i="7"/>
  <c r="CW202" i="7"/>
  <c r="CV202" i="7"/>
  <c r="CU202" i="7"/>
  <c r="ES202" i="7" s="1"/>
  <c r="CT202" i="7"/>
  <c r="ER202" i="7" s="1"/>
  <c r="CS202" i="7"/>
  <c r="EQ202" i="7" s="1"/>
  <c r="CR202" i="7"/>
  <c r="CQ202" i="7"/>
  <c r="EO202" i="7" s="1"/>
  <c r="CP202" i="7"/>
  <c r="CO202" i="7"/>
  <c r="CN202" i="7"/>
  <c r="CM202" i="7"/>
  <c r="CL202" i="7"/>
  <c r="CK202" i="7"/>
  <c r="EI202" i="7" s="1"/>
  <c r="CJ202" i="7"/>
  <c r="EH202" i="7" s="1"/>
  <c r="CI202" i="7"/>
  <c r="EG202" i="7" s="1"/>
  <c r="CH202" i="7"/>
  <c r="EF202" i="7" s="1"/>
  <c r="CG202" i="7"/>
  <c r="EE202" i="7" s="1"/>
  <c r="CF202" i="7"/>
  <c r="ED202" i="7" s="1"/>
  <c r="CE202" i="7"/>
  <c r="EC202" i="7" s="1"/>
  <c r="CD202" i="7"/>
  <c r="EB202" i="7" s="1"/>
  <c r="CC202" i="7"/>
  <c r="EA202" i="7" s="1"/>
  <c r="CB202" i="7"/>
  <c r="DZ202" i="7" s="1"/>
  <c r="CA202" i="7"/>
  <c r="BZ202" i="7"/>
  <c r="DX202" i="7" s="1"/>
  <c r="BY202" i="7"/>
  <c r="DW202" i="7" s="1"/>
  <c r="BX202" i="7"/>
  <c r="DV202" i="7" s="1"/>
  <c r="BW202" i="7"/>
  <c r="DU202" i="7" s="1"/>
  <c r="BV202" i="7"/>
  <c r="DT202" i="7" s="1"/>
  <c r="BU202" i="7"/>
  <c r="DS202" i="7" s="1"/>
  <c r="BT202" i="7"/>
  <c r="DR202" i="7" s="1"/>
  <c r="BS202" i="7"/>
  <c r="DQ202" i="7" s="1"/>
  <c r="BR202" i="7"/>
  <c r="DP202" i="7" s="1"/>
  <c r="BQ202" i="7"/>
  <c r="DO202" i="7" s="1"/>
  <c r="BP202" i="7"/>
  <c r="DN202" i="7" s="1"/>
  <c r="BO202" i="7"/>
  <c r="DM202" i="7" s="1"/>
  <c r="BN202" i="7"/>
  <c r="DL202" i="7" s="1"/>
  <c r="BM202" i="7"/>
  <c r="DK202" i="7" s="1"/>
  <c r="BL202" i="7"/>
  <c r="DJ202" i="7" s="1"/>
  <c r="BK202" i="7"/>
  <c r="BJ202" i="7"/>
  <c r="DH202" i="7" s="1"/>
  <c r="BI202" i="7"/>
  <c r="DG202" i="7" s="1"/>
  <c r="BH202" i="7"/>
  <c r="DF202" i="7" s="1"/>
  <c r="BG202" i="7"/>
  <c r="DE202" i="7" s="1"/>
  <c r="BF202" i="7"/>
  <c r="DD202" i="7" s="1"/>
  <c r="BE202" i="7"/>
  <c r="DC202" i="7" s="1"/>
  <c r="DB212" i="7"/>
  <c r="DA212" i="7"/>
  <c r="CZ212" i="7"/>
  <c r="CY212" i="7"/>
  <c r="CX212" i="7"/>
  <c r="CW212" i="7"/>
  <c r="CV212" i="7"/>
  <c r="CU212" i="7"/>
  <c r="ES212" i="7" s="1"/>
  <c r="CT212" i="7"/>
  <c r="ER212" i="7" s="1"/>
  <c r="CS212" i="7"/>
  <c r="EQ212" i="7" s="1"/>
  <c r="CR212" i="7"/>
  <c r="CQ212" i="7"/>
  <c r="EO212" i="7" s="1"/>
  <c r="CP212" i="7"/>
  <c r="CO212" i="7"/>
  <c r="CN212" i="7"/>
  <c r="CM212" i="7"/>
  <c r="CL212" i="7"/>
  <c r="CK212" i="7"/>
  <c r="EI212" i="7" s="1"/>
  <c r="CJ212" i="7"/>
  <c r="EH212" i="7" s="1"/>
  <c r="CI212" i="7"/>
  <c r="EG212" i="7" s="1"/>
  <c r="CH212" i="7"/>
  <c r="EF212" i="7" s="1"/>
  <c r="CG212" i="7"/>
  <c r="EE212" i="7" s="1"/>
  <c r="CF212" i="7"/>
  <c r="ED212" i="7" s="1"/>
  <c r="CE212" i="7"/>
  <c r="EC212" i="7" s="1"/>
  <c r="CD212" i="7"/>
  <c r="EB212" i="7" s="1"/>
  <c r="CC212" i="7"/>
  <c r="EA212" i="7" s="1"/>
  <c r="CB212" i="7"/>
  <c r="DZ212" i="7" s="1"/>
  <c r="CA212" i="7"/>
  <c r="BZ212" i="7"/>
  <c r="DX212" i="7" s="1"/>
  <c r="BY212" i="7"/>
  <c r="DW212" i="7" s="1"/>
  <c r="BX212" i="7"/>
  <c r="DV212" i="7" s="1"/>
  <c r="BW212" i="7"/>
  <c r="DU212" i="7" s="1"/>
  <c r="BV212" i="7"/>
  <c r="DT212" i="7" s="1"/>
  <c r="BU212" i="7"/>
  <c r="DS212" i="7" s="1"/>
  <c r="BT212" i="7"/>
  <c r="DR212" i="7" s="1"/>
  <c r="BS212" i="7"/>
  <c r="DQ212" i="7" s="1"/>
  <c r="BR212" i="7"/>
  <c r="DP212" i="7" s="1"/>
  <c r="BQ212" i="7"/>
  <c r="DO212" i="7" s="1"/>
  <c r="BP212" i="7"/>
  <c r="DN212" i="7" s="1"/>
  <c r="BO212" i="7"/>
  <c r="DM212" i="7" s="1"/>
  <c r="BN212" i="7"/>
  <c r="DL212" i="7" s="1"/>
  <c r="BM212" i="7"/>
  <c r="DK212" i="7" s="1"/>
  <c r="BL212" i="7"/>
  <c r="DJ212" i="7" s="1"/>
  <c r="BK212" i="7"/>
  <c r="BJ212" i="7"/>
  <c r="DH212" i="7" s="1"/>
  <c r="BI212" i="7"/>
  <c r="DG212" i="7" s="1"/>
  <c r="BH212" i="7"/>
  <c r="DF212" i="7" s="1"/>
  <c r="BG212" i="7"/>
  <c r="DE212" i="7" s="1"/>
  <c r="BF212" i="7"/>
  <c r="DD212" i="7" s="1"/>
  <c r="BE212" i="7"/>
  <c r="DC212" i="7" s="1"/>
  <c r="DB48" i="7"/>
  <c r="DA48" i="7"/>
  <c r="CZ48" i="7"/>
  <c r="CY48" i="7"/>
  <c r="CX48" i="7"/>
  <c r="CW48" i="7"/>
  <c r="CV48" i="7"/>
  <c r="CU48" i="7"/>
  <c r="ES48" i="7" s="1"/>
  <c r="CT48" i="7"/>
  <c r="ER48" i="7" s="1"/>
  <c r="CS48" i="7"/>
  <c r="EQ48" i="7" s="1"/>
  <c r="CR48" i="7"/>
  <c r="CQ48" i="7"/>
  <c r="EO48" i="7" s="1"/>
  <c r="CP48" i="7"/>
  <c r="CO48" i="7"/>
  <c r="CN48" i="7"/>
  <c r="CM48" i="7"/>
  <c r="CL48" i="7"/>
  <c r="CK48" i="7"/>
  <c r="EI48" i="7" s="1"/>
  <c r="CJ48" i="7"/>
  <c r="EH48" i="7" s="1"/>
  <c r="CI48" i="7"/>
  <c r="EG48" i="7" s="1"/>
  <c r="CH48" i="7"/>
  <c r="EF48" i="7" s="1"/>
  <c r="CG48" i="7"/>
  <c r="EE48" i="7" s="1"/>
  <c r="CF48" i="7"/>
  <c r="ED48" i="7" s="1"/>
  <c r="CE48" i="7"/>
  <c r="EC48" i="7" s="1"/>
  <c r="CD48" i="7"/>
  <c r="EB48" i="7" s="1"/>
  <c r="CC48" i="7"/>
  <c r="EA48" i="7" s="1"/>
  <c r="CB48" i="7"/>
  <c r="DZ48" i="7" s="1"/>
  <c r="CA48" i="7"/>
  <c r="BZ48" i="7"/>
  <c r="DX48" i="7" s="1"/>
  <c r="BY48" i="7"/>
  <c r="DW48" i="7" s="1"/>
  <c r="BX48" i="7"/>
  <c r="DV48" i="7" s="1"/>
  <c r="BW48" i="7"/>
  <c r="DU48" i="7" s="1"/>
  <c r="BV48" i="7"/>
  <c r="DT48" i="7" s="1"/>
  <c r="BU48" i="7"/>
  <c r="DS48" i="7" s="1"/>
  <c r="BT48" i="7"/>
  <c r="DR48" i="7" s="1"/>
  <c r="BS48" i="7"/>
  <c r="DQ48" i="7" s="1"/>
  <c r="BR48" i="7"/>
  <c r="DP48" i="7" s="1"/>
  <c r="BQ48" i="7"/>
  <c r="DO48" i="7" s="1"/>
  <c r="BP48" i="7"/>
  <c r="DN48" i="7" s="1"/>
  <c r="BO48" i="7"/>
  <c r="DM48" i="7" s="1"/>
  <c r="BN48" i="7"/>
  <c r="DL48" i="7" s="1"/>
  <c r="BM48" i="7"/>
  <c r="DK48" i="7" s="1"/>
  <c r="BL48" i="7"/>
  <c r="DJ48" i="7" s="1"/>
  <c r="BK48" i="7"/>
  <c r="BJ48" i="7"/>
  <c r="DH48" i="7" s="1"/>
  <c r="BI48" i="7"/>
  <c r="DG48" i="7" s="1"/>
  <c r="BH48" i="7"/>
  <c r="DF48" i="7" s="1"/>
  <c r="BG48" i="7"/>
  <c r="DE48" i="7" s="1"/>
  <c r="BF48" i="7"/>
  <c r="DD48" i="7" s="1"/>
  <c r="BE48" i="7"/>
  <c r="DC48" i="7" s="1"/>
  <c r="DB126" i="7"/>
  <c r="DA126" i="7"/>
  <c r="CZ126" i="7"/>
  <c r="CY126" i="7"/>
  <c r="CX126" i="7"/>
  <c r="CW126" i="7"/>
  <c r="CV126" i="7"/>
  <c r="CU126" i="7"/>
  <c r="ES126" i="7" s="1"/>
  <c r="CT126" i="7"/>
  <c r="ER126" i="7" s="1"/>
  <c r="CS126" i="7"/>
  <c r="EQ126" i="7" s="1"/>
  <c r="CR126" i="7"/>
  <c r="CQ126" i="7"/>
  <c r="EO126" i="7" s="1"/>
  <c r="CP126" i="7"/>
  <c r="CO126" i="7"/>
  <c r="CN126" i="7"/>
  <c r="CM126" i="7"/>
  <c r="CL126" i="7"/>
  <c r="CK126" i="7"/>
  <c r="EI126" i="7" s="1"/>
  <c r="CJ126" i="7"/>
  <c r="EH126" i="7" s="1"/>
  <c r="CI126" i="7"/>
  <c r="EG126" i="7" s="1"/>
  <c r="CH126" i="7"/>
  <c r="EF126" i="7" s="1"/>
  <c r="CG126" i="7"/>
  <c r="EE126" i="7" s="1"/>
  <c r="CF126" i="7"/>
  <c r="ED126" i="7" s="1"/>
  <c r="CE126" i="7"/>
  <c r="EC126" i="7" s="1"/>
  <c r="CD126" i="7"/>
  <c r="EB126" i="7" s="1"/>
  <c r="CC126" i="7"/>
  <c r="EA126" i="7" s="1"/>
  <c r="CB126" i="7"/>
  <c r="DZ126" i="7" s="1"/>
  <c r="CA126" i="7"/>
  <c r="BZ126" i="7"/>
  <c r="DX126" i="7" s="1"/>
  <c r="BY126" i="7"/>
  <c r="DW126" i="7" s="1"/>
  <c r="BX126" i="7"/>
  <c r="DV126" i="7" s="1"/>
  <c r="BW126" i="7"/>
  <c r="DU126" i="7" s="1"/>
  <c r="BV126" i="7"/>
  <c r="DT126" i="7" s="1"/>
  <c r="BU126" i="7"/>
  <c r="DS126" i="7" s="1"/>
  <c r="BT126" i="7"/>
  <c r="DR126" i="7" s="1"/>
  <c r="BS126" i="7"/>
  <c r="DQ126" i="7" s="1"/>
  <c r="BR126" i="7"/>
  <c r="DP126" i="7" s="1"/>
  <c r="BQ126" i="7"/>
  <c r="DO126" i="7" s="1"/>
  <c r="BP126" i="7"/>
  <c r="DN126" i="7" s="1"/>
  <c r="BO126" i="7"/>
  <c r="DM126" i="7" s="1"/>
  <c r="BN126" i="7"/>
  <c r="DL126" i="7" s="1"/>
  <c r="BM126" i="7"/>
  <c r="DK126" i="7" s="1"/>
  <c r="BL126" i="7"/>
  <c r="DJ126" i="7" s="1"/>
  <c r="BK126" i="7"/>
  <c r="BJ126" i="7"/>
  <c r="DH126" i="7" s="1"/>
  <c r="BI126" i="7"/>
  <c r="DG126" i="7" s="1"/>
  <c r="BH126" i="7"/>
  <c r="DF126" i="7" s="1"/>
  <c r="BG126" i="7"/>
  <c r="DE126" i="7" s="1"/>
  <c r="BF126" i="7"/>
  <c r="DD126" i="7" s="1"/>
  <c r="BE126" i="7"/>
  <c r="DC126" i="7" s="1"/>
  <c r="DB102" i="7"/>
  <c r="DA102" i="7"/>
  <c r="CZ102" i="7"/>
  <c r="CY102" i="7"/>
  <c r="CX102" i="7"/>
  <c r="CW102" i="7"/>
  <c r="CV102" i="7"/>
  <c r="CU102" i="7"/>
  <c r="ES102" i="7" s="1"/>
  <c r="CT102" i="7"/>
  <c r="ER102" i="7" s="1"/>
  <c r="CS102" i="7"/>
  <c r="EQ102" i="7" s="1"/>
  <c r="CR102" i="7"/>
  <c r="CQ102" i="7"/>
  <c r="EO102" i="7" s="1"/>
  <c r="CP102" i="7"/>
  <c r="CO102" i="7"/>
  <c r="CN102" i="7"/>
  <c r="CM102" i="7"/>
  <c r="CL102" i="7"/>
  <c r="CK102" i="7"/>
  <c r="EI102" i="7" s="1"/>
  <c r="CJ102" i="7"/>
  <c r="EH102" i="7" s="1"/>
  <c r="CI102" i="7"/>
  <c r="EG102" i="7" s="1"/>
  <c r="CH102" i="7"/>
  <c r="EF102" i="7" s="1"/>
  <c r="CG102" i="7"/>
  <c r="EE102" i="7" s="1"/>
  <c r="CF102" i="7"/>
  <c r="ED102" i="7" s="1"/>
  <c r="CE102" i="7"/>
  <c r="EC102" i="7" s="1"/>
  <c r="CD102" i="7"/>
  <c r="EB102" i="7" s="1"/>
  <c r="CC102" i="7"/>
  <c r="EA102" i="7" s="1"/>
  <c r="CB102" i="7"/>
  <c r="DZ102" i="7" s="1"/>
  <c r="CA102" i="7"/>
  <c r="BZ102" i="7"/>
  <c r="DX102" i="7" s="1"/>
  <c r="BY102" i="7"/>
  <c r="DW102" i="7" s="1"/>
  <c r="BX102" i="7"/>
  <c r="DV102" i="7" s="1"/>
  <c r="BW102" i="7"/>
  <c r="DU102" i="7" s="1"/>
  <c r="BV102" i="7"/>
  <c r="DT102" i="7" s="1"/>
  <c r="BU102" i="7"/>
  <c r="DS102" i="7" s="1"/>
  <c r="BT102" i="7"/>
  <c r="DR102" i="7" s="1"/>
  <c r="BS102" i="7"/>
  <c r="DQ102" i="7" s="1"/>
  <c r="BR102" i="7"/>
  <c r="DP102" i="7" s="1"/>
  <c r="BQ102" i="7"/>
  <c r="DO102" i="7" s="1"/>
  <c r="BP102" i="7"/>
  <c r="DN102" i="7" s="1"/>
  <c r="BO102" i="7"/>
  <c r="DM102" i="7" s="1"/>
  <c r="BN102" i="7"/>
  <c r="DL102" i="7" s="1"/>
  <c r="BM102" i="7"/>
  <c r="DK102" i="7" s="1"/>
  <c r="BL102" i="7"/>
  <c r="DJ102" i="7" s="1"/>
  <c r="BK102" i="7"/>
  <c r="BJ102" i="7"/>
  <c r="DH102" i="7" s="1"/>
  <c r="BI102" i="7"/>
  <c r="DG102" i="7" s="1"/>
  <c r="BH102" i="7"/>
  <c r="DF102" i="7" s="1"/>
  <c r="BG102" i="7"/>
  <c r="DE102" i="7" s="1"/>
  <c r="BF102" i="7"/>
  <c r="DD102" i="7" s="1"/>
  <c r="BE102" i="7"/>
  <c r="DC102" i="7" s="1"/>
  <c r="DB154" i="7"/>
  <c r="DA154" i="7"/>
  <c r="CZ154" i="7"/>
  <c r="CY154" i="7"/>
  <c r="CX154" i="7"/>
  <c r="CW154" i="7"/>
  <c r="CV154" i="7"/>
  <c r="CU154" i="7"/>
  <c r="ES154" i="7" s="1"/>
  <c r="CT154" i="7"/>
  <c r="ER154" i="7" s="1"/>
  <c r="CS154" i="7"/>
  <c r="EQ154" i="7" s="1"/>
  <c r="CR154" i="7"/>
  <c r="CQ154" i="7"/>
  <c r="EO154" i="7" s="1"/>
  <c r="CP154" i="7"/>
  <c r="CO154" i="7"/>
  <c r="CN154" i="7"/>
  <c r="CM154" i="7"/>
  <c r="CL154" i="7"/>
  <c r="CK154" i="7"/>
  <c r="EI154" i="7" s="1"/>
  <c r="CJ154" i="7"/>
  <c r="EH154" i="7" s="1"/>
  <c r="CI154" i="7"/>
  <c r="EG154" i="7" s="1"/>
  <c r="CH154" i="7"/>
  <c r="EF154" i="7" s="1"/>
  <c r="CG154" i="7"/>
  <c r="EE154" i="7" s="1"/>
  <c r="CF154" i="7"/>
  <c r="ED154" i="7" s="1"/>
  <c r="CE154" i="7"/>
  <c r="EC154" i="7" s="1"/>
  <c r="CD154" i="7"/>
  <c r="EB154" i="7" s="1"/>
  <c r="CC154" i="7"/>
  <c r="EA154" i="7" s="1"/>
  <c r="CB154" i="7"/>
  <c r="DZ154" i="7" s="1"/>
  <c r="CA154" i="7"/>
  <c r="BZ154" i="7"/>
  <c r="DX154" i="7" s="1"/>
  <c r="BY154" i="7"/>
  <c r="DW154" i="7" s="1"/>
  <c r="BX154" i="7"/>
  <c r="DV154" i="7" s="1"/>
  <c r="BW154" i="7"/>
  <c r="DU154" i="7" s="1"/>
  <c r="BV154" i="7"/>
  <c r="DT154" i="7" s="1"/>
  <c r="BU154" i="7"/>
  <c r="DS154" i="7" s="1"/>
  <c r="BT154" i="7"/>
  <c r="DR154" i="7" s="1"/>
  <c r="BS154" i="7"/>
  <c r="DQ154" i="7" s="1"/>
  <c r="BR154" i="7"/>
  <c r="DP154" i="7" s="1"/>
  <c r="BQ154" i="7"/>
  <c r="DO154" i="7" s="1"/>
  <c r="BP154" i="7"/>
  <c r="DN154" i="7" s="1"/>
  <c r="BO154" i="7"/>
  <c r="DM154" i="7" s="1"/>
  <c r="BN154" i="7"/>
  <c r="DL154" i="7" s="1"/>
  <c r="BM154" i="7"/>
  <c r="DK154" i="7" s="1"/>
  <c r="BL154" i="7"/>
  <c r="DJ154" i="7" s="1"/>
  <c r="BK154" i="7"/>
  <c r="BJ154" i="7"/>
  <c r="DH154" i="7" s="1"/>
  <c r="BI154" i="7"/>
  <c r="DG154" i="7" s="1"/>
  <c r="BH154" i="7"/>
  <c r="DF154" i="7" s="1"/>
  <c r="BG154" i="7"/>
  <c r="DE154" i="7" s="1"/>
  <c r="BF154" i="7"/>
  <c r="DD154" i="7" s="1"/>
  <c r="BE154" i="7"/>
  <c r="DC154" i="7" s="1"/>
  <c r="DB119" i="7"/>
  <c r="DA119" i="7"/>
  <c r="CZ119" i="7"/>
  <c r="CY119" i="7"/>
  <c r="CX119" i="7"/>
  <c r="CW119" i="7"/>
  <c r="CV119" i="7"/>
  <c r="CU119" i="7"/>
  <c r="ES119" i="7" s="1"/>
  <c r="CT119" i="7"/>
  <c r="ER119" i="7" s="1"/>
  <c r="CS119" i="7"/>
  <c r="EQ119" i="7" s="1"/>
  <c r="CR119" i="7"/>
  <c r="CQ119" i="7"/>
  <c r="EO119" i="7" s="1"/>
  <c r="CP119" i="7"/>
  <c r="CO119" i="7"/>
  <c r="CN119" i="7"/>
  <c r="CM119" i="7"/>
  <c r="CL119" i="7"/>
  <c r="CK119" i="7"/>
  <c r="EI119" i="7" s="1"/>
  <c r="CJ119" i="7"/>
  <c r="EH119" i="7" s="1"/>
  <c r="CI119" i="7"/>
  <c r="EG119" i="7" s="1"/>
  <c r="CH119" i="7"/>
  <c r="EF119" i="7" s="1"/>
  <c r="CG119" i="7"/>
  <c r="EE119" i="7" s="1"/>
  <c r="CF119" i="7"/>
  <c r="ED119" i="7" s="1"/>
  <c r="CE119" i="7"/>
  <c r="EC119" i="7" s="1"/>
  <c r="CD119" i="7"/>
  <c r="EB119" i="7" s="1"/>
  <c r="CC119" i="7"/>
  <c r="EA119" i="7" s="1"/>
  <c r="CB119" i="7"/>
  <c r="DZ119" i="7" s="1"/>
  <c r="CA119" i="7"/>
  <c r="BZ119" i="7"/>
  <c r="DX119" i="7" s="1"/>
  <c r="BY119" i="7"/>
  <c r="DW119" i="7" s="1"/>
  <c r="BX119" i="7"/>
  <c r="DV119" i="7" s="1"/>
  <c r="BW119" i="7"/>
  <c r="DU119" i="7" s="1"/>
  <c r="BV119" i="7"/>
  <c r="DT119" i="7" s="1"/>
  <c r="BU119" i="7"/>
  <c r="DS119" i="7" s="1"/>
  <c r="BT119" i="7"/>
  <c r="DR119" i="7" s="1"/>
  <c r="BS119" i="7"/>
  <c r="DQ119" i="7" s="1"/>
  <c r="BR119" i="7"/>
  <c r="DP119" i="7" s="1"/>
  <c r="BQ119" i="7"/>
  <c r="DO119" i="7" s="1"/>
  <c r="BP119" i="7"/>
  <c r="DN119" i="7" s="1"/>
  <c r="BO119" i="7"/>
  <c r="DM119" i="7" s="1"/>
  <c r="BN119" i="7"/>
  <c r="DL119" i="7" s="1"/>
  <c r="BM119" i="7"/>
  <c r="DK119" i="7" s="1"/>
  <c r="BL119" i="7"/>
  <c r="DJ119" i="7" s="1"/>
  <c r="BK119" i="7"/>
  <c r="BJ119" i="7"/>
  <c r="DH119" i="7" s="1"/>
  <c r="BI119" i="7"/>
  <c r="DG119" i="7" s="1"/>
  <c r="BH119" i="7"/>
  <c r="DF119" i="7" s="1"/>
  <c r="BG119" i="7"/>
  <c r="DE119" i="7" s="1"/>
  <c r="BF119" i="7"/>
  <c r="DD119" i="7" s="1"/>
  <c r="BE119" i="7"/>
  <c r="DC119" i="7" s="1"/>
  <c r="DB120" i="7"/>
  <c r="DA120" i="7"/>
  <c r="CZ120" i="7"/>
  <c r="CY120" i="7"/>
  <c r="CX120" i="7"/>
  <c r="CW120" i="7"/>
  <c r="CV120" i="7"/>
  <c r="CU120" i="7"/>
  <c r="ES120" i="7" s="1"/>
  <c r="CT120" i="7"/>
  <c r="ER120" i="7" s="1"/>
  <c r="CS120" i="7"/>
  <c r="EQ120" i="7" s="1"/>
  <c r="CR120" i="7"/>
  <c r="CQ120" i="7"/>
  <c r="EO120" i="7" s="1"/>
  <c r="CP120" i="7"/>
  <c r="CO120" i="7"/>
  <c r="CN120" i="7"/>
  <c r="CM120" i="7"/>
  <c r="CL120" i="7"/>
  <c r="CK120" i="7"/>
  <c r="EI120" i="7" s="1"/>
  <c r="CJ120" i="7"/>
  <c r="EH120" i="7" s="1"/>
  <c r="CI120" i="7"/>
  <c r="EG120" i="7" s="1"/>
  <c r="CH120" i="7"/>
  <c r="EF120" i="7" s="1"/>
  <c r="CG120" i="7"/>
  <c r="EE120" i="7" s="1"/>
  <c r="CF120" i="7"/>
  <c r="ED120" i="7" s="1"/>
  <c r="CE120" i="7"/>
  <c r="EC120" i="7" s="1"/>
  <c r="CD120" i="7"/>
  <c r="EB120" i="7" s="1"/>
  <c r="CC120" i="7"/>
  <c r="EA120" i="7" s="1"/>
  <c r="CB120" i="7"/>
  <c r="DZ120" i="7" s="1"/>
  <c r="CA120" i="7"/>
  <c r="BZ120" i="7"/>
  <c r="DX120" i="7" s="1"/>
  <c r="BY120" i="7"/>
  <c r="DW120" i="7" s="1"/>
  <c r="BX120" i="7"/>
  <c r="DV120" i="7" s="1"/>
  <c r="BW120" i="7"/>
  <c r="DU120" i="7" s="1"/>
  <c r="BV120" i="7"/>
  <c r="DT120" i="7" s="1"/>
  <c r="BU120" i="7"/>
  <c r="DS120" i="7" s="1"/>
  <c r="BT120" i="7"/>
  <c r="DR120" i="7" s="1"/>
  <c r="BS120" i="7"/>
  <c r="DQ120" i="7" s="1"/>
  <c r="BR120" i="7"/>
  <c r="DP120" i="7" s="1"/>
  <c r="BQ120" i="7"/>
  <c r="DO120" i="7" s="1"/>
  <c r="BP120" i="7"/>
  <c r="DN120" i="7" s="1"/>
  <c r="BO120" i="7"/>
  <c r="DM120" i="7" s="1"/>
  <c r="BN120" i="7"/>
  <c r="DL120" i="7" s="1"/>
  <c r="BM120" i="7"/>
  <c r="DK120" i="7" s="1"/>
  <c r="BL120" i="7"/>
  <c r="DJ120" i="7" s="1"/>
  <c r="BK120" i="7"/>
  <c r="BJ120" i="7"/>
  <c r="DH120" i="7" s="1"/>
  <c r="BI120" i="7"/>
  <c r="DG120" i="7" s="1"/>
  <c r="BH120" i="7"/>
  <c r="DF120" i="7" s="1"/>
  <c r="BG120" i="7"/>
  <c r="DE120" i="7" s="1"/>
  <c r="BF120" i="7"/>
  <c r="DD120" i="7" s="1"/>
  <c r="BE120" i="7"/>
  <c r="DC120" i="7" s="1"/>
  <c r="DB144" i="7"/>
  <c r="DA144" i="7"/>
  <c r="CZ144" i="7"/>
  <c r="CY144" i="7"/>
  <c r="CX144" i="7"/>
  <c r="CW144" i="7"/>
  <c r="CV144" i="7"/>
  <c r="CU144" i="7"/>
  <c r="ES144" i="7" s="1"/>
  <c r="CT144" i="7"/>
  <c r="ER144" i="7" s="1"/>
  <c r="CS144" i="7"/>
  <c r="EQ144" i="7" s="1"/>
  <c r="CR144" i="7"/>
  <c r="CQ144" i="7"/>
  <c r="EO144" i="7" s="1"/>
  <c r="CP144" i="7"/>
  <c r="CO144" i="7"/>
  <c r="CN144" i="7"/>
  <c r="CM144" i="7"/>
  <c r="CL144" i="7"/>
  <c r="CK144" i="7"/>
  <c r="EI144" i="7" s="1"/>
  <c r="CJ144" i="7"/>
  <c r="EH144" i="7" s="1"/>
  <c r="CI144" i="7"/>
  <c r="EG144" i="7" s="1"/>
  <c r="CH144" i="7"/>
  <c r="EF144" i="7" s="1"/>
  <c r="CG144" i="7"/>
  <c r="EE144" i="7" s="1"/>
  <c r="CF144" i="7"/>
  <c r="ED144" i="7" s="1"/>
  <c r="CE144" i="7"/>
  <c r="EC144" i="7" s="1"/>
  <c r="CD144" i="7"/>
  <c r="EB144" i="7" s="1"/>
  <c r="CC144" i="7"/>
  <c r="EA144" i="7" s="1"/>
  <c r="CB144" i="7"/>
  <c r="DZ144" i="7" s="1"/>
  <c r="CA144" i="7"/>
  <c r="BZ144" i="7"/>
  <c r="DX144" i="7" s="1"/>
  <c r="BY144" i="7"/>
  <c r="DW144" i="7" s="1"/>
  <c r="BX144" i="7"/>
  <c r="DV144" i="7" s="1"/>
  <c r="BW144" i="7"/>
  <c r="DU144" i="7" s="1"/>
  <c r="BV144" i="7"/>
  <c r="DT144" i="7" s="1"/>
  <c r="BU144" i="7"/>
  <c r="DS144" i="7" s="1"/>
  <c r="BT144" i="7"/>
  <c r="DR144" i="7" s="1"/>
  <c r="BS144" i="7"/>
  <c r="DQ144" i="7" s="1"/>
  <c r="BR144" i="7"/>
  <c r="DP144" i="7" s="1"/>
  <c r="BQ144" i="7"/>
  <c r="DO144" i="7" s="1"/>
  <c r="BP144" i="7"/>
  <c r="DN144" i="7" s="1"/>
  <c r="BO144" i="7"/>
  <c r="DM144" i="7" s="1"/>
  <c r="BN144" i="7"/>
  <c r="DL144" i="7" s="1"/>
  <c r="BM144" i="7"/>
  <c r="DK144" i="7" s="1"/>
  <c r="BL144" i="7"/>
  <c r="DJ144" i="7" s="1"/>
  <c r="BK144" i="7"/>
  <c r="BJ144" i="7"/>
  <c r="DH144" i="7" s="1"/>
  <c r="BI144" i="7"/>
  <c r="DG144" i="7" s="1"/>
  <c r="BH144" i="7"/>
  <c r="DF144" i="7" s="1"/>
  <c r="BG144" i="7"/>
  <c r="DE144" i="7" s="1"/>
  <c r="BF144" i="7"/>
  <c r="DD144" i="7" s="1"/>
  <c r="BE144" i="7"/>
  <c r="DC144" i="7" s="1"/>
  <c r="DB130" i="7"/>
  <c r="DA130" i="7"/>
  <c r="CZ130" i="7"/>
  <c r="CY130" i="7"/>
  <c r="CX130" i="7"/>
  <c r="CW130" i="7"/>
  <c r="CV130" i="7"/>
  <c r="CU130" i="7"/>
  <c r="ES130" i="7" s="1"/>
  <c r="CT130" i="7"/>
  <c r="ER130" i="7" s="1"/>
  <c r="CS130" i="7"/>
  <c r="EQ130" i="7" s="1"/>
  <c r="CR130" i="7"/>
  <c r="CQ130" i="7"/>
  <c r="EO130" i="7" s="1"/>
  <c r="CP130" i="7"/>
  <c r="CO130" i="7"/>
  <c r="CN130" i="7"/>
  <c r="CM130" i="7"/>
  <c r="CL130" i="7"/>
  <c r="CK130" i="7"/>
  <c r="EI130" i="7" s="1"/>
  <c r="CJ130" i="7"/>
  <c r="EH130" i="7" s="1"/>
  <c r="CI130" i="7"/>
  <c r="EG130" i="7" s="1"/>
  <c r="CH130" i="7"/>
  <c r="EF130" i="7" s="1"/>
  <c r="CG130" i="7"/>
  <c r="EE130" i="7" s="1"/>
  <c r="CF130" i="7"/>
  <c r="ED130" i="7" s="1"/>
  <c r="CE130" i="7"/>
  <c r="EC130" i="7" s="1"/>
  <c r="CD130" i="7"/>
  <c r="EB130" i="7" s="1"/>
  <c r="CC130" i="7"/>
  <c r="EA130" i="7" s="1"/>
  <c r="CB130" i="7"/>
  <c r="DZ130" i="7" s="1"/>
  <c r="CA130" i="7"/>
  <c r="BZ130" i="7"/>
  <c r="DX130" i="7" s="1"/>
  <c r="BY130" i="7"/>
  <c r="DW130" i="7" s="1"/>
  <c r="BX130" i="7"/>
  <c r="DV130" i="7" s="1"/>
  <c r="BW130" i="7"/>
  <c r="DU130" i="7" s="1"/>
  <c r="BV130" i="7"/>
  <c r="DT130" i="7" s="1"/>
  <c r="BU130" i="7"/>
  <c r="DS130" i="7" s="1"/>
  <c r="BT130" i="7"/>
  <c r="DR130" i="7" s="1"/>
  <c r="BS130" i="7"/>
  <c r="DQ130" i="7" s="1"/>
  <c r="BR130" i="7"/>
  <c r="DP130" i="7" s="1"/>
  <c r="BQ130" i="7"/>
  <c r="DO130" i="7" s="1"/>
  <c r="BP130" i="7"/>
  <c r="DN130" i="7" s="1"/>
  <c r="BO130" i="7"/>
  <c r="DM130" i="7" s="1"/>
  <c r="BN130" i="7"/>
  <c r="DL130" i="7" s="1"/>
  <c r="BM130" i="7"/>
  <c r="DK130" i="7" s="1"/>
  <c r="BL130" i="7"/>
  <c r="DJ130" i="7" s="1"/>
  <c r="BK130" i="7"/>
  <c r="BJ130" i="7"/>
  <c r="DH130" i="7" s="1"/>
  <c r="BI130" i="7"/>
  <c r="DG130" i="7" s="1"/>
  <c r="BH130" i="7"/>
  <c r="DF130" i="7" s="1"/>
  <c r="BG130" i="7"/>
  <c r="DE130" i="7" s="1"/>
  <c r="BF130" i="7"/>
  <c r="DD130" i="7" s="1"/>
  <c r="BE130" i="7"/>
  <c r="DC130" i="7" s="1"/>
  <c r="DB214" i="7"/>
  <c r="DA214" i="7"/>
  <c r="CZ214" i="7"/>
  <c r="CY214" i="7"/>
  <c r="CX214" i="7"/>
  <c r="CW214" i="7"/>
  <c r="CV214" i="7"/>
  <c r="CU214" i="7"/>
  <c r="ES214" i="7" s="1"/>
  <c r="CT214" i="7"/>
  <c r="ER214" i="7" s="1"/>
  <c r="CS214" i="7"/>
  <c r="EQ214" i="7" s="1"/>
  <c r="CR214" i="7"/>
  <c r="CQ214" i="7"/>
  <c r="EO214" i="7" s="1"/>
  <c r="CP214" i="7"/>
  <c r="CO214" i="7"/>
  <c r="CN214" i="7"/>
  <c r="CM214" i="7"/>
  <c r="CL214" i="7"/>
  <c r="CK214" i="7"/>
  <c r="EI214" i="7" s="1"/>
  <c r="CJ214" i="7"/>
  <c r="EH214" i="7" s="1"/>
  <c r="CI214" i="7"/>
  <c r="EG214" i="7" s="1"/>
  <c r="CH214" i="7"/>
  <c r="EF214" i="7" s="1"/>
  <c r="CG214" i="7"/>
  <c r="EE214" i="7" s="1"/>
  <c r="CF214" i="7"/>
  <c r="ED214" i="7" s="1"/>
  <c r="CE214" i="7"/>
  <c r="EC214" i="7" s="1"/>
  <c r="CD214" i="7"/>
  <c r="EB214" i="7" s="1"/>
  <c r="CC214" i="7"/>
  <c r="EA214" i="7" s="1"/>
  <c r="CB214" i="7"/>
  <c r="DZ214" i="7" s="1"/>
  <c r="CA214" i="7"/>
  <c r="BZ214" i="7"/>
  <c r="DX214" i="7" s="1"/>
  <c r="BY214" i="7"/>
  <c r="DW214" i="7" s="1"/>
  <c r="BX214" i="7"/>
  <c r="DV214" i="7" s="1"/>
  <c r="BW214" i="7"/>
  <c r="DU214" i="7" s="1"/>
  <c r="BV214" i="7"/>
  <c r="DT214" i="7" s="1"/>
  <c r="BU214" i="7"/>
  <c r="DS214" i="7" s="1"/>
  <c r="BT214" i="7"/>
  <c r="DR214" i="7" s="1"/>
  <c r="BS214" i="7"/>
  <c r="DQ214" i="7" s="1"/>
  <c r="BR214" i="7"/>
  <c r="DP214" i="7" s="1"/>
  <c r="BQ214" i="7"/>
  <c r="DO214" i="7" s="1"/>
  <c r="BP214" i="7"/>
  <c r="DN214" i="7" s="1"/>
  <c r="BO214" i="7"/>
  <c r="DM214" i="7" s="1"/>
  <c r="BN214" i="7"/>
  <c r="DL214" i="7" s="1"/>
  <c r="BM214" i="7"/>
  <c r="DK214" i="7" s="1"/>
  <c r="BL214" i="7"/>
  <c r="DJ214" i="7" s="1"/>
  <c r="BK214" i="7"/>
  <c r="BJ214" i="7"/>
  <c r="DH214" i="7" s="1"/>
  <c r="BI214" i="7"/>
  <c r="DG214" i="7" s="1"/>
  <c r="BH214" i="7"/>
  <c r="DF214" i="7" s="1"/>
  <c r="BG214" i="7"/>
  <c r="DE214" i="7" s="1"/>
  <c r="BF214" i="7"/>
  <c r="DD214" i="7" s="1"/>
  <c r="BE214" i="7"/>
  <c r="DC214" i="7" s="1"/>
  <c r="DB179" i="7"/>
  <c r="DA179" i="7"/>
  <c r="CZ179" i="7"/>
  <c r="CY179" i="7"/>
  <c r="CX179" i="7"/>
  <c r="CW179" i="7"/>
  <c r="CV179" i="7"/>
  <c r="CU179" i="7"/>
  <c r="ES179" i="7" s="1"/>
  <c r="CT179" i="7"/>
  <c r="ER179" i="7" s="1"/>
  <c r="CS179" i="7"/>
  <c r="EQ179" i="7" s="1"/>
  <c r="CR179" i="7"/>
  <c r="CQ179" i="7"/>
  <c r="EO179" i="7" s="1"/>
  <c r="CP179" i="7"/>
  <c r="CO179" i="7"/>
  <c r="CN179" i="7"/>
  <c r="CM179" i="7"/>
  <c r="CL179" i="7"/>
  <c r="CK179" i="7"/>
  <c r="EI179" i="7" s="1"/>
  <c r="CJ179" i="7"/>
  <c r="EH179" i="7" s="1"/>
  <c r="CI179" i="7"/>
  <c r="EG179" i="7" s="1"/>
  <c r="CH179" i="7"/>
  <c r="EF179" i="7" s="1"/>
  <c r="CG179" i="7"/>
  <c r="EE179" i="7" s="1"/>
  <c r="CF179" i="7"/>
  <c r="ED179" i="7" s="1"/>
  <c r="CE179" i="7"/>
  <c r="EC179" i="7" s="1"/>
  <c r="CD179" i="7"/>
  <c r="EB179" i="7" s="1"/>
  <c r="CC179" i="7"/>
  <c r="EA179" i="7" s="1"/>
  <c r="CB179" i="7"/>
  <c r="DZ179" i="7" s="1"/>
  <c r="CA179" i="7"/>
  <c r="BZ179" i="7"/>
  <c r="DX179" i="7" s="1"/>
  <c r="BY179" i="7"/>
  <c r="DW179" i="7" s="1"/>
  <c r="BX179" i="7"/>
  <c r="DV179" i="7" s="1"/>
  <c r="BW179" i="7"/>
  <c r="DU179" i="7" s="1"/>
  <c r="BV179" i="7"/>
  <c r="DT179" i="7" s="1"/>
  <c r="BU179" i="7"/>
  <c r="DS179" i="7" s="1"/>
  <c r="BT179" i="7"/>
  <c r="DR179" i="7" s="1"/>
  <c r="BS179" i="7"/>
  <c r="DQ179" i="7" s="1"/>
  <c r="BR179" i="7"/>
  <c r="DP179" i="7" s="1"/>
  <c r="BQ179" i="7"/>
  <c r="DO179" i="7" s="1"/>
  <c r="BP179" i="7"/>
  <c r="DN179" i="7" s="1"/>
  <c r="BO179" i="7"/>
  <c r="DM179" i="7" s="1"/>
  <c r="BN179" i="7"/>
  <c r="DL179" i="7" s="1"/>
  <c r="BM179" i="7"/>
  <c r="DK179" i="7" s="1"/>
  <c r="BL179" i="7"/>
  <c r="DJ179" i="7" s="1"/>
  <c r="BK179" i="7"/>
  <c r="BJ179" i="7"/>
  <c r="DH179" i="7" s="1"/>
  <c r="BI179" i="7"/>
  <c r="DG179" i="7" s="1"/>
  <c r="BH179" i="7"/>
  <c r="DF179" i="7" s="1"/>
  <c r="BG179" i="7"/>
  <c r="DE179" i="7" s="1"/>
  <c r="BF179" i="7"/>
  <c r="DD179" i="7" s="1"/>
  <c r="BE179" i="7"/>
  <c r="DC179" i="7" s="1"/>
  <c r="DB135" i="7"/>
  <c r="DA135" i="7"/>
  <c r="CZ135" i="7"/>
  <c r="CY135" i="7"/>
  <c r="CX135" i="7"/>
  <c r="CW135" i="7"/>
  <c r="CV135" i="7"/>
  <c r="CU135" i="7"/>
  <c r="ES135" i="7" s="1"/>
  <c r="CT135" i="7"/>
  <c r="ER135" i="7" s="1"/>
  <c r="CS135" i="7"/>
  <c r="EQ135" i="7" s="1"/>
  <c r="CR135" i="7"/>
  <c r="CQ135" i="7"/>
  <c r="EO135" i="7" s="1"/>
  <c r="CP135" i="7"/>
  <c r="CO135" i="7"/>
  <c r="CN135" i="7"/>
  <c r="CM135" i="7"/>
  <c r="CL135" i="7"/>
  <c r="CK135" i="7"/>
  <c r="EI135" i="7" s="1"/>
  <c r="CJ135" i="7"/>
  <c r="EH135" i="7" s="1"/>
  <c r="CI135" i="7"/>
  <c r="EG135" i="7" s="1"/>
  <c r="CH135" i="7"/>
  <c r="EF135" i="7" s="1"/>
  <c r="CG135" i="7"/>
  <c r="EE135" i="7" s="1"/>
  <c r="CF135" i="7"/>
  <c r="ED135" i="7" s="1"/>
  <c r="CE135" i="7"/>
  <c r="EC135" i="7" s="1"/>
  <c r="CD135" i="7"/>
  <c r="EB135" i="7" s="1"/>
  <c r="CC135" i="7"/>
  <c r="EA135" i="7" s="1"/>
  <c r="CB135" i="7"/>
  <c r="DZ135" i="7" s="1"/>
  <c r="CA135" i="7"/>
  <c r="BZ135" i="7"/>
  <c r="DX135" i="7" s="1"/>
  <c r="BY135" i="7"/>
  <c r="DW135" i="7" s="1"/>
  <c r="BX135" i="7"/>
  <c r="DV135" i="7" s="1"/>
  <c r="BW135" i="7"/>
  <c r="DU135" i="7" s="1"/>
  <c r="BV135" i="7"/>
  <c r="DT135" i="7" s="1"/>
  <c r="BU135" i="7"/>
  <c r="DS135" i="7" s="1"/>
  <c r="BT135" i="7"/>
  <c r="DR135" i="7" s="1"/>
  <c r="BS135" i="7"/>
  <c r="DQ135" i="7" s="1"/>
  <c r="BR135" i="7"/>
  <c r="DP135" i="7" s="1"/>
  <c r="BQ135" i="7"/>
  <c r="DO135" i="7" s="1"/>
  <c r="BP135" i="7"/>
  <c r="DN135" i="7" s="1"/>
  <c r="BO135" i="7"/>
  <c r="DM135" i="7" s="1"/>
  <c r="BN135" i="7"/>
  <c r="DL135" i="7" s="1"/>
  <c r="BM135" i="7"/>
  <c r="DK135" i="7" s="1"/>
  <c r="BL135" i="7"/>
  <c r="DJ135" i="7" s="1"/>
  <c r="BK135" i="7"/>
  <c r="BJ135" i="7"/>
  <c r="DH135" i="7" s="1"/>
  <c r="BI135" i="7"/>
  <c r="DG135" i="7" s="1"/>
  <c r="BH135" i="7"/>
  <c r="DF135" i="7" s="1"/>
  <c r="BG135" i="7"/>
  <c r="DE135" i="7" s="1"/>
  <c r="BF135" i="7"/>
  <c r="DD135" i="7" s="1"/>
  <c r="BE135" i="7"/>
  <c r="DC135" i="7" s="1"/>
  <c r="DB72" i="7"/>
  <c r="DA72" i="7"/>
  <c r="CZ72" i="7"/>
  <c r="CY72" i="7"/>
  <c r="CX72" i="7"/>
  <c r="CW72" i="7"/>
  <c r="CV72" i="7"/>
  <c r="CU72" i="7"/>
  <c r="ES72" i="7" s="1"/>
  <c r="CT72" i="7"/>
  <c r="ER72" i="7" s="1"/>
  <c r="CS72" i="7"/>
  <c r="EQ72" i="7" s="1"/>
  <c r="CR72" i="7"/>
  <c r="CQ72" i="7"/>
  <c r="EO72" i="7" s="1"/>
  <c r="CP72" i="7"/>
  <c r="CO72" i="7"/>
  <c r="CN72" i="7"/>
  <c r="CM72" i="7"/>
  <c r="CL72" i="7"/>
  <c r="CK72" i="7"/>
  <c r="EI72" i="7" s="1"/>
  <c r="CJ72" i="7"/>
  <c r="EH72" i="7" s="1"/>
  <c r="CI72" i="7"/>
  <c r="EG72" i="7" s="1"/>
  <c r="CH72" i="7"/>
  <c r="EF72" i="7" s="1"/>
  <c r="CG72" i="7"/>
  <c r="EE72" i="7" s="1"/>
  <c r="CF72" i="7"/>
  <c r="ED72" i="7" s="1"/>
  <c r="CE72" i="7"/>
  <c r="EC72" i="7" s="1"/>
  <c r="CD72" i="7"/>
  <c r="EB72" i="7" s="1"/>
  <c r="CC72" i="7"/>
  <c r="EA72" i="7" s="1"/>
  <c r="CB72" i="7"/>
  <c r="DZ72" i="7" s="1"/>
  <c r="CA72" i="7"/>
  <c r="BZ72" i="7"/>
  <c r="DX72" i="7" s="1"/>
  <c r="BY72" i="7"/>
  <c r="DW72" i="7" s="1"/>
  <c r="BX72" i="7"/>
  <c r="DV72" i="7" s="1"/>
  <c r="BW72" i="7"/>
  <c r="DU72" i="7" s="1"/>
  <c r="BV72" i="7"/>
  <c r="DT72" i="7" s="1"/>
  <c r="BU72" i="7"/>
  <c r="DS72" i="7" s="1"/>
  <c r="BT72" i="7"/>
  <c r="DR72" i="7" s="1"/>
  <c r="BS72" i="7"/>
  <c r="DQ72" i="7" s="1"/>
  <c r="BR72" i="7"/>
  <c r="DP72" i="7" s="1"/>
  <c r="BQ72" i="7"/>
  <c r="DO72" i="7" s="1"/>
  <c r="BP72" i="7"/>
  <c r="DN72" i="7" s="1"/>
  <c r="BO72" i="7"/>
  <c r="DM72" i="7" s="1"/>
  <c r="BN72" i="7"/>
  <c r="DL72" i="7" s="1"/>
  <c r="BM72" i="7"/>
  <c r="DK72" i="7" s="1"/>
  <c r="BL72" i="7"/>
  <c r="DJ72" i="7" s="1"/>
  <c r="BK72" i="7"/>
  <c r="BJ72" i="7"/>
  <c r="DH72" i="7" s="1"/>
  <c r="BI72" i="7"/>
  <c r="DG72" i="7" s="1"/>
  <c r="BH72" i="7"/>
  <c r="DF72" i="7" s="1"/>
  <c r="BG72" i="7"/>
  <c r="DE72" i="7" s="1"/>
  <c r="BF72" i="7"/>
  <c r="DD72" i="7" s="1"/>
  <c r="BE72" i="7"/>
  <c r="DC72" i="7" s="1"/>
  <c r="DB82" i="7"/>
  <c r="DA82" i="7"/>
  <c r="CZ82" i="7"/>
  <c r="CY82" i="7"/>
  <c r="CX82" i="7"/>
  <c r="CW82" i="7"/>
  <c r="CV82" i="7"/>
  <c r="CU82" i="7"/>
  <c r="ES82" i="7" s="1"/>
  <c r="CT82" i="7"/>
  <c r="ER82" i="7" s="1"/>
  <c r="CS82" i="7"/>
  <c r="EQ82" i="7" s="1"/>
  <c r="CR82" i="7"/>
  <c r="CQ82" i="7"/>
  <c r="EO82" i="7" s="1"/>
  <c r="CP82" i="7"/>
  <c r="CO82" i="7"/>
  <c r="CN82" i="7"/>
  <c r="CM82" i="7"/>
  <c r="CL82" i="7"/>
  <c r="CK82" i="7"/>
  <c r="EI82" i="7" s="1"/>
  <c r="CJ82" i="7"/>
  <c r="EH82" i="7" s="1"/>
  <c r="CI82" i="7"/>
  <c r="EG82" i="7" s="1"/>
  <c r="CH82" i="7"/>
  <c r="EF82" i="7" s="1"/>
  <c r="CG82" i="7"/>
  <c r="EE82" i="7" s="1"/>
  <c r="CF82" i="7"/>
  <c r="ED82" i="7" s="1"/>
  <c r="CE82" i="7"/>
  <c r="EC82" i="7" s="1"/>
  <c r="CD82" i="7"/>
  <c r="EB82" i="7" s="1"/>
  <c r="CC82" i="7"/>
  <c r="EA82" i="7" s="1"/>
  <c r="CB82" i="7"/>
  <c r="DZ82" i="7" s="1"/>
  <c r="CA82" i="7"/>
  <c r="BZ82" i="7"/>
  <c r="DX82" i="7" s="1"/>
  <c r="BY82" i="7"/>
  <c r="DW82" i="7" s="1"/>
  <c r="BX82" i="7"/>
  <c r="DV82" i="7" s="1"/>
  <c r="BW82" i="7"/>
  <c r="DU82" i="7" s="1"/>
  <c r="BV82" i="7"/>
  <c r="DT82" i="7" s="1"/>
  <c r="BU82" i="7"/>
  <c r="DS82" i="7" s="1"/>
  <c r="BT82" i="7"/>
  <c r="DR82" i="7" s="1"/>
  <c r="BS82" i="7"/>
  <c r="DQ82" i="7" s="1"/>
  <c r="BR82" i="7"/>
  <c r="DP82" i="7" s="1"/>
  <c r="BQ82" i="7"/>
  <c r="DO82" i="7" s="1"/>
  <c r="BP82" i="7"/>
  <c r="DN82" i="7" s="1"/>
  <c r="BO82" i="7"/>
  <c r="DM82" i="7" s="1"/>
  <c r="BN82" i="7"/>
  <c r="DL82" i="7" s="1"/>
  <c r="BM82" i="7"/>
  <c r="DK82" i="7" s="1"/>
  <c r="BL82" i="7"/>
  <c r="DJ82" i="7" s="1"/>
  <c r="BK82" i="7"/>
  <c r="BJ82" i="7"/>
  <c r="DH82" i="7" s="1"/>
  <c r="BI82" i="7"/>
  <c r="DG82" i="7" s="1"/>
  <c r="BH82" i="7"/>
  <c r="DF82" i="7" s="1"/>
  <c r="BG82" i="7"/>
  <c r="DE82" i="7" s="1"/>
  <c r="BF82" i="7"/>
  <c r="DD82" i="7" s="1"/>
  <c r="BE82" i="7"/>
  <c r="DC82" i="7" s="1"/>
  <c r="DB70" i="7"/>
  <c r="DA70" i="7"/>
  <c r="CZ70" i="7"/>
  <c r="CY70" i="7"/>
  <c r="CX70" i="7"/>
  <c r="CW70" i="7"/>
  <c r="CV70" i="7"/>
  <c r="CU70" i="7"/>
  <c r="ES70" i="7" s="1"/>
  <c r="CT70" i="7"/>
  <c r="ER70" i="7" s="1"/>
  <c r="CS70" i="7"/>
  <c r="EQ70" i="7" s="1"/>
  <c r="CR70" i="7"/>
  <c r="CQ70" i="7"/>
  <c r="EO70" i="7" s="1"/>
  <c r="CP70" i="7"/>
  <c r="CO70" i="7"/>
  <c r="CN70" i="7"/>
  <c r="CM70" i="7"/>
  <c r="CL70" i="7"/>
  <c r="CK70" i="7"/>
  <c r="EI70" i="7" s="1"/>
  <c r="CJ70" i="7"/>
  <c r="EH70" i="7" s="1"/>
  <c r="CI70" i="7"/>
  <c r="EG70" i="7" s="1"/>
  <c r="CH70" i="7"/>
  <c r="EF70" i="7" s="1"/>
  <c r="CG70" i="7"/>
  <c r="EE70" i="7" s="1"/>
  <c r="CF70" i="7"/>
  <c r="ED70" i="7" s="1"/>
  <c r="CE70" i="7"/>
  <c r="EC70" i="7" s="1"/>
  <c r="CD70" i="7"/>
  <c r="EB70" i="7" s="1"/>
  <c r="CC70" i="7"/>
  <c r="EA70" i="7" s="1"/>
  <c r="CB70" i="7"/>
  <c r="DZ70" i="7" s="1"/>
  <c r="CA70" i="7"/>
  <c r="BZ70" i="7"/>
  <c r="DX70" i="7" s="1"/>
  <c r="BY70" i="7"/>
  <c r="DW70" i="7" s="1"/>
  <c r="BX70" i="7"/>
  <c r="DV70" i="7" s="1"/>
  <c r="BW70" i="7"/>
  <c r="DU70" i="7" s="1"/>
  <c r="BV70" i="7"/>
  <c r="DT70" i="7" s="1"/>
  <c r="BU70" i="7"/>
  <c r="DS70" i="7" s="1"/>
  <c r="BT70" i="7"/>
  <c r="DR70" i="7" s="1"/>
  <c r="BS70" i="7"/>
  <c r="DQ70" i="7" s="1"/>
  <c r="BR70" i="7"/>
  <c r="DP70" i="7" s="1"/>
  <c r="BQ70" i="7"/>
  <c r="DO70" i="7" s="1"/>
  <c r="BP70" i="7"/>
  <c r="DN70" i="7" s="1"/>
  <c r="BO70" i="7"/>
  <c r="DM70" i="7" s="1"/>
  <c r="BN70" i="7"/>
  <c r="DL70" i="7" s="1"/>
  <c r="BM70" i="7"/>
  <c r="DK70" i="7" s="1"/>
  <c r="BL70" i="7"/>
  <c r="DJ70" i="7" s="1"/>
  <c r="BK70" i="7"/>
  <c r="BJ70" i="7"/>
  <c r="DH70" i="7" s="1"/>
  <c r="BI70" i="7"/>
  <c r="DG70" i="7" s="1"/>
  <c r="BH70" i="7"/>
  <c r="DF70" i="7" s="1"/>
  <c r="BG70" i="7"/>
  <c r="DE70" i="7" s="1"/>
  <c r="BF70" i="7"/>
  <c r="DD70" i="7" s="1"/>
  <c r="BE70" i="7"/>
  <c r="DC70" i="7" s="1"/>
  <c r="DB112" i="7"/>
  <c r="DA112" i="7"/>
  <c r="CZ112" i="7"/>
  <c r="CY112" i="7"/>
  <c r="CX112" i="7"/>
  <c r="CW112" i="7"/>
  <c r="CV112" i="7"/>
  <c r="CU112" i="7"/>
  <c r="ES112" i="7" s="1"/>
  <c r="CT112" i="7"/>
  <c r="ER112" i="7" s="1"/>
  <c r="CS112" i="7"/>
  <c r="EQ112" i="7" s="1"/>
  <c r="CR112" i="7"/>
  <c r="CQ112" i="7"/>
  <c r="EO112" i="7" s="1"/>
  <c r="CP112" i="7"/>
  <c r="CO112" i="7"/>
  <c r="CN112" i="7"/>
  <c r="CM112" i="7"/>
  <c r="CL112" i="7"/>
  <c r="CK112" i="7"/>
  <c r="EI112" i="7" s="1"/>
  <c r="CJ112" i="7"/>
  <c r="EH112" i="7" s="1"/>
  <c r="CI112" i="7"/>
  <c r="EG112" i="7" s="1"/>
  <c r="CH112" i="7"/>
  <c r="EF112" i="7" s="1"/>
  <c r="CG112" i="7"/>
  <c r="EE112" i="7" s="1"/>
  <c r="CF112" i="7"/>
  <c r="ED112" i="7" s="1"/>
  <c r="CE112" i="7"/>
  <c r="EC112" i="7" s="1"/>
  <c r="CD112" i="7"/>
  <c r="EB112" i="7" s="1"/>
  <c r="CC112" i="7"/>
  <c r="EA112" i="7" s="1"/>
  <c r="CB112" i="7"/>
  <c r="DZ112" i="7" s="1"/>
  <c r="CA112" i="7"/>
  <c r="BZ112" i="7"/>
  <c r="DX112" i="7" s="1"/>
  <c r="BY112" i="7"/>
  <c r="DW112" i="7" s="1"/>
  <c r="BX112" i="7"/>
  <c r="DV112" i="7" s="1"/>
  <c r="BW112" i="7"/>
  <c r="DU112" i="7" s="1"/>
  <c r="BV112" i="7"/>
  <c r="DT112" i="7" s="1"/>
  <c r="BU112" i="7"/>
  <c r="DS112" i="7" s="1"/>
  <c r="BT112" i="7"/>
  <c r="DR112" i="7" s="1"/>
  <c r="BS112" i="7"/>
  <c r="DQ112" i="7" s="1"/>
  <c r="BR112" i="7"/>
  <c r="DP112" i="7" s="1"/>
  <c r="BQ112" i="7"/>
  <c r="DO112" i="7" s="1"/>
  <c r="BP112" i="7"/>
  <c r="DN112" i="7" s="1"/>
  <c r="BO112" i="7"/>
  <c r="DM112" i="7" s="1"/>
  <c r="BN112" i="7"/>
  <c r="DL112" i="7" s="1"/>
  <c r="BM112" i="7"/>
  <c r="DK112" i="7" s="1"/>
  <c r="BL112" i="7"/>
  <c r="DJ112" i="7" s="1"/>
  <c r="BK112" i="7"/>
  <c r="BJ112" i="7"/>
  <c r="DH112" i="7" s="1"/>
  <c r="BI112" i="7"/>
  <c r="DG112" i="7" s="1"/>
  <c r="BH112" i="7"/>
  <c r="DF112" i="7" s="1"/>
  <c r="BG112" i="7"/>
  <c r="DE112" i="7" s="1"/>
  <c r="BF112" i="7"/>
  <c r="DD112" i="7" s="1"/>
  <c r="BE112" i="7"/>
  <c r="DC112" i="7" s="1"/>
  <c r="DB201" i="7"/>
  <c r="DA201" i="7"/>
  <c r="CZ201" i="7"/>
  <c r="CY201" i="7"/>
  <c r="CX201" i="7"/>
  <c r="CW201" i="7"/>
  <c r="CV201" i="7"/>
  <c r="CU201" i="7"/>
  <c r="ES201" i="7" s="1"/>
  <c r="CT201" i="7"/>
  <c r="ER201" i="7" s="1"/>
  <c r="CS201" i="7"/>
  <c r="EQ201" i="7" s="1"/>
  <c r="CR201" i="7"/>
  <c r="CQ201" i="7"/>
  <c r="EO201" i="7" s="1"/>
  <c r="CP201" i="7"/>
  <c r="CO201" i="7"/>
  <c r="CN201" i="7"/>
  <c r="CM201" i="7"/>
  <c r="CL201" i="7"/>
  <c r="CK201" i="7"/>
  <c r="EI201" i="7" s="1"/>
  <c r="CJ201" i="7"/>
  <c r="EH201" i="7" s="1"/>
  <c r="CI201" i="7"/>
  <c r="EG201" i="7" s="1"/>
  <c r="CH201" i="7"/>
  <c r="EF201" i="7" s="1"/>
  <c r="CG201" i="7"/>
  <c r="EE201" i="7" s="1"/>
  <c r="CF201" i="7"/>
  <c r="ED201" i="7" s="1"/>
  <c r="CE201" i="7"/>
  <c r="EC201" i="7" s="1"/>
  <c r="CD201" i="7"/>
  <c r="EB201" i="7" s="1"/>
  <c r="CC201" i="7"/>
  <c r="EA201" i="7" s="1"/>
  <c r="CB201" i="7"/>
  <c r="DZ201" i="7" s="1"/>
  <c r="CA201" i="7"/>
  <c r="BZ201" i="7"/>
  <c r="DX201" i="7" s="1"/>
  <c r="BY201" i="7"/>
  <c r="DW201" i="7" s="1"/>
  <c r="BX201" i="7"/>
  <c r="DV201" i="7" s="1"/>
  <c r="BW201" i="7"/>
  <c r="DU201" i="7" s="1"/>
  <c r="BV201" i="7"/>
  <c r="DT201" i="7" s="1"/>
  <c r="BU201" i="7"/>
  <c r="DS201" i="7" s="1"/>
  <c r="BT201" i="7"/>
  <c r="DR201" i="7" s="1"/>
  <c r="BS201" i="7"/>
  <c r="DQ201" i="7" s="1"/>
  <c r="BR201" i="7"/>
  <c r="DP201" i="7" s="1"/>
  <c r="BQ201" i="7"/>
  <c r="DO201" i="7" s="1"/>
  <c r="BP201" i="7"/>
  <c r="DN201" i="7" s="1"/>
  <c r="BO201" i="7"/>
  <c r="DM201" i="7" s="1"/>
  <c r="BN201" i="7"/>
  <c r="DL201" i="7" s="1"/>
  <c r="BM201" i="7"/>
  <c r="DK201" i="7" s="1"/>
  <c r="BL201" i="7"/>
  <c r="DJ201" i="7" s="1"/>
  <c r="BK201" i="7"/>
  <c r="BJ201" i="7"/>
  <c r="DH201" i="7" s="1"/>
  <c r="BI201" i="7"/>
  <c r="DG201" i="7" s="1"/>
  <c r="BH201" i="7"/>
  <c r="DF201" i="7" s="1"/>
  <c r="BG201" i="7"/>
  <c r="DE201" i="7" s="1"/>
  <c r="BF201" i="7"/>
  <c r="DD201" i="7" s="1"/>
  <c r="BE201" i="7"/>
  <c r="DC201" i="7" s="1"/>
  <c r="DB123" i="7"/>
  <c r="DA123" i="7"/>
  <c r="CZ123" i="7"/>
  <c r="CY123" i="7"/>
  <c r="CX123" i="7"/>
  <c r="CW123" i="7"/>
  <c r="CV123" i="7"/>
  <c r="CU123" i="7"/>
  <c r="ES123" i="7" s="1"/>
  <c r="CT123" i="7"/>
  <c r="ER123" i="7" s="1"/>
  <c r="CS123" i="7"/>
  <c r="EQ123" i="7" s="1"/>
  <c r="CR123" i="7"/>
  <c r="CQ123" i="7"/>
  <c r="EO123" i="7" s="1"/>
  <c r="CP123" i="7"/>
  <c r="CO123" i="7"/>
  <c r="CN123" i="7"/>
  <c r="CM123" i="7"/>
  <c r="CL123" i="7"/>
  <c r="CK123" i="7"/>
  <c r="EI123" i="7" s="1"/>
  <c r="CJ123" i="7"/>
  <c r="EH123" i="7" s="1"/>
  <c r="CI123" i="7"/>
  <c r="EG123" i="7" s="1"/>
  <c r="CH123" i="7"/>
  <c r="EF123" i="7" s="1"/>
  <c r="CG123" i="7"/>
  <c r="EE123" i="7" s="1"/>
  <c r="CF123" i="7"/>
  <c r="ED123" i="7" s="1"/>
  <c r="CE123" i="7"/>
  <c r="EC123" i="7" s="1"/>
  <c r="CD123" i="7"/>
  <c r="EB123" i="7" s="1"/>
  <c r="CC123" i="7"/>
  <c r="EA123" i="7" s="1"/>
  <c r="CB123" i="7"/>
  <c r="DZ123" i="7" s="1"/>
  <c r="CA123" i="7"/>
  <c r="BZ123" i="7"/>
  <c r="DX123" i="7" s="1"/>
  <c r="BY123" i="7"/>
  <c r="DW123" i="7" s="1"/>
  <c r="BX123" i="7"/>
  <c r="DV123" i="7" s="1"/>
  <c r="BW123" i="7"/>
  <c r="DU123" i="7" s="1"/>
  <c r="BV123" i="7"/>
  <c r="DT123" i="7" s="1"/>
  <c r="BU123" i="7"/>
  <c r="DS123" i="7" s="1"/>
  <c r="BT123" i="7"/>
  <c r="DR123" i="7" s="1"/>
  <c r="BS123" i="7"/>
  <c r="DQ123" i="7" s="1"/>
  <c r="BR123" i="7"/>
  <c r="DP123" i="7" s="1"/>
  <c r="BQ123" i="7"/>
  <c r="DO123" i="7" s="1"/>
  <c r="BP123" i="7"/>
  <c r="DN123" i="7" s="1"/>
  <c r="BO123" i="7"/>
  <c r="DM123" i="7" s="1"/>
  <c r="BN123" i="7"/>
  <c r="DL123" i="7" s="1"/>
  <c r="BM123" i="7"/>
  <c r="DK123" i="7" s="1"/>
  <c r="BL123" i="7"/>
  <c r="DJ123" i="7" s="1"/>
  <c r="BK123" i="7"/>
  <c r="BJ123" i="7"/>
  <c r="DH123" i="7" s="1"/>
  <c r="BI123" i="7"/>
  <c r="DG123" i="7" s="1"/>
  <c r="BH123" i="7"/>
  <c r="DF123" i="7" s="1"/>
  <c r="BG123" i="7"/>
  <c r="DE123" i="7" s="1"/>
  <c r="BF123" i="7"/>
  <c r="DD123" i="7" s="1"/>
  <c r="BE123" i="7"/>
  <c r="DC123" i="7" s="1"/>
  <c r="DB138" i="7"/>
  <c r="DA138" i="7"/>
  <c r="CZ138" i="7"/>
  <c r="CY138" i="7"/>
  <c r="CX138" i="7"/>
  <c r="CW138" i="7"/>
  <c r="CV138" i="7"/>
  <c r="CU138" i="7"/>
  <c r="ES138" i="7" s="1"/>
  <c r="CT138" i="7"/>
  <c r="ER138" i="7" s="1"/>
  <c r="CS138" i="7"/>
  <c r="EQ138" i="7" s="1"/>
  <c r="CR138" i="7"/>
  <c r="CQ138" i="7"/>
  <c r="EO138" i="7" s="1"/>
  <c r="CP138" i="7"/>
  <c r="CO138" i="7"/>
  <c r="CN138" i="7"/>
  <c r="CM138" i="7"/>
  <c r="CL138" i="7"/>
  <c r="CK138" i="7"/>
  <c r="EI138" i="7" s="1"/>
  <c r="CJ138" i="7"/>
  <c r="EH138" i="7" s="1"/>
  <c r="CI138" i="7"/>
  <c r="EG138" i="7" s="1"/>
  <c r="CH138" i="7"/>
  <c r="EF138" i="7" s="1"/>
  <c r="CG138" i="7"/>
  <c r="EE138" i="7" s="1"/>
  <c r="CF138" i="7"/>
  <c r="ED138" i="7" s="1"/>
  <c r="CE138" i="7"/>
  <c r="EC138" i="7" s="1"/>
  <c r="CD138" i="7"/>
  <c r="EB138" i="7" s="1"/>
  <c r="CC138" i="7"/>
  <c r="EA138" i="7" s="1"/>
  <c r="CB138" i="7"/>
  <c r="DZ138" i="7" s="1"/>
  <c r="CA138" i="7"/>
  <c r="BZ138" i="7"/>
  <c r="DX138" i="7" s="1"/>
  <c r="BY138" i="7"/>
  <c r="DW138" i="7" s="1"/>
  <c r="BX138" i="7"/>
  <c r="DV138" i="7" s="1"/>
  <c r="BW138" i="7"/>
  <c r="DU138" i="7" s="1"/>
  <c r="BV138" i="7"/>
  <c r="DT138" i="7" s="1"/>
  <c r="BU138" i="7"/>
  <c r="DS138" i="7" s="1"/>
  <c r="BT138" i="7"/>
  <c r="DR138" i="7" s="1"/>
  <c r="BS138" i="7"/>
  <c r="DQ138" i="7" s="1"/>
  <c r="BR138" i="7"/>
  <c r="DP138" i="7" s="1"/>
  <c r="BQ138" i="7"/>
  <c r="DO138" i="7" s="1"/>
  <c r="BP138" i="7"/>
  <c r="DN138" i="7" s="1"/>
  <c r="BO138" i="7"/>
  <c r="DM138" i="7" s="1"/>
  <c r="BN138" i="7"/>
  <c r="DL138" i="7" s="1"/>
  <c r="BM138" i="7"/>
  <c r="DK138" i="7" s="1"/>
  <c r="BL138" i="7"/>
  <c r="DJ138" i="7" s="1"/>
  <c r="BK138" i="7"/>
  <c r="BJ138" i="7"/>
  <c r="DH138" i="7" s="1"/>
  <c r="BI138" i="7"/>
  <c r="DG138" i="7" s="1"/>
  <c r="BH138" i="7"/>
  <c r="DF138" i="7" s="1"/>
  <c r="BG138" i="7"/>
  <c r="DE138" i="7" s="1"/>
  <c r="BF138" i="7"/>
  <c r="DD138" i="7" s="1"/>
  <c r="BE138" i="7"/>
  <c r="DC138" i="7" s="1"/>
  <c r="DB206" i="7"/>
  <c r="DA206" i="7"/>
  <c r="CZ206" i="7"/>
  <c r="CY206" i="7"/>
  <c r="CX206" i="7"/>
  <c r="CW206" i="7"/>
  <c r="CV206" i="7"/>
  <c r="CU206" i="7"/>
  <c r="ES206" i="7" s="1"/>
  <c r="CT206" i="7"/>
  <c r="ER206" i="7" s="1"/>
  <c r="CS206" i="7"/>
  <c r="EQ206" i="7" s="1"/>
  <c r="CR206" i="7"/>
  <c r="CQ206" i="7"/>
  <c r="EO206" i="7" s="1"/>
  <c r="CP206" i="7"/>
  <c r="CO206" i="7"/>
  <c r="CN206" i="7"/>
  <c r="CM206" i="7"/>
  <c r="CL206" i="7"/>
  <c r="CK206" i="7"/>
  <c r="EI206" i="7" s="1"/>
  <c r="CJ206" i="7"/>
  <c r="EH206" i="7" s="1"/>
  <c r="CI206" i="7"/>
  <c r="EG206" i="7" s="1"/>
  <c r="CH206" i="7"/>
  <c r="EF206" i="7" s="1"/>
  <c r="CG206" i="7"/>
  <c r="EE206" i="7" s="1"/>
  <c r="CF206" i="7"/>
  <c r="ED206" i="7" s="1"/>
  <c r="CE206" i="7"/>
  <c r="EC206" i="7" s="1"/>
  <c r="CD206" i="7"/>
  <c r="EB206" i="7" s="1"/>
  <c r="CC206" i="7"/>
  <c r="EA206" i="7" s="1"/>
  <c r="CB206" i="7"/>
  <c r="DZ206" i="7" s="1"/>
  <c r="CA206" i="7"/>
  <c r="BZ206" i="7"/>
  <c r="DX206" i="7" s="1"/>
  <c r="BY206" i="7"/>
  <c r="DW206" i="7" s="1"/>
  <c r="BX206" i="7"/>
  <c r="DV206" i="7" s="1"/>
  <c r="BW206" i="7"/>
  <c r="DU206" i="7" s="1"/>
  <c r="BV206" i="7"/>
  <c r="DT206" i="7" s="1"/>
  <c r="BU206" i="7"/>
  <c r="DS206" i="7" s="1"/>
  <c r="BT206" i="7"/>
  <c r="DR206" i="7" s="1"/>
  <c r="BS206" i="7"/>
  <c r="DQ206" i="7" s="1"/>
  <c r="BR206" i="7"/>
  <c r="DP206" i="7" s="1"/>
  <c r="BQ206" i="7"/>
  <c r="DO206" i="7" s="1"/>
  <c r="BP206" i="7"/>
  <c r="DN206" i="7" s="1"/>
  <c r="BO206" i="7"/>
  <c r="DM206" i="7" s="1"/>
  <c r="BN206" i="7"/>
  <c r="DL206" i="7" s="1"/>
  <c r="BM206" i="7"/>
  <c r="DK206" i="7" s="1"/>
  <c r="BL206" i="7"/>
  <c r="DJ206" i="7" s="1"/>
  <c r="BK206" i="7"/>
  <c r="BJ206" i="7"/>
  <c r="DH206" i="7" s="1"/>
  <c r="BI206" i="7"/>
  <c r="DG206" i="7" s="1"/>
  <c r="BH206" i="7"/>
  <c r="DF206" i="7" s="1"/>
  <c r="BG206" i="7"/>
  <c r="DE206" i="7" s="1"/>
  <c r="BF206" i="7"/>
  <c r="DD206" i="7" s="1"/>
  <c r="BE206" i="7"/>
  <c r="DC206" i="7" s="1"/>
  <c r="DB74" i="7"/>
  <c r="DA74" i="7"/>
  <c r="CZ74" i="7"/>
  <c r="CY74" i="7"/>
  <c r="CX74" i="7"/>
  <c r="CW74" i="7"/>
  <c r="CV74" i="7"/>
  <c r="CU74" i="7"/>
  <c r="ES74" i="7" s="1"/>
  <c r="CT74" i="7"/>
  <c r="ER74" i="7" s="1"/>
  <c r="CS74" i="7"/>
  <c r="EQ74" i="7" s="1"/>
  <c r="CR74" i="7"/>
  <c r="CQ74" i="7"/>
  <c r="EO74" i="7" s="1"/>
  <c r="CP74" i="7"/>
  <c r="CO74" i="7"/>
  <c r="CN74" i="7"/>
  <c r="CM74" i="7"/>
  <c r="CL74" i="7"/>
  <c r="CK74" i="7"/>
  <c r="EI74" i="7" s="1"/>
  <c r="CJ74" i="7"/>
  <c r="EH74" i="7" s="1"/>
  <c r="CI74" i="7"/>
  <c r="EG74" i="7" s="1"/>
  <c r="CH74" i="7"/>
  <c r="EF74" i="7" s="1"/>
  <c r="CG74" i="7"/>
  <c r="EE74" i="7" s="1"/>
  <c r="CF74" i="7"/>
  <c r="ED74" i="7" s="1"/>
  <c r="CE74" i="7"/>
  <c r="EC74" i="7" s="1"/>
  <c r="CD74" i="7"/>
  <c r="EB74" i="7" s="1"/>
  <c r="CC74" i="7"/>
  <c r="EA74" i="7" s="1"/>
  <c r="CB74" i="7"/>
  <c r="DZ74" i="7" s="1"/>
  <c r="CA74" i="7"/>
  <c r="BZ74" i="7"/>
  <c r="DX74" i="7" s="1"/>
  <c r="BY74" i="7"/>
  <c r="DW74" i="7" s="1"/>
  <c r="BX74" i="7"/>
  <c r="DV74" i="7" s="1"/>
  <c r="BW74" i="7"/>
  <c r="DU74" i="7" s="1"/>
  <c r="BV74" i="7"/>
  <c r="DT74" i="7" s="1"/>
  <c r="BU74" i="7"/>
  <c r="DS74" i="7" s="1"/>
  <c r="BT74" i="7"/>
  <c r="DR74" i="7" s="1"/>
  <c r="BS74" i="7"/>
  <c r="DQ74" i="7" s="1"/>
  <c r="BR74" i="7"/>
  <c r="DP74" i="7" s="1"/>
  <c r="BQ74" i="7"/>
  <c r="DO74" i="7" s="1"/>
  <c r="BP74" i="7"/>
  <c r="DN74" i="7" s="1"/>
  <c r="BO74" i="7"/>
  <c r="DM74" i="7" s="1"/>
  <c r="BN74" i="7"/>
  <c r="DL74" i="7" s="1"/>
  <c r="BM74" i="7"/>
  <c r="DK74" i="7" s="1"/>
  <c r="BL74" i="7"/>
  <c r="DJ74" i="7" s="1"/>
  <c r="BK74" i="7"/>
  <c r="BJ74" i="7"/>
  <c r="DH74" i="7" s="1"/>
  <c r="BI74" i="7"/>
  <c r="DG74" i="7" s="1"/>
  <c r="BH74" i="7"/>
  <c r="DF74" i="7" s="1"/>
  <c r="BG74" i="7"/>
  <c r="DE74" i="7" s="1"/>
  <c r="BF74" i="7"/>
  <c r="DD74" i="7" s="1"/>
  <c r="BE74" i="7"/>
  <c r="DC74" i="7" s="1"/>
  <c r="DB127" i="7"/>
  <c r="DA127" i="7"/>
  <c r="CZ127" i="7"/>
  <c r="CY127" i="7"/>
  <c r="CX127" i="7"/>
  <c r="CW127" i="7"/>
  <c r="CV127" i="7"/>
  <c r="CU127" i="7"/>
  <c r="ES127" i="7" s="1"/>
  <c r="CT127" i="7"/>
  <c r="ER127" i="7" s="1"/>
  <c r="CS127" i="7"/>
  <c r="EQ127" i="7" s="1"/>
  <c r="CR127" i="7"/>
  <c r="CQ127" i="7"/>
  <c r="EO127" i="7" s="1"/>
  <c r="CP127" i="7"/>
  <c r="CO127" i="7"/>
  <c r="CN127" i="7"/>
  <c r="CM127" i="7"/>
  <c r="CL127" i="7"/>
  <c r="CK127" i="7"/>
  <c r="EI127" i="7" s="1"/>
  <c r="CJ127" i="7"/>
  <c r="EH127" i="7" s="1"/>
  <c r="CI127" i="7"/>
  <c r="EG127" i="7" s="1"/>
  <c r="CH127" i="7"/>
  <c r="EF127" i="7" s="1"/>
  <c r="CG127" i="7"/>
  <c r="EE127" i="7" s="1"/>
  <c r="CF127" i="7"/>
  <c r="ED127" i="7" s="1"/>
  <c r="CE127" i="7"/>
  <c r="EC127" i="7" s="1"/>
  <c r="CD127" i="7"/>
  <c r="EB127" i="7" s="1"/>
  <c r="CC127" i="7"/>
  <c r="EA127" i="7" s="1"/>
  <c r="CB127" i="7"/>
  <c r="DZ127" i="7" s="1"/>
  <c r="CA127" i="7"/>
  <c r="BZ127" i="7"/>
  <c r="DX127" i="7" s="1"/>
  <c r="BY127" i="7"/>
  <c r="DW127" i="7" s="1"/>
  <c r="BX127" i="7"/>
  <c r="DV127" i="7" s="1"/>
  <c r="BW127" i="7"/>
  <c r="DU127" i="7" s="1"/>
  <c r="BV127" i="7"/>
  <c r="DT127" i="7" s="1"/>
  <c r="BU127" i="7"/>
  <c r="DS127" i="7" s="1"/>
  <c r="BT127" i="7"/>
  <c r="DR127" i="7" s="1"/>
  <c r="BS127" i="7"/>
  <c r="DQ127" i="7" s="1"/>
  <c r="BR127" i="7"/>
  <c r="DP127" i="7" s="1"/>
  <c r="BQ127" i="7"/>
  <c r="DO127" i="7" s="1"/>
  <c r="BP127" i="7"/>
  <c r="DN127" i="7" s="1"/>
  <c r="BO127" i="7"/>
  <c r="DM127" i="7" s="1"/>
  <c r="BN127" i="7"/>
  <c r="DL127" i="7" s="1"/>
  <c r="BM127" i="7"/>
  <c r="DK127" i="7" s="1"/>
  <c r="BL127" i="7"/>
  <c r="DJ127" i="7" s="1"/>
  <c r="BK127" i="7"/>
  <c r="BJ127" i="7"/>
  <c r="DH127" i="7" s="1"/>
  <c r="BI127" i="7"/>
  <c r="DG127" i="7" s="1"/>
  <c r="BH127" i="7"/>
  <c r="DF127" i="7" s="1"/>
  <c r="BG127" i="7"/>
  <c r="DE127" i="7" s="1"/>
  <c r="BF127" i="7"/>
  <c r="DD127" i="7" s="1"/>
  <c r="BE127" i="7"/>
  <c r="DC127" i="7" s="1"/>
  <c r="DB172" i="7"/>
  <c r="DA172" i="7"/>
  <c r="CZ172" i="7"/>
  <c r="CY172" i="7"/>
  <c r="CX172" i="7"/>
  <c r="CW172" i="7"/>
  <c r="CV172" i="7"/>
  <c r="CU172" i="7"/>
  <c r="ES172" i="7" s="1"/>
  <c r="CT172" i="7"/>
  <c r="ER172" i="7" s="1"/>
  <c r="CS172" i="7"/>
  <c r="EQ172" i="7" s="1"/>
  <c r="CR172" i="7"/>
  <c r="CQ172" i="7"/>
  <c r="EO172" i="7" s="1"/>
  <c r="CP172" i="7"/>
  <c r="CO172" i="7"/>
  <c r="CN172" i="7"/>
  <c r="CM172" i="7"/>
  <c r="CL172" i="7"/>
  <c r="CK172" i="7"/>
  <c r="EI172" i="7" s="1"/>
  <c r="CJ172" i="7"/>
  <c r="EH172" i="7" s="1"/>
  <c r="CI172" i="7"/>
  <c r="EG172" i="7" s="1"/>
  <c r="CH172" i="7"/>
  <c r="EF172" i="7" s="1"/>
  <c r="CG172" i="7"/>
  <c r="EE172" i="7" s="1"/>
  <c r="CF172" i="7"/>
  <c r="ED172" i="7" s="1"/>
  <c r="CE172" i="7"/>
  <c r="EC172" i="7" s="1"/>
  <c r="CD172" i="7"/>
  <c r="EB172" i="7" s="1"/>
  <c r="CC172" i="7"/>
  <c r="EA172" i="7" s="1"/>
  <c r="CB172" i="7"/>
  <c r="DZ172" i="7" s="1"/>
  <c r="CA172" i="7"/>
  <c r="BZ172" i="7"/>
  <c r="DX172" i="7" s="1"/>
  <c r="BY172" i="7"/>
  <c r="DW172" i="7" s="1"/>
  <c r="BX172" i="7"/>
  <c r="DV172" i="7" s="1"/>
  <c r="BW172" i="7"/>
  <c r="DU172" i="7" s="1"/>
  <c r="BV172" i="7"/>
  <c r="DT172" i="7" s="1"/>
  <c r="BU172" i="7"/>
  <c r="DS172" i="7" s="1"/>
  <c r="BT172" i="7"/>
  <c r="DR172" i="7" s="1"/>
  <c r="BS172" i="7"/>
  <c r="DQ172" i="7" s="1"/>
  <c r="BR172" i="7"/>
  <c r="DP172" i="7" s="1"/>
  <c r="BQ172" i="7"/>
  <c r="DO172" i="7" s="1"/>
  <c r="BP172" i="7"/>
  <c r="DN172" i="7" s="1"/>
  <c r="BO172" i="7"/>
  <c r="DM172" i="7" s="1"/>
  <c r="BN172" i="7"/>
  <c r="DL172" i="7" s="1"/>
  <c r="BM172" i="7"/>
  <c r="DK172" i="7" s="1"/>
  <c r="BL172" i="7"/>
  <c r="DJ172" i="7" s="1"/>
  <c r="BK172" i="7"/>
  <c r="BJ172" i="7"/>
  <c r="DH172" i="7" s="1"/>
  <c r="BI172" i="7"/>
  <c r="DG172" i="7" s="1"/>
  <c r="BH172" i="7"/>
  <c r="DF172" i="7" s="1"/>
  <c r="BG172" i="7"/>
  <c r="DE172" i="7" s="1"/>
  <c r="BF172" i="7"/>
  <c r="DD172" i="7" s="1"/>
  <c r="BE172" i="7"/>
  <c r="DC172" i="7" s="1"/>
  <c r="DB108" i="7"/>
  <c r="DA108" i="7"/>
  <c r="CZ108" i="7"/>
  <c r="CY108" i="7"/>
  <c r="CX108" i="7"/>
  <c r="CW108" i="7"/>
  <c r="CV108" i="7"/>
  <c r="CU108" i="7"/>
  <c r="ES108" i="7" s="1"/>
  <c r="CT108" i="7"/>
  <c r="ER108" i="7" s="1"/>
  <c r="CS108" i="7"/>
  <c r="EQ108" i="7" s="1"/>
  <c r="CR108" i="7"/>
  <c r="CQ108" i="7"/>
  <c r="EO108" i="7" s="1"/>
  <c r="CP108" i="7"/>
  <c r="CO108" i="7"/>
  <c r="CN108" i="7"/>
  <c r="CM108" i="7"/>
  <c r="CL108" i="7"/>
  <c r="CK108" i="7"/>
  <c r="EI108" i="7" s="1"/>
  <c r="CJ108" i="7"/>
  <c r="EH108" i="7" s="1"/>
  <c r="CI108" i="7"/>
  <c r="EG108" i="7" s="1"/>
  <c r="CH108" i="7"/>
  <c r="EF108" i="7" s="1"/>
  <c r="CG108" i="7"/>
  <c r="EE108" i="7" s="1"/>
  <c r="CF108" i="7"/>
  <c r="ED108" i="7" s="1"/>
  <c r="CE108" i="7"/>
  <c r="EC108" i="7" s="1"/>
  <c r="CD108" i="7"/>
  <c r="EB108" i="7" s="1"/>
  <c r="CC108" i="7"/>
  <c r="EA108" i="7" s="1"/>
  <c r="CB108" i="7"/>
  <c r="DZ108" i="7" s="1"/>
  <c r="CA108" i="7"/>
  <c r="BZ108" i="7"/>
  <c r="DX108" i="7" s="1"/>
  <c r="BY108" i="7"/>
  <c r="DW108" i="7" s="1"/>
  <c r="BX108" i="7"/>
  <c r="DV108" i="7" s="1"/>
  <c r="BW108" i="7"/>
  <c r="DU108" i="7" s="1"/>
  <c r="BV108" i="7"/>
  <c r="DT108" i="7" s="1"/>
  <c r="BU108" i="7"/>
  <c r="DS108" i="7" s="1"/>
  <c r="BT108" i="7"/>
  <c r="DR108" i="7" s="1"/>
  <c r="BS108" i="7"/>
  <c r="DQ108" i="7" s="1"/>
  <c r="BR108" i="7"/>
  <c r="DP108" i="7" s="1"/>
  <c r="BQ108" i="7"/>
  <c r="DO108" i="7" s="1"/>
  <c r="BP108" i="7"/>
  <c r="DN108" i="7" s="1"/>
  <c r="BO108" i="7"/>
  <c r="DM108" i="7" s="1"/>
  <c r="BN108" i="7"/>
  <c r="DL108" i="7" s="1"/>
  <c r="BM108" i="7"/>
  <c r="DK108" i="7" s="1"/>
  <c r="BL108" i="7"/>
  <c r="DJ108" i="7" s="1"/>
  <c r="BK108" i="7"/>
  <c r="BJ108" i="7"/>
  <c r="DH108" i="7" s="1"/>
  <c r="BI108" i="7"/>
  <c r="DG108" i="7" s="1"/>
  <c r="BH108" i="7"/>
  <c r="DF108" i="7" s="1"/>
  <c r="BG108" i="7"/>
  <c r="DE108" i="7" s="1"/>
  <c r="BF108" i="7"/>
  <c r="DD108" i="7" s="1"/>
  <c r="BE108" i="7"/>
  <c r="DC108" i="7" s="1"/>
  <c r="DB209" i="7"/>
  <c r="DA209" i="7"/>
  <c r="CZ209" i="7"/>
  <c r="CY209" i="7"/>
  <c r="CX209" i="7"/>
  <c r="CW209" i="7"/>
  <c r="CV209" i="7"/>
  <c r="CU209" i="7"/>
  <c r="ES209" i="7" s="1"/>
  <c r="CT209" i="7"/>
  <c r="ER209" i="7" s="1"/>
  <c r="CS209" i="7"/>
  <c r="EQ209" i="7" s="1"/>
  <c r="CR209" i="7"/>
  <c r="CQ209" i="7"/>
  <c r="EO209" i="7" s="1"/>
  <c r="CP209" i="7"/>
  <c r="CO209" i="7"/>
  <c r="CN209" i="7"/>
  <c r="CM209" i="7"/>
  <c r="CL209" i="7"/>
  <c r="CK209" i="7"/>
  <c r="EI209" i="7" s="1"/>
  <c r="CJ209" i="7"/>
  <c r="EH209" i="7" s="1"/>
  <c r="CI209" i="7"/>
  <c r="EG209" i="7" s="1"/>
  <c r="CH209" i="7"/>
  <c r="EF209" i="7" s="1"/>
  <c r="CG209" i="7"/>
  <c r="EE209" i="7" s="1"/>
  <c r="CF209" i="7"/>
  <c r="ED209" i="7" s="1"/>
  <c r="CE209" i="7"/>
  <c r="EC209" i="7" s="1"/>
  <c r="CD209" i="7"/>
  <c r="EB209" i="7" s="1"/>
  <c r="CC209" i="7"/>
  <c r="EA209" i="7" s="1"/>
  <c r="CB209" i="7"/>
  <c r="DZ209" i="7" s="1"/>
  <c r="CA209" i="7"/>
  <c r="BZ209" i="7"/>
  <c r="DX209" i="7" s="1"/>
  <c r="BY209" i="7"/>
  <c r="DW209" i="7" s="1"/>
  <c r="BX209" i="7"/>
  <c r="DV209" i="7" s="1"/>
  <c r="BW209" i="7"/>
  <c r="DU209" i="7" s="1"/>
  <c r="BV209" i="7"/>
  <c r="DT209" i="7" s="1"/>
  <c r="BU209" i="7"/>
  <c r="DS209" i="7" s="1"/>
  <c r="BT209" i="7"/>
  <c r="DR209" i="7" s="1"/>
  <c r="BS209" i="7"/>
  <c r="DQ209" i="7" s="1"/>
  <c r="BR209" i="7"/>
  <c r="DP209" i="7" s="1"/>
  <c r="BQ209" i="7"/>
  <c r="DO209" i="7" s="1"/>
  <c r="BP209" i="7"/>
  <c r="DN209" i="7" s="1"/>
  <c r="BO209" i="7"/>
  <c r="DM209" i="7" s="1"/>
  <c r="BN209" i="7"/>
  <c r="DL209" i="7" s="1"/>
  <c r="BM209" i="7"/>
  <c r="DK209" i="7" s="1"/>
  <c r="BL209" i="7"/>
  <c r="DJ209" i="7" s="1"/>
  <c r="BK209" i="7"/>
  <c r="BJ209" i="7"/>
  <c r="DH209" i="7" s="1"/>
  <c r="BI209" i="7"/>
  <c r="DG209" i="7" s="1"/>
  <c r="BH209" i="7"/>
  <c r="DF209" i="7" s="1"/>
  <c r="BG209" i="7"/>
  <c r="DE209" i="7" s="1"/>
  <c r="BF209" i="7"/>
  <c r="DD209" i="7" s="1"/>
  <c r="BE209" i="7"/>
  <c r="DC209" i="7" s="1"/>
  <c r="DB157" i="7"/>
  <c r="DA157" i="7"/>
  <c r="CZ157" i="7"/>
  <c r="CY157" i="7"/>
  <c r="CX157" i="7"/>
  <c r="CW157" i="7"/>
  <c r="CV157" i="7"/>
  <c r="CU157" i="7"/>
  <c r="ES157" i="7" s="1"/>
  <c r="CT157" i="7"/>
  <c r="ER157" i="7" s="1"/>
  <c r="CS157" i="7"/>
  <c r="EQ157" i="7" s="1"/>
  <c r="CR157" i="7"/>
  <c r="CQ157" i="7"/>
  <c r="EO157" i="7" s="1"/>
  <c r="CP157" i="7"/>
  <c r="CO157" i="7"/>
  <c r="CN157" i="7"/>
  <c r="CM157" i="7"/>
  <c r="CL157" i="7"/>
  <c r="CK157" i="7"/>
  <c r="EI157" i="7" s="1"/>
  <c r="CJ157" i="7"/>
  <c r="EH157" i="7" s="1"/>
  <c r="CI157" i="7"/>
  <c r="EG157" i="7" s="1"/>
  <c r="CH157" i="7"/>
  <c r="EF157" i="7" s="1"/>
  <c r="CG157" i="7"/>
  <c r="EE157" i="7" s="1"/>
  <c r="CF157" i="7"/>
  <c r="ED157" i="7" s="1"/>
  <c r="CE157" i="7"/>
  <c r="EC157" i="7" s="1"/>
  <c r="CD157" i="7"/>
  <c r="EB157" i="7" s="1"/>
  <c r="CC157" i="7"/>
  <c r="EA157" i="7" s="1"/>
  <c r="CB157" i="7"/>
  <c r="DZ157" i="7" s="1"/>
  <c r="CA157" i="7"/>
  <c r="BZ157" i="7"/>
  <c r="DX157" i="7" s="1"/>
  <c r="BY157" i="7"/>
  <c r="DW157" i="7" s="1"/>
  <c r="BX157" i="7"/>
  <c r="DV157" i="7" s="1"/>
  <c r="BW157" i="7"/>
  <c r="DU157" i="7" s="1"/>
  <c r="BV157" i="7"/>
  <c r="DT157" i="7" s="1"/>
  <c r="BU157" i="7"/>
  <c r="DS157" i="7" s="1"/>
  <c r="BT157" i="7"/>
  <c r="DR157" i="7" s="1"/>
  <c r="BS157" i="7"/>
  <c r="DQ157" i="7" s="1"/>
  <c r="BR157" i="7"/>
  <c r="DP157" i="7" s="1"/>
  <c r="BQ157" i="7"/>
  <c r="DO157" i="7" s="1"/>
  <c r="BP157" i="7"/>
  <c r="DN157" i="7" s="1"/>
  <c r="BO157" i="7"/>
  <c r="DM157" i="7" s="1"/>
  <c r="BN157" i="7"/>
  <c r="DL157" i="7" s="1"/>
  <c r="BM157" i="7"/>
  <c r="DK157" i="7" s="1"/>
  <c r="BL157" i="7"/>
  <c r="DJ157" i="7" s="1"/>
  <c r="BK157" i="7"/>
  <c r="BJ157" i="7"/>
  <c r="DH157" i="7" s="1"/>
  <c r="BI157" i="7"/>
  <c r="DG157" i="7" s="1"/>
  <c r="BH157" i="7"/>
  <c r="DF157" i="7" s="1"/>
  <c r="BG157" i="7"/>
  <c r="DE157" i="7" s="1"/>
  <c r="BF157" i="7"/>
  <c r="DD157" i="7" s="1"/>
  <c r="BE157" i="7"/>
  <c r="DC157" i="7" s="1"/>
  <c r="DB155" i="7"/>
  <c r="DA155" i="7"/>
  <c r="CZ155" i="7"/>
  <c r="CY155" i="7"/>
  <c r="CX155" i="7"/>
  <c r="CW155" i="7"/>
  <c r="CV155" i="7"/>
  <c r="CU155" i="7"/>
  <c r="ES155" i="7" s="1"/>
  <c r="CT155" i="7"/>
  <c r="ER155" i="7" s="1"/>
  <c r="CS155" i="7"/>
  <c r="EQ155" i="7" s="1"/>
  <c r="CR155" i="7"/>
  <c r="CQ155" i="7"/>
  <c r="EO155" i="7" s="1"/>
  <c r="CP155" i="7"/>
  <c r="CO155" i="7"/>
  <c r="CN155" i="7"/>
  <c r="CM155" i="7"/>
  <c r="CL155" i="7"/>
  <c r="CK155" i="7"/>
  <c r="EI155" i="7" s="1"/>
  <c r="CJ155" i="7"/>
  <c r="EH155" i="7" s="1"/>
  <c r="CI155" i="7"/>
  <c r="EG155" i="7" s="1"/>
  <c r="CH155" i="7"/>
  <c r="EF155" i="7" s="1"/>
  <c r="CG155" i="7"/>
  <c r="EE155" i="7" s="1"/>
  <c r="CF155" i="7"/>
  <c r="ED155" i="7" s="1"/>
  <c r="CE155" i="7"/>
  <c r="EC155" i="7" s="1"/>
  <c r="CD155" i="7"/>
  <c r="EB155" i="7" s="1"/>
  <c r="CC155" i="7"/>
  <c r="EA155" i="7" s="1"/>
  <c r="CB155" i="7"/>
  <c r="DZ155" i="7" s="1"/>
  <c r="CA155" i="7"/>
  <c r="BZ155" i="7"/>
  <c r="DX155" i="7" s="1"/>
  <c r="BY155" i="7"/>
  <c r="DW155" i="7" s="1"/>
  <c r="BX155" i="7"/>
  <c r="DV155" i="7" s="1"/>
  <c r="BW155" i="7"/>
  <c r="DU155" i="7" s="1"/>
  <c r="BV155" i="7"/>
  <c r="DT155" i="7" s="1"/>
  <c r="BU155" i="7"/>
  <c r="DS155" i="7" s="1"/>
  <c r="BT155" i="7"/>
  <c r="DR155" i="7" s="1"/>
  <c r="BS155" i="7"/>
  <c r="DQ155" i="7" s="1"/>
  <c r="BR155" i="7"/>
  <c r="DP155" i="7" s="1"/>
  <c r="BQ155" i="7"/>
  <c r="DO155" i="7" s="1"/>
  <c r="BP155" i="7"/>
  <c r="DN155" i="7" s="1"/>
  <c r="BO155" i="7"/>
  <c r="DM155" i="7" s="1"/>
  <c r="BN155" i="7"/>
  <c r="DL155" i="7" s="1"/>
  <c r="BM155" i="7"/>
  <c r="DK155" i="7" s="1"/>
  <c r="BL155" i="7"/>
  <c r="DJ155" i="7" s="1"/>
  <c r="BK155" i="7"/>
  <c r="BJ155" i="7"/>
  <c r="DH155" i="7" s="1"/>
  <c r="BI155" i="7"/>
  <c r="DG155" i="7" s="1"/>
  <c r="BH155" i="7"/>
  <c r="DF155" i="7" s="1"/>
  <c r="BG155" i="7"/>
  <c r="DE155" i="7" s="1"/>
  <c r="BF155" i="7"/>
  <c r="DD155" i="7" s="1"/>
  <c r="BE155" i="7"/>
  <c r="DC155" i="7" s="1"/>
  <c r="DB129" i="7"/>
  <c r="DA129" i="7"/>
  <c r="CZ129" i="7"/>
  <c r="CY129" i="7"/>
  <c r="CX129" i="7"/>
  <c r="CW129" i="7"/>
  <c r="CV129" i="7"/>
  <c r="CU129" i="7"/>
  <c r="ES129" i="7" s="1"/>
  <c r="CT129" i="7"/>
  <c r="ER129" i="7" s="1"/>
  <c r="CS129" i="7"/>
  <c r="EQ129" i="7" s="1"/>
  <c r="CR129" i="7"/>
  <c r="CQ129" i="7"/>
  <c r="EO129" i="7" s="1"/>
  <c r="CP129" i="7"/>
  <c r="CO129" i="7"/>
  <c r="CN129" i="7"/>
  <c r="CM129" i="7"/>
  <c r="CL129" i="7"/>
  <c r="CK129" i="7"/>
  <c r="EI129" i="7" s="1"/>
  <c r="CJ129" i="7"/>
  <c r="EH129" i="7" s="1"/>
  <c r="CI129" i="7"/>
  <c r="EG129" i="7" s="1"/>
  <c r="CH129" i="7"/>
  <c r="EF129" i="7" s="1"/>
  <c r="CG129" i="7"/>
  <c r="EE129" i="7" s="1"/>
  <c r="CF129" i="7"/>
  <c r="ED129" i="7" s="1"/>
  <c r="CE129" i="7"/>
  <c r="EC129" i="7" s="1"/>
  <c r="CD129" i="7"/>
  <c r="EB129" i="7" s="1"/>
  <c r="CC129" i="7"/>
  <c r="EA129" i="7" s="1"/>
  <c r="CB129" i="7"/>
  <c r="DZ129" i="7" s="1"/>
  <c r="CA129" i="7"/>
  <c r="BZ129" i="7"/>
  <c r="DX129" i="7" s="1"/>
  <c r="BY129" i="7"/>
  <c r="DW129" i="7" s="1"/>
  <c r="BX129" i="7"/>
  <c r="DV129" i="7" s="1"/>
  <c r="BW129" i="7"/>
  <c r="DU129" i="7" s="1"/>
  <c r="BV129" i="7"/>
  <c r="DT129" i="7" s="1"/>
  <c r="BU129" i="7"/>
  <c r="DS129" i="7" s="1"/>
  <c r="BT129" i="7"/>
  <c r="DR129" i="7" s="1"/>
  <c r="BS129" i="7"/>
  <c r="DQ129" i="7" s="1"/>
  <c r="BR129" i="7"/>
  <c r="DP129" i="7" s="1"/>
  <c r="BQ129" i="7"/>
  <c r="DO129" i="7" s="1"/>
  <c r="BP129" i="7"/>
  <c r="DN129" i="7" s="1"/>
  <c r="BO129" i="7"/>
  <c r="DM129" i="7" s="1"/>
  <c r="BN129" i="7"/>
  <c r="DL129" i="7" s="1"/>
  <c r="BM129" i="7"/>
  <c r="DK129" i="7" s="1"/>
  <c r="BL129" i="7"/>
  <c r="DJ129" i="7" s="1"/>
  <c r="BK129" i="7"/>
  <c r="BJ129" i="7"/>
  <c r="DH129" i="7" s="1"/>
  <c r="BI129" i="7"/>
  <c r="DG129" i="7" s="1"/>
  <c r="BH129" i="7"/>
  <c r="DF129" i="7" s="1"/>
  <c r="BG129" i="7"/>
  <c r="DE129" i="7" s="1"/>
  <c r="BF129" i="7"/>
  <c r="DD129" i="7" s="1"/>
  <c r="BE129" i="7"/>
  <c r="DC129" i="7" s="1"/>
  <c r="DB148" i="7"/>
  <c r="DA148" i="7"/>
  <c r="CZ148" i="7"/>
  <c r="CY148" i="7"/>
  <c r="CX148" i="7"/>
  <c r="CW148" i="7"/>
  <c r="CV148" i="7"/>
  <c r="CU148" i="7"/>
  <c r="ES148" i="7" s="1"/>
  <c r="CT148" i="7"/>
  <c r="ER148" i="7" s="1"/>
  <c r="CS148" i="7"/>
  <c r="EQ148" i="7" s="1"/>
  <c r="CR148" i="7"/>
  <c r="CQ148" i="7"/>
  <c r="EO148" i="7" s="1"/>
  <c r="CP148" i="7"/>
  <c r="CO148" i="7"/>
  <c r="CN148" i="7"/>
  <c r="CM148" i="7"/>
  <c r="CL148" i="7"/>
  <c r="CK148" i="7"/>
  <c r="EI148" i="7" s="1"/>
  <c r="CJ148" i="7"/>
  <c r="EH148" i="7" s="1"/>
  <c r="CI148" i="7"/>
  <c r="EG148" i="7" s="1"/>
  <c r="CH148" i="7"/>
  <c r="EF148" i="7" s="1"/>
  <c r="CG148" i="7"/>
  <c r="EE148" i="7" s="1"/>
  <c r="CF148" i="7"/>
  <c r="ED148" i="7" s="1"/>
  <c r="CE148" i="7"/>
  <c r="EC148" i="7" s="1"/>
  <c r="CD148" i="7"/>
  <c r="EB148" i="7" s="1"/>
  <c r="CC148" i="7"/>
  <c r="EA148" i="7" s="1"/>
  <c r="CB148" i="7"/>
  <c r="DZ148" i="7" s="1"/>
  <c r="CA148" i="7"/>
  <c r="BZ148" i="7"/>
  <c r="DX148" i="7" s="1"/>
  <c r="BY148" i="7"/>
  <c r="DW148" i="7" s="1"/>
  <c r="BX148" i="7"/>
  <c r="DV148" i="7" s="1"/>
  <c r="BW148" i="7"/>
  <c r="DU148" i="7" s="1"/>
  <c r="BV148" i="7"/>
  <c r="DT148" i="7" s="1"/>
  <c r="BU148" i="7"/>
  <c r="DS148" i="7" s="1"/>
  <c r="BT148" i="7"/>
  <c r="DR148" i="7" s="1"/>
  <c r="BS148" i="7"/>
  <c r="DQ148" i="7" s="1"/>
  <c r="BR148" i="7"/>
  <c r="DP148" i="7" s="1"/>
  <c r="BQ148" i="7"/>
  <c r="DO148" i="7" s="1"/>
  <c r="BP148" i="7"/>
  <c r="DN148" i="7" s="1"/>
  <c r="BO148" i="7"/>
  <c r="DM148" i="7" s="1"/>
  <c r="BN148" i="7"/>
  <c r="DL148" i="7" s="1"/>
  <c r="BM148" i="7"/>
  <c r="DK148" i="7" s="1"/>
  <c r="BL148" i="7"/>
  <c r="DJ148" i="7" s="1"/>
  <c r="BK148" i="7"/>
  <c r="BJ148" i="7"/>
  <c r="DH148" i="7" s="1"/>
  <c r="BI148" i="7"/>
  <c r="DG148" i="7" s="1"/>
  <c r="BH148" i="7"/>
  <c r="DF148" i="7" s="1"/>
  <c r="BG148" i="7"/>
  <c r="DE148" i="7" s="1"/>
  <c r="BF148" i="7"/>
  <c r="DD148" i="7" s="1"/>
  <c r="BE148" i="7"/>
  <c r="DC148" i="7" s="1"/>
  <c r="DB85" i="7"/>
  <c r="DA85" i="7"/>
  <c r="CZ85" i="7"/>
  <c r="CY85" i="7"/>
  <c r="CX85" i="7"/>
  <c r="CW85" i="7"/>
  <c r="CV85" i="7"/>
  <c r="CU85" i="7"/>
  <c r="ES85" i="7" s="1"/>
  <c r="CT85" i="7"/>
  <c r="ER85" i="7" s="1"/>
  <c r="CS85" i="7"/>
  <c r="EQ85" i="7" s="1"/>
  <c r="CR85" i="7"/>
  <c r="CQ85" i="7"/>
  <c r="EO85" i="7" s="1"/>
  <c r="CP85" i="7"/>
  <c r="CO85" i="7"/>
  <c r="CN85" i="7"/>
  <c r="CM85" i="7"/>
  <c r="CL85" i="7"/>
  <c r="CK85" i="7"/>
  <c r="EI85" i="7" s="1"/>
  <c r="CJ85" i="7"/>
  <c r="EH85" i="7" s="1"/>
  <c r="CI85" i="7"/>
  <c r="EG85" i="7" s="1"/>
  <c r="CH85" i="7"/>
  <c r="EF85" i="7" s="1"/>
  <c r="CG85" i="7"/>
  <c r="EE85" i="7" s="1"/>
  <c r="CF85" i="7"/>
  <c r="ED85" i="7" s="1"/>
  <c r="CE85" i="7"/>
  <c r="EC85" i="7" s="1"/>
  <c r="CD85" i="7"/>
  <c r="EB85" i="7" s="1"/>
  <c r="CC85" i="7"/>
  <c r="EA85" i="7" s="1"/>
  <c r="CB85" i="7"/>
  <c r="DZ85" i="7" s="1"/>
  <c r="CA85" i="7"/>
  <c r="BZ85" i="7"/>
  <c r="DX85" i="7" s="1"/>
  <c r="BY85" i="7"/>
  <c r="DW85" i="7" s="1"/>
  <c r="BX85" i="7"/>
  <c r="DV85" i="7" s="1"/>
  <c r="BW85" i="7"/>
  <c r="DU85" i="7" s="1"/>
  <c r="BV85" i="7"/>
  <c r="DT85" i="7" s="1"/>
  <c r="BU85" i="7"/>
  <c r="DS85" i="7" s="1"/>
  <c r="BT85" i="7"/>
  <c r="DR85" i="7" s="1"/>
  <c r="BS85" i="7"/>
  <c r="DQ85" i="7" s="1"/>
  <c r="BR85" i="7"/>
  <c r="DP85" i="7" s="1"/>
  <c r="BQ85" i="7"/>
  <c r="DO85" i="7" s="1"/>
  <c r="BP85" i="7"/>
  <c r="DN85" i="7" s="1"/>
  <c r="BO85" i="7"/>
  <c r="DM85" i="7" s="1"/>
  <c r="BN85" i="7"/>
  <c r="DL85" i="7" s="1"/>
  <c r="BM85" i="7"/>
  <c r="DK85" i="7" s="1"/>
  <c r="BL85" i="7"/>
  <c r="DJ85" i="7" s="1"/>
  <c r="BK85" i="7"/>
  <c r="BJ85" i="7"/>
  <c r="DH85" i="7" s="1"/>
  <c r="BI85" i="7"/>
  <c r="DG85" i="7" s="1"/>
  <c r="BH85" i="7"/>
  <c r="DF85" i="7" s="1"/>
  <c r="BG85" i="7"/>
  <c r="DE85" i="7" s="1"/>
  <c r="BF85" i="7"/>
  <c r="DD85" i="7" s="1"/>
  <c r="BE85" i="7"/>
  <c r="DC85" i="7" s="1"/>
  <c r="DB134" i="7"/>
  <c r="DA134" i="7"/>
  <c r="CZ134" i="7"/>
  <c r="CY134" i="7"/>
  <c r="CX134" i="7"/>
  <c r="CW134" i="7"/>
  <c r="CV134" i="7"/>
  <c r="CU134" i="7"/>
  <c r="ES134" i="7" s="1"/>
  <c r="CT134" i="7"/>
  <c r="ER134" i="7" s="1"/>
  <c r="CS134" i="7"/>
  <c r="EQ134" i="7" s="1"/>
  <c r="CR134" i="7"/>
  <c r="CQ134" i="7"/>
  <c r="EO134" i="7" s="1"/>
  <c r="CP134" i="7"/>
  <c r="CO134" i="7"/>
  <c r="CN134" i="7"/>
  <c r="CM134" i="7"/>
  <c r="CL134" i="7"/>
  <c r="CK134" i="7"/>
  <c r="EI134" i="7" s="1"/>
  <c r="CJ134" i="7"/>
  <c r="EH134" i="7" s="1"/>
  <c r="CI134" i="7"/>
  <c r="EG134" i="7" s="1"/>
  <c r="CH134" i="7"/>
  <c r="EF134" i="7" s="1"/>
  <c r="CG134" i="7"/>
  <c r="EE134" i="7" s="1"/>
  <c r="CF134" i="7"/>
  <c r="ED134" i="7" s="1"/>
  <c r="CE134" i="7"/>
  <c r="EC134" i="7" s="1"/>
  <c r="CD134" i="7"/>
  <c r="EB134" i="7" s="1"/>
  <c r="CC134" i="7"/>
  <c r="EA134" i="7" s="1"/>
  <c r="CB134" i="7"/>
  <c r="DZ134" i="7" s="1"/>
  <c r="CA134" i="7"/>
  <c r="BZ134" i="7"/>
  <c r="DX134" i="7" s="1"/>
  <c r="BY134" i="7"/>
  <c r="DW134" i="7" s="1"/>
  <c r="BX134" i="7"/>
  <c r="DV134" i="7" s="1"/>
  <c r="BW134" i="7"/>
  <c r="DU134" i="7" s="1"/>
  <c r="BV134" i="7"/>
  <c r="DT134" i="7" s="1"/>
  <c r="BU134" i="7"/>
  <c r="DS134" i="7" s="1"/>
  <c r="BT134" i="7"/>
  <c r="DR134" i="7" s="1"/>
  <c r="BS134" i="7"/>
  <c r="DQ134" i="7" s="1"/>
  <c r="BR134" i="7"/>
  <c r="DP134" i="7" s="1"/>
  <c r="BQ134" i="7"/>
  <c r="DO134" i="7" s="1"/>
  <c r="BP134" i="7"/>
  <c r="DN134" i="7" s="1"/>
  <c r="BO134" i="7"/>
  <c r="DM134" i="7" s="1"/>
  <c r="BN134" i="7"/>
  <c r="DL134" i="7" s="1"/>
  <c r="BM134" i="7"/>
  <c r="DK134" i="7" s="1"/>
  <c r="BL134" i="7"/>
  <c r="DJ134" i="7" s="1"/>
  <c r="BK134" i="7"/>
  <c r="BJ134" i="7"/>
  <c r="DH134" i="7" s="1"/>
  <c r="BI134" i="7"/>
  <c r="DG134" i="7" s="1"/>
  <c r="BH134" i="7"/>
  <c r="DF134" i="7" s="1"/>
  <c r="BG134" i="7"/>
  <c r="DE134" i="7" s="1"/>
  <c r="BF134" i="7"/>
  <c r="DD134" i="7" s="1"/>
  <c r="BE134" i="7"/>
  <c r="DC134" i="7" s="1"/>
  <c r="DB132" i="7"/>
  <c r="DA132" i="7"/>
  <c r="CZ132" i="7"/>
  <c r="CY132" i="7"/>
  <c r="CX132" i="7"/>
  <c r="CW132" i="7"/>
  <c r="CV132" i="7"/>
  <c r="CU132" i="7"/>
  <c r="ES132" i="7" s="1"/>
  <c r="CT132" i="7"/>
  <c r="ER132" i="7" s="1"/>
  <c r="CS132" i="7"/>
  <c r="EQ132" i="7" s="1"/>
  <c r="CR132" i="7"/>
  <c r="CQ132" i="7"/>
  <c r="EO132" i="7" s="1"/>
  <c r="CP132" i="7"/>
  <c r="CO132" i="7"/>
  <c r="CN132" i="7"/>
  <c r="CM132" i="7"/>
  <c r="CL132" i="7"/>
  <c r="CK132" i="7"/>
  <c r="EI132" i="7" s="1"/>
  <c r="CJ132" i="7"/>
  <c r="EH132" i="7" s="1"/>
  <c r="CI132" i="7"/>
  <c r="EG132" i="7" s="1"/>
  <c r="CH132" i="7"/>
  <c r="EF132" i="7" s="1"/>
  <c r="CG132" i="7"/>
  <c r="EE132" i="7" s="1"/>
  <c r="CF132" i="7"/>
  <c r="ED132" i="7" s="1"/>
  <c r="CE132" i="7"/>
  <c r="EC132" i="7" s="1"/>
  <c r="CD132" i="7"/>
  <c r="EB132" i="7" s="1"/>
  <c r="CC132" i="7"/>
  <c r="EA132" i="7" s="1"/>
  <c r="CB132" i="7"/>
  <c r="DZ132" i="7" s="1"/>
  <c r="CA132" i="7"/>
  <c r="BZ132" i="7"/>
  <c r="DX132" i="7" s="1"/>
  <c r="BY132" i="7"/>
  <c r="DW132" i="7" s="1"/>
  <c r="BX132" i="7"/>
  <c r="DV132" i="7" s="1"/>
  <c r="BW132" i="7"/>
  <c r="DU132" i="7" s="1"/>
  <c r="BV132" i="7"/>
  <c r="DT132" i="7" s="1"/>
  <c r="BU132" i="7"/>
  <c r="DS132" i="7" s="1"/>
  <c r="BT132" i="7"/>
  <c r="DR132" i="7" s="1"/>
  <c r="BS132" i="7"/>
  <c r="DQ132" i="7" s="1"/>
  <c r="BR132" i="7"/>
  <c r="DP132" i="7" s="1"/>
  <c r="BQ132" i="7"/>
  <c r="DO132" i="7" s="1"/>
  <c r="BP132" i="7"/>
  <c r="DN132" i="7" s="1"/>
  <c r="BO132" i="7"/>
  <c r="DM132" i="7" s="1"/>
  <c r="BN132" i="7"/>
  <c r="DL132" i="7" s="1"/>
  <c r="BM132" i="7"/>
  <c r="DK132" i="7" s="1"/>
  <c r="BL132" i="7"/>
  <c r="DJ132" i="7" s="1"/>
  <c r="BK132" i="7"/>
  <c r="BJ132" i="7"/>
  <c r="DH132" i="7" s="1"/>
  <c r="BI132" i="7"/>
  <c r="DG132" i="7" s="1"/>
  <c r="BH132" i="7"/>
  <c r="DF132" i="7" s="1"/>
  <c r="BG132" i="7"/>
  <c r="DE132" i="7" s="1"/>
  <c r="BF132" i="7"/>
  <c r="DD132" i="7" s="1"/>
  <c r="BE132" i="7"/>
  <c r="DC132" i="7" s="1"/>
  <c r="DB55" i="7"/>
  <c r="DA55" i="7"/>
  <c r="CZ55" i="7"/>
  <c r="CY55" i="7"/>
  <c r="CX55" i="7"/>
  <c r="CW55" i="7"/>
  <c r="CV55" i="7"/>
  <c r="CU55" i="7"/>
  <c r="ES55" i="7" s="1"/>
  <c r="CT55" i="7"/>
  <c r="ER55" i="7" s="1"/>
  <c r="CS55" i="7"/>
  <c r="EQ55" i="7" s="1"/>
  <c r="CR55" i="7"/>
  <c r="CQ55" i="7"/>
  <c r="EO55" i="7" s="1"/>
  <c r="CP55" i="7"/>
  <c r="CO55" i="7"/>
  <c r="CN55" i="7"/>
  <c r="CM55" i="7"/>
  <c r="CL55" i="7"/>
  <c r="CK55" i="7"/>
  <c r="EI55" i="7" s="1"/>
  <c r="CJ55" i="7"/>
  <c r="EH55" i="7" s="1"/>
  <c r="CI55" i="7"/>
  <c r="EG55" i="7" s="1"/>
  <c r="CH55" i="7"/>
  <c r="EF55" i="7" s="1"/>
  <c r="CG55" i="7"/>
  <c r="EE55" i="7" s="1"/>
  <c r="CF55" i="7"/>
  <c r="ED55" i="7" s="1"/>
  <c r="CE55" i="7"/>
  <c r="EC55" i="7" s="1"/>
  <c r="CD55" i="7"/>
  <c r="EB55" i="7" s="1"/>
  <c r="CC55" i="7"/>
  <c r="EA55" i="7" s="1"/>
  <c r="CB55" i="7"/>
  <c r="DZ55" i="7" s="1"/>
  <c r="CA55" i="7"/>
  <c r="BZ55" i="7"/>
  <c r="DX55" i="7" s="1"/>
  <c r="BY55" i="7"/>
  <c r="DW55" i="7" s="1"/>
  <c r="BX55" i="7"/>
  <c r="DV55" i="7" s="1"/>
  <c r="BW55" i="7"/>
  <c r="DU55" i="7" s="1"/>
  <c r="BV55" i="7"/>
  <c r="DT55" i="7" s="1"/>
  <c r="BU55" i="7"/>
  <c r="DS55" i="7" s="1"/>
  <c r="BT55" i="7"/>
  <c r="DR55" i="7" s="1"/>
  <c r="BS55" i="7"/>
  <c r="DQ55" i="7" s="1"/>
  <c r="BR55" i="7"/>
  <c r="DP55" i="7" s="1"/>
  <c r="BQ55" i="7"/>
  <c r="DO55" i="7" s="1"/>
  <c r="BP55" i="7"/>
  <c r="DN55" i="7" s="1"/>
  <c r="BO55" i="7"/>
  <c r="DM55" i="7" s="1"/>
  <c r="BN55" i="7"/>
  <c r="DL55" i="7" s="1"/>
  <c r="BM55" i="7"/>
  <c r="DK55" i="7" s="1"/>
  <c r="BL55" i="7"/>
  <c r="DJ55" i="7" s="1"/>
  <c r="BK55" i="7"/>
  <c r="BJ55" i="7"/>
  <c r="DH55" i="7" s="1"/>
  <c r="BI55" i="7"/>
  <c r="DG55" i="7" s="1"/>
  <c r="BH55" i="7"/>
  <c r="DF55" i="7" s="1"/>
  <c r="BG55" i="7"/>
  <c r="DE55" i="7" s="1"/>
  <c r="BF55" i="7"/>
  <c r="DD55" i="7" s="1"/>
  <c r="BE55" i="7"/>
  <c r="DC55" i="7" s="1"/>
  <c r="DB65" i="7"/>
  <c r="DA65" i="7"/>
  <c r="CZ65" i="7"/>
  <c r="CY65" i="7"/>
  <c r="CX65" i="7"/>
  <c r="CW65" i="7"/>
  <c r="CV65" i="7"/>
  <c r="CU65" i="7"/>
  <c r="ES65" i="7" s="1"/>
  <c r="CT65" i="7"/>
  <c r="ER65" i="7" s="1"/>
  <c r="CS65" i="7"/>
  <c r="EQ65" i="7" s="1"/>
  <c r="CR65" i="7"/>
  <c r="CQ65" i="7"/>
  <c r="EO65" i="7" s="1"/>
  <c r="CP65" i="7"/>
  <c r="CO65" i="7"/>
  <c r="CN65" i="7"/>
  <c r="CM65" i="7"/>
  <c r="CL65" i="7"/>
  <c r="CK65" i="7"/>
  <c r="EI65" i="7" s="1"/>
  <c r="CJ65" i="7"/>
  <c r="EH65" i="7" s="1"/>
  <c r="CI65" i="7"/>
  <c r="EG65" i="7" s="1"/>
  <c r="CH65" i="7"/>
  <c r="EF65" i="7" s="1"/>
  <c r="CG65" i="7"/>
  <c r="EE65" i="7" s="1"/>
  <c r="CF65" i="7"/>
  <c r="ED65" i="7" s="1"/>
  <c r="CE65" i="7"/>
  <c r="EC65" i="7" s="1"/>
  <c r="CD65" i="7"/>
  <c r="EB65" i="7" s="1"/>
  <c r="CC65" i="7"/>
  <c r="EA65" i="7" s="1"/>
  <c r="CB65" i="7"/>
  <c r="DZ65" i="7" s="1"/>
  <c r="CA65" i="7"/>
  <c r="BZ65" i="7"/>
  <c r="DX65" i="7" s="1"/>
  <c r="BY65" i="7"/>
  <c r="DW65" i="7" s="1"/>
  <c r="BX65" i="7"/>
  <c r="DV65" i="7" s="1"/>
  <c r="BW65" i="7"/>
  <c r="DU65" i="7" s="1"/>
  <c r="BV65" i="7"/>
  <c r="DT65" i="7" s="1"/>
  <c r="BU65" i="7"/>
  <c r="DS65" i="7" s="1"/>
  <c r="BT65" i="7"/>
  <c r="DR65" i="7" s="1"/>
  <c r="BS65" i="7"/>
  <c r="DQ65" i="7" s="1"/>
  <c r="BR65" i="7"/>
  <c r="DP65" i="7" s="1"/>
  <c r="BQ65" i="7"/>
  <c r="DO65" i="7" s="1"/>
  <c r="BP65" i="7"/>
  <c r="DN65" i="7" s="1"/>
  <c r="BO65" i="7"/>
  <c r="DM65" i="7" s="1"/>
  <c r="BN65" i="7"/>
  <c r="DL65" i="7" s="1"/>
  <c r="BM65" i="7"/>
  <c r="DK65" i="7" s="1"/>
  <c r="BL65" i="7"/>
  <c r="DJ65" i="7" s="1"/>
  <c r="BK65" i="7"/>
  <c r="BJ65" i="7"/>
  <c r="DH65" i="7" s="1"/>
  <c r="BI65" i="7"/>
  <c r="DG65" i="7" s="1"/>
  <c r="BH65" i="7"/>
  <c r="DF65" i="7" s="1"/>
  <c r="BG65" i="7"/>
  <c r="DE65" i="7" s="1"/>
  <c r="BF65" i="7"/>
  <c r="DD65" i="7" s="1"/>
  <c r="BE65" i="7"/>
  <c r="DC65" i="7" s="1"/>
  <c r="DB211" i="7"/>
  <c r="DA211" i="7"/>
  <c r="CZ211" i="7"/>
  <c r="CY211" i="7"/>
  <c r="CX211" i="7"/>
  <c r="CW211" i="7"/>
  <c r="CV211" i="7"/>
  <c r="CU211" i="7"/>
  <c r="ES211" i="7" s="1"/>
  <c r="CT211" i="7"/>
  <c r="ER211" i="7" s="1"/>
  <c r="CS211" i="7"/>
  <c r="EQ211" i="7" s="1"/>
  <c r="CR211" i="7"/>
  <c r="CQ211" i="7"/>
  <c r="EO211" i="7" s="1"/>
  <c r="CP211" i="7"/>
  <c r="CO211" i="7"/>
  <c r="CN211" i="7"/>
  <c r="CM211" i="7"/>
  <c r="CL211" i="7"/>
  <c r="CK211" i="7"/>
  <c r="EI211" i="7" s="1"/>
  <c r="CJ211" i="7"/>
  <c r="EH211" i="7" s="1"/>
  <c r="CI211" i="7"/>
  <c r="EG211" i="7" s="1"/>
  <c r="CH211" i="7"/>
  <c r="EF211" i="7" s="1"/>
  <c r="CG211" i="7"/>
  <c r="EE211" i="7" s="1"/>
  <c r="CF211" i="7"/>
  <c r="ED211" i="7" s="1"/>
  <c r="CE211" i="7"/>
  <c r="EC211" i="7" s="1"/>
  <c r="CD211" i="7"/>
  <c r="EB211" i="7" s="1"/>
  <c r="CC211" i="7"/>
  <c r="EA211" i="7" s="1"/>
  <c r="CB211" i="7"/>
  <c r="DZ211" i="7" s="1"/>
  <c r="CA211" i="7"/>
  <c r="BZ211" i="7"/>
  <c r="DX211" i="7" s="1"/>
  <c r="BY211" i="7"/>
  <c r="DW211" i="7" s="1"/>
  <c r="BX211" i="7"/>
  <c r="DV211" i="7" s="1"/>
  <c r="BW211" i="7"/>
  <c r="DU211" i="7" s="1"/>
  <c r="BV211" i="7"/>
  <c r="DT211" i="7" s="1"/>
  <c r="BU211" i="7"/>
  <c r="DS211" i="7" s="1"/>
  <c r="BT211" i="7"/>
  <c r="DR211" i="7" s="1"/>
  <c r="BS211" i="7"/>
  <c r="DQ211" i="7" s="1"/>
  <c r="BR211" i="7"/>
  <c r="DP211" i="7" s="1"/>
  <c r="BQ211" i="7"/>
  <c r="DO211" i="7" s="1"/>
  <c r="BP211" i="7"/>
  <c r="DN211" i="7" s="1"/>
  <c r="BO211" i="7"/>
  <c r="DM211" i="7" s="1"/>
  <c r="BN211" i="7"/>
  <c r="DL211" i="7" s="1"/>
  <c r="BM211" i="7"/>
  <c r="DK211" i="7" s="1"/>
  <c r="BL211" i="7"/>
  <c r="DJ211" i="7" s="1"/>
  <c r="BK211" i="7"/>
  <c r="BJ211" i="7"/>
  <c r="DH211" i="7" s="1"/>
  <c r="BI211" i="7"/>
  <c r="DG211" i="7" s="1"/>
  <c r="BH211" i="7"/>
  <c r="DF211" i="7" s="1"/>
  <c r="BG211" i="7"/>
  <c r="DE211" i="7" s="1"/>
  <c r="BF211" i="7"/>
  <c r="DD211" i="7" s="1"/>
  <c r="BE211" i="7"/>
  <c r="DC211" i="7" s="1"/>
  <c r="DB128" i="7"/>
  <c r="DA128" i="7"/>
  <c r="CZ128" i="7"/>
  <c r="CY128" i="7"/>
  <c r="CX128" i="7"/>
  <c r="CW128" i="7"/>
  <c r="CV128" i="7"/>
  <c r="CU128" i="7"/>
  <c r="ES128" i="7" s="1"/>
  <c r="CT128" i="7"/>
  <c r="ER128" i="7" s="1"/>
  <c r="CS128" i="7"/>
  <c r="EQ128" i="7" s="1"/>
  <c r="CR128" i="7"/>
  <c r="CQ128" i="7"/>
  <c r="EO128" i="7" s="1"/>
  <c r="CP128" i="7"/>
  <c r="CO128" i="7"/>
  <c r="CN128" i="7"/>
  <c r="CM128" i="7"/>
  <c r="CL128" i="7"/>
  <c r="CK128" i="7"/>
  <c r="EI128" i="7" s="1"/>
  <c r="CJ128" i="7"/>
  <c r="EH128" i="7" s="1"/>
  <c r="CI128" i="7"/>
  <c r="EG128" i="7" s="1"/>
  <c r="CH128" i="7"/>
  <c r="EF128" i="7" s="1"/>
  <c r="CG128" i="7"/>
  <c r="EE128" i="7" s="1"/>
  <c r="CF128" i="7"/>
  <c r="ED128" i="7" s="1"/>
  <c r="CE128" i="7"/>
  <c r="EC128" i="7" s="1"/>
  <c r="CD128" i="7"/>
  <c r="EB128" i="7" s="1"/>
  <c r="CC128" i="7"/>
  <c r="EA128" i="7" s="1"/>
  <c r="CB128" i="7"/>
  <c r="DZ128" i="7" s="1"/>
  <c r="CA128" i="7"/>
  <c r="BZ128" i="7"/>
  <c r="DX128" i="7" s="1"/>
  <c r="BY128" i="7"/>
  <c r="DW128" i="7" s="1"/>
  <c r="BX128" i="7"/>
  <c r="DV128" i="7" s="1"/>
  <c r="BW128" i="7"/>
  <c r="DU128" i="7" s="1"/>
  <c r="BV128" i="7"/>
  <c r="DT128" i="7" s="1"/>
  <c r="BU128" i="7"/>
  <c r="DS128" i="7" s="1"/>
  <c r="BT128" i="7"/>
  <c r="DR128" i="7" s="1"/>
  <c r="BS128" i="7"/>
  <c r="DQ128" i="7" s="1"/>
  <c r="BR128" i="7"/>
  <c r="DP128" i="7" s="1"/>
  <c r="BQ128" i="7"/>
  <c r="DO128" i="7" s="1"/>
  <c r="BP128" i="7"/>
  <c r="DN128" i="7" s="1"/>
  <c r="BO128" i="7"/>
  <c r="DM128" i="7" s="1"/>
  <c r="BN128" i="7"/>
  <c r="DL128" i="7" s="1"/>
  <c r="BM128" i="7"/>
  <c r="DK128" i="7" s="1"/>
  <c r="BL128" i="7"/>
  <c r="DJ128" i="7" s="1"/>
  <c r="BK128" i="7"/>
  <c r="BJ128" i="7"/>
  <c r="DH128" i="7" s="1"/>
  <c r="BI128" i="7"/>
  <c r="DG128" i="7" s="1"/>
  <c r="BH128" i="7"/>
  <c r="DF128" i="7" s="1"/>
  <c r="BG128" i="7"/>
  <c r="DE128" i="7" s="1"/>
  <c r="BF128" i="7"/>
  <c r="DD128" i="7" s="1"/>
  <c r="BE128" i="7"/>
  <c r="DC128" i="7" s="1"/>
  <c r="DB84" i="7"/>
  <c r="DA84" i="7"/>
  <c r="CZ84" i="7"/>
  <c r="CY84" i="7"/>
  <c r="CX84" i="7"/>
  <c r="CW84" i="7"/>
  <c r="CV84" i="7"/>
  <c r="CU84" i="7"/>
  <c r="ES84" i="7" s="1"/>
  <c r="CT84" i="7"/>
  <c r="ER84" i="7" s="1"/>
  <c r="CS84" i="7"/>
  <c r="EQ84" i="7" s="1"/>
  <c r="CR84" i="7"/>
  <c r="CQ84" i="7"/>
  <c r="EO84" i="7" s="1"/>
  <c r="CP84" i="7"/>
  <c r="CO84" i="7"/>
  <c r="CN84" i="7"/>
  <c r="CM84" i="7"/>
  <c r="CL84" i="7"/>
  <c r="CK84" i="7"/>
  <c r="EI84" i="7" s="1"/>
  <c r="CJ84" i="7"/>
  <c r="EH84" i="7" s="1"/>
  <c r="CI84" i="7"/>
  <c r="EG84" i="7" s="1"/>
  <c r="CH84" i="7"/>
  <c r="EF84" i="7" s="1"/>
  <c r="CG84" i="7"/>
  <c r="EE84" i="7" s="1"/>
  <c r="CF84" i="7"/>
  <c r="ED84" i="7" s="1"/>
  <c r="CE84" i="7"/>
  <c r="EC84" i="7" s="1"/>
  <c r="CD84" i="7"/>
  <c r="EB84" i="7" s="1"/>
  <c r="CC84" i="7"/>
  <c r="EA84" i="7" s="1"/>
  <c r="CB84" i="7"/>
  <c r="DZ84" i="7" s="1"/>
  <c r="CA84" i="7"/>
  <c r="BZ84" i="7"/>
  <c r="DX84" i="7" s="1"/>
  <c r="BY84" i="7"/>
  <c r="DW84" i="7" s="1"/>
  <c r="BX84" i="7"/>
  <c r="DV84" i="7" s="1"/>
  <c r="BW84" i="7"/>
  <c r="DU84" i="7" s="1"/>
  <c r="BV84" i="7"/>
  <c r="DT84" i="7" s="1"/>
  <c r="BU84" i="7"/>
  <c r="DS84" i="7" s="1"/>
  <c r="BT84" i="7"/>
  <c r="DR84" i="7" s="1"/>
  <c r="BS84" i="7"/>
  <c r="DQ84" i="7" s="1"/>
  <c r="BR84" i="7"/>
  <c r="DP84" i="7" s="1"/>
  <c r="BQ84" i="7"/>
  <c r="DO84" i="7" s="1"/>
  <c r="BP84" i="7"/>
  <c r="DN84" i="7" s="1"/>
  <c r="BO84" i="7"/>
  <c r="DM84" i="7" s="1"/>
  <c r="BN84" i="7"/>
  <c r="DL84" i="7" s="1"/>
  <c r="BM84" i="7"/>
  <c r="DK84" i="7" s="1"/>
  <c r="BL84" i="7"/>
  <c r="DJ84" i="7" s="1"/>
  <c r="BK84" i="7"/>
  <c r="BJ84" i="7"/>
  <c r="DH84" i="7" s="1"/>
  <c r="BI84" i="7"/>
  <c r="DG84" i="7" s="1"/>
  <c r="BH84" i="7"/>
  <c r="DF84" i="7" s="1"/>
  <c r="BG84" i="7"/>
  <c r="DE84" i="7" s="1"/>
  <c r="BF84" i="7"/>
  <c r="DD84" i="7" s="1"/>
  <c r="BE84" i="7"/>
  <c r="DC84" i="7" s="1"/>
  <c r="DB210" i="7"/>
  <c r="DA210" i="7"/>
  <c r="CZ210" i="7"/>
  <c r="CY210" i="7"/>
  <c r="CX210" i="7"/>
  <c r="CW210" i="7"/>
  <c r="CV210" i="7"/>
  <c r="CU210" i="7"/>
  <c r="ES210" i="7" s="1"/>
  <c r="CT210" i="7"/>
  <c r="ER210" i="7" s="1"/>
  <c r="CS210" i="7"/>
  <c r="EQ210" i="7" s="1"/>
  <c r="CR210" i="7"/>
  <c r="CQ210" i="7"/>
  <c r="EO210" i="7" s="1"/>
  <c r="CP210" i="7"/>
  <c r="CO210" i="7"/>
  <c r="CN210" i="7"/>
  <c r="CM210" i="7"/>
  <c r="CL210" i="7"/>
  <c r="CK210" i="7"/>
  <c r="EI210" i="7" s="1"/>
  <c r="CJ210" i="7"/>
  <c r="EH210" i="7" s="1"/>
  <c r="CI210" i="7"/>
  <c r="EG210" i="7" s="1"/>
  <c r="CH210" i="7"/>
  <c r="EF210" i="7" s="1"/>
  <c r="CG210" i="7"/>
  <c r="EE210" i="7" s="1"/>
  <c r="CF210" i="7"/>
  <c r="ED210" i="7" s="1"/>
  <c r="CE210" i="7"/>
  <c r="EC210" i="7" s="1"/>
  <c r="CD210" i="7"/>
  <c r="EB210" i="7" s="1"/>
  <c r="CC210" i="7"/>
  <c r="EA210" i="7" s="1"/>
  <c r="CB210" i="7"/>
  <c r="DZ210" i="7" s="1"/>
  <c r="CA210" i="7"/>
  <c r="BZ210" i="7"/>
  <c r="DX210" i="7" s="1"/>
  <c r="BY210" i="7"/>
  <c r="DW210" i="7" s="1"/>
  <c r="BX210" i="7"/>
  <c r="DV210" i="7" s="1"/>
  <c r="BW210" i="7"/>
  <c r="DU210" i="7" s="1"/>
  <c r="BV210" i="7"/>
  <c r="DT210" i="7" s="1"/>
  <c r="BU210" i="7"/>
  <c r="DS210" i="7" s="1"/>
  <c r="BT210" i="7"/>
  <c r="DR210" i="7" s="1"/>
  <c r="BS210" i="7"/>
  <c r="DQ210" i="7" s="1"/>
  <c r="BR210" i="7"/>
  <c r="DP210" i="7" s="1"/>
  <c r="BQ210" i="7"/>
  <c r="DO210" i="7" s="1"/>
  <c r="BP210" i="7"/>
  <c r="DN210" i="7" s="1"/>
  <c r="BO210" i="7"/>
  <c r="DM210" i="7" s="1"/>
  <c r="BN210" i="7"/>
  <c r="DL210" i="7" s="1"/>
  <c r="BM210" i="7"/>
  <c r="DK210" i="7" s="1"/>
  <c r="BL210" i="7"/>
  <c r="DJ210" i="7" s="1"/>
  <c r="BK210" i="7"/>
  <c r="BJ210" i="7"/>
  <c r="DH210" i="7" s="1"/>
  <c r="BI210" i="7"/>
  <c r="DG210" i="7" s="1"/>
  <c r="BH210" i="7"/>
  <c r="DF210" i="7" s="1"/>
  <c r="BG210" i="7"/>
  <c r="DE210" i="7" s="1"/>
  <c r="BF210" i="7"/>
  <c r="DD210" i="7" s="1"/>
  <c r="BE210" i="7"/>
  <c r="DC210" i="7" s="1"/>
  <c r="DB136" i="7"/>
  <c r="DA136" i="7"/>
  <c r="CZ136" i="7"/>
  <c r="CY136" i="7"/>
  <c r="CX136" i="7"/>
  <c r="CW136" i="7"/>
  <c r="CV136" i="7"/>
  <c r="CU136" i="7"/>
  <c r="ES136" i="7" s="1"/>
  <c r="CT136" i="7"/>
  <c r="ER136" i="7" s="1"/>
  <c r="CS136" i="7"/>
  <c r="EQ136" i="7" s="1"/>
  <c r="CR136" i="7"/>
  <c r="CQ136" i="7"/>
  <c r="EO136" i="7" s="1"/>
  <c r="CP136" i="7"/>
  <c r="CO136" i="7"/>
  <c r="CN136" i="7"/>
  <c r="CM136" i="7"/>
  <c r="CL136" i="7"/>
  <c r="CK136" i="7"/>
  <c r="EI136" i="7" s="1"/>
  <c r="CJ136" i="7"/>
  <c r="EH136" i="7" s="1"/>
  <c r="CI136" i="7"/>
  <c r="EG136" i="7" s="1"/>
  <c r="CH136" i="7"/>
  <c r="EF136" i="7" s="1"/>
  <c r="CG136" i="7"/>
  <c r="EE136" i="7" s="1"/>
  <c r="CF136" i="7"/>
  <c r="ED136" i="7" s="1"/>
  <c r="CE136" i="7"/>
  <c r="EC136" i="7" s="1"/>
  <c r="CD136" i="7"/>
  <c r="EB136" i="7" s="1"/>
  <c r="CC136" i="7"/>
  <c r="EA136" i="7" s="1"/>
  <c r="CB136" i="7"/>
  <c r="DZ136" i="7" s="1"/>
  <c r="CA136" i="7"/>
  <c r="BZ136" i="7"/>
  <c r="DX136" i="7" s="1"/>
  <c r="BY136" i="7"/>
  <c r="DW136" i="7" s="1"/>
  <c r="BX136" i="7"/>
  <c r="DV136" i="7" s="1"/>
  <c r="BW136" i="7"/>
  <c r="DU136" i="7" s="1"/>
  <c r="BV136" i="7"/>
  <c r="DT136" i="7" s="1"/>
  <c r="BU136" i="7"/>
  <c r="DS136" i="7" s="1"/>
  <c r="BT136" i="7"/>
  <c r="DR136" i="7" s="1"/>
  <c r="BS136" i="7"/>
  <c r="DQ136" i="7" s="1"/>
  <c r="BR136" i="7"/>
  <c r="DP136" i="7" s="1"/>
  <c r="BQ136" i="7"/>
  <c r="DO136" i="7" s="1"/>
  <c r="BP136" i="7"/>
  <c r="DN136" i="7" s="1"/>
  <c r="BO136" i="7"/>
  <c r="DM136" i="7" s="1"/>
  <c r="BN136" i="7"/>
  <c r="DL136" i="7" s="1"/>
  <c r="BM136" i="7"/>
  <c r="DK136" i="7" s="1"/>
  <c r="BL136" i="7"/>
  <c r="DJ136" i="7" s="1"/>
  <c r="BK136" i="7"/>
  <c r="BJ136" i="7"/>
  <c r="DH136" i="7" s="1"/>
  <c r="BI136" i="7"/>
  <c r="DG136" i="7" s="1"/>
  <c r="BH136" i="7"/>
  <c r="DF136" i="7" s="1"/>
  <c r="BG136" i="7"/>
  <c r="DE136" i="7" s="1"/>
  <c r="BF136" i="7"/>
  <c r="DD136" i="7" s="1"/>
  <c r="BE136" i="7"/>
  <c r="DC136" i="7" s="1"/>
  <c r="DB54" i="7"/>
  <c r="DA54" i="7"/>
  <c r="CZ54" i="7"/>
  <c r="CY54" i="7"/>
  <c r="CX54" i="7"/>
  <c r="CW54" i="7"/>
  <c r="CV54" i="7"/>
  <c r="CU54" i="7"/>
  <c r="ES54" i="7" s="1"/>
  <c r="CT54" i="7"/>
  <c r="ER54" i="7" s="1"/>
  <c r="CS54" i="7"/>
  <c r="EQ54" i="7" s="1"/>
  <c r="CR54" i="7"/>
  <c r="CQ54" i="7"/>
  <c r="EO54" i="7" s="1"/>
  <c r="CP54" i="7"/>
  <c r="CO54" i="7"/>
  <c r="CN54" i="7"/>
  <c r="CM54" i="7"/>
  <c r="CL54" i="7"/>
  <c r="CK54" i="7"/>
  <c r="EI54" i="7" s="1"/>
  <c r="CJ54" i="7"/>
  <c r="EH54" i="7" s="1"/>
  <c r="CI54" i="7"/>
  <c r="EG54" i="7" s="1"/>
  <c r="CH54" i="7"/>
  <c r="EF54" i="7" s="1"/>
  <c r="CG54" i="7"/>
  <c r="EE54" i="7" s="1"/>
  <c r="CF54" i="7"/>
  <c r="ED54" i="7" s="1"/>
  <c r="CE54" i="7"/>
  <c r="EC54" i="7" s="1"/>
  <c r="CD54" i="7"/>
  <c r="EB54" i="7" s="1"/>
  <c r="CC54" i="7"/>
  <c r="EA54" i="7" s="1"/>
  <c r="CB54" i="7"/>
  <c r="DZ54" i="7" s="1"/>
  <c r="CA54" i="7"/>
  <c r="BZ54" i="7"/>
  <c r="DX54" i="7" s="1"/>
  <c r="BY54" i="7"/>
  <c r="DW54" i="7" s="1"/>
  <c r="BX54" i="7"/>
  <c r="DV54" i="7" s="1"/>
  <c r="BW54" i="7"/>
  <c r="DU54" i="7" s="1"/>
  <c r="BV54" i="7"/>
  <c r="DT54" i="7" s="1"/>
  <c r="BU54" i="7"/>
  <c r="DS54" i="7" s="1"/>
  <c r="BT54" i="7"/>
  <c r="DR54" i="7" s="1"/>
  <c r="BS54" i="7"/>
  <c r="DQ54" i="7" s="1"/>
  <c r="BR54" i="7"/>
  <c r="DP54" i="7" s="1"/>
  <c r="BQ54" i="7"/>
  <c r="DO54" i="7" s="1"/>
  <c r="BP54" i="7"/>
  <c r="DN54" i="7" s="1"/>
  <c r="BO54" i="7"/>
  <c r="DM54" i="7" s="1"/>
  <c r="BN54" i="7"/>
  <c r="DL54" i="7" s="1"/>
  <c r="BM54" i="7"/>
  <c r="DK54" i="7" s="1"/>
  <c r="BL54" i="7"/>
  <c r="DJ54" i="7" s="1"/>
  <c r="BK54" i="7"/>
  <c r="BJ54" i="7"/>
  <c r="DH54" i="7" s="1"/>
  <c r="BI54" i="7"/>
  <c r="DG54" i="7" s="1"/>
  <c r="BH54" i="7"/>
  <c r="DF54" i="7" s="1"/>
  <c r="BG54" i="7"/>
  <c r="DE54" i="7" s="1"/>
  <c r="BF54" i="7"/>
  <c r="DD54" i="7" s="1"/>
  <c r="BE54" i="7"/>
  <c r="DC54" i="7" s="1"/>
  <c r="DB131" i="7"/>
  <c r="DA131" i="7"/>
  <c r="CZ131" i="7"/>
  <c r="CY131" i="7"/>
  <c r="CX131" i="7"/>
  <c r="CW131" i="7"/>
  <c r="CV131" i="7"/>
  <c r="CU131" i="7"/>
  <c r="ES131" i="7" s="1"/>
  <c r="CT131" i="7"/>
  <c r="ER131" i="7" s="1"/>
  <c r="CS131" i="7"/>
  <c r="EQ131" i="7" s="1"/>
  <c r="CR131" i="7"/>
  <c r="CQ131" i="7"/>
  <c r="EO131" i="7" s="1"/>
  <c r="CP131" i="7"/>
  <c r="CO131" i="7"/>
  <c r="CN131" i="7"/>
  <c r="CM131" i="7"/>
  <c r="CL131" i="7"/>
  <c r="CK131" i="7"/>
  <c r="EI131" i="7" s="1"/>
  <c r="CJ131" i="7"/>
  <c r="EH131" i="7" s="1"/>
  <c r="CI131" i="7"/>
  <c r="EG131" i="7" s="1"/>
  <c r="CH131" i="7"/>
  <c r="EF131" i="7" s="1"/>
  <c r="CG131" i="7"/>
  <c r="EE131" i="7" s="1"/>
  <c r="CF131" i="7"/>
  <c r="ED131" i="7" s="1"/>
  <c r="CE131" i="7"/>
  <c r="EC131" i="7" s="1"/>
  <c r="CD131" i="7"/>
  <c r="EB131" i="7" s="1"/>
  <c r="CC131" i="7"/>
  <c r="EA131" i="7" s="1"/>
  <c r="CB131" i="7"/>
  <c r="DZ131" i="7" s="1"/>
  <c r="CA131" i="7"/>
  <c r="BZ131" i="7"/>
  <c r="DX131" i="7" s="1"/>
  <c r="BY131" i="7"/>
  <c r="DW131" i="7" s="1"/>
  <c r="BX131" i="7"/>
  <c r="DV131" i="7" s="1"/>
  <c r="BW131" i="7"/>
  <c r="DU131" i="7" s="1"/>
  <c r="BV131" i="7"/>
  <c r="DT131" i="7" s="1"/>
  <c r="BU131" i="7"/>
  <c r="DS131" i="7" s="1"/>
  <c r="BT131" i="7"/>
  <c r="DR131" i="7" s="1"/>
  <c r="BS131" i="7"/>
  <c r="DQ131" i="7" s="1"/>
  <c r="BR131" i="7"/>
  <c r="DP131" i="7" s="1"/>
  <c r="BQ131" i="7"/>
  <c r="DO131" i="7" s="1"/>
  <c r="BP131" i="7"/>
  <c r="DN131" i="7" s="1"/>
  <c r="BO131" i="7"/>
  <c r="DM131" i="7" s="1"/>
  <c r="BN131" i="7"/>
  <c r="DL131" i="7" s="1"/>
  <c r="BM131" i="7"/>
  <c r="DK131" i="7" s="1"/>
  <c r="BL131" i="7"/>
  <c r="DJ131" i="7" s="1"/>
  <c r="BK131" i="7"/>
  <c r="BJ131" i="7"/>
  <c r="DH131" i="7" s="1"/>
  <c r="BI131" i="7"/>
  <c r="DG131" i="7" s="1"/>
  <c r="BH131" i="7"/>
  <c r="DF131" i="7" s="1"/>
  <c r="BG131" i="7"/>
  <c r="DE131" i="7" s="1"/>
  <c r="BF131" i="7"/>
  <c r="DD131" i="7" s="1"/>
  <c r="BE131" i="7"/>
  <c r="DC131" i="7" s="1"/>
  <c r="DB183" i="7"/>
  <c r="DA183" i="7"/>
  <c r="CZ183" i="7"/>
  <c r="CY183" i="7"/>
  <c r="CX183" i="7"/>
  <c r="CW183" i="7"/>
  <c r="CV183" i="7"/>
  <c r="CU183" i="7"/>
  <c r="ES183" i="7" s="1"/>
  <c r="CT183" i="7"/>
  <c r="ER183" i="7" s="1"/>
  <c r="CS183" i="7"/>
  <c r="EQ183" i="7" s="1"/>
  <c r="CR183" i="7"/>
  <c r="CQ183" i="7"/>
  <c r="EO183" i="7" s="1"/>
  <c r="CP183" i="7"/>
  <c r="CO183" i="7"/>
  <c r="CN183" i="7"/>
  <c r="CM183" i="7"/>
  <c r="CL183" i="7"/>
  <c r="CK183" i="7"/>
  <c r="EI183" i="7" s="1"/>
  <c r="CJ183" i="7"/>
  <c r="EH183" i="7" s="1"/>
  <c r="CI183" i="7"/>
  <c r="EG183" i="7" s="1"/>
  <c r="CH183" i="7"/>
  <c r="EF183" i="7" s="1"/>
  <c r="CG183" i="7"/>
  <c r="EE183" i="7" s="1"/>
  <c r="CF183" i="7"/>
  <c r="ED183" i="7" s="1"/>
  <c r="CE183" i="7"/>
  <c r="EC183" i="7" s="1"/>
  <c r="CD183" i="7"/>
  <c r="EB183" i="7" s="1"/>
  <c r="CC183" i="7"/>
  <c r="EA183" i="7" s="1"/>
  <c r="CB183" i="7"/>
  <c r="DZ183" i="7" s="1"/>
  <c r="CA183" i="7"/>
  <c r="BZ183" i="7"/>
  <c r="DX183" i="7" s="1"/>
  <c r="BY183" i="7"/>
  <c r="DW183" i="7" s="1"/>
  <c r="BX183" i="7"/>
  <c r="DV183" i="7" s="1"/>
  <c r="BW183" i="7"/>
  <c r="DU183" i="7" s="1"/>
  <c r="BV183" i="7"/>
  <c r="DT183" i="7" s="1"/>
  <c r="BU183" i="7"/>
  <c r="DS183" i="7" s="1"/>
  <c r="BT183" i="7"/>
  <c r="DR183" i="7" s="1"/>
  <c r="BS183" i="7"/>
  <c r="DQ183" i="7" s="1"/>
  <c r="BR183" i="7"/>
  <c r="DP183" i="7" s="1"/>
  <c r="BQ183" i="7"/>
  <c r="DO183" i="7" s="1"/>
  <c r="BP183" i="7"/>
  <c r="DN183" i="7" s="1"/>
  <c r="BO183" i="7"/>
  <c r="DM183" i="7" s="1"/>
  <c r="BN183" i="7"/>
  <c r="DL183" i="7" s="1"/>
  <c r="BM183" i="7"/>
  <c r="DK183" i="7" s="1"/>
  <c r="BL183" i="7"/>
  <c r="DJ183" i="7" s="1"/>
  <c r="BK183" i="7"/>
  <c r="BJ183" i="7"/>
  <c r="DH183" i="7" s="1"/>
  <c r="BI183" i="7"/>
  <c r="DG183" i="7" s="1"/>
  <c r="BH183" i="7"/>
  <c r="DF183" i="7" s="1"/>
  <c r="BG183" i="7"/>
  <c r="DE183" i="7" s="1"/>
  <c r="BF183" i="7"/>
  <c r="DD183" i="7" s="1"/>
  <c r="BE183" i="7"/>
  <c r="DC183" i="7" s="1"/>
  <c r="DB73" i="7"/>
  <c r="DA73" i="7"/>
  <c r="CZ73" i="7"/>
  <c r="CY73" i="7"/>
  <c r="CX73" i="7"/>
  <c r="CW73" i="7"/>
  <c r="CV73" i="7"/>
  <c r="CU73" i="7"/>
  <c r="ES73" i="7" s="1"/>
  <c r="CT73" i="7"/>
  <c r="ER73" i="7" s="1"/>
  <c r="CS73" i="7"/>
  <c r="EQ73" i="7" s="1"/>
  <c r="CR73" i="7"/>
  <c r="CQ73" i="7"/>
  <c r="EO73" i="7" s="1"/>
  <c r="CP73" i="7"/>
  <c r="CO73" i="7"/>
  <c r="CN73" i="7"/>
  <c r="CM73" i="7"/>
  <c r="CL73" i="7"/>
  <c r="CK73" i="7"/>
  <c r="EI73" i="7" s="1"/>
  <c r="CJ73" i="7"/>
  <c r="EH73" i="7" s="1"/>
  <c r="CI73" i="7"/>
  <c r="EG73" i="7" s="1"/>
  <c r="CH73" i="7"/>
  <c r="EF73" i="7" s="1"/>
  <c r="CG73" i="7"/>
  <c r="EE73" i="7" s="1"/>
  <c r="CF73" i="7"/>
  <c r="ED73" i="7" s="1"/>
  <c r="CE73" i="7"/>
  <c r="EC73" i="7" s="1"/>
  <c r="CD73" i="7"/>
  <c r="EB73" i="7" s="1"/>
  <c r="CC73" i="7"/>
  <c r="EA73" i="7" s="1"/>
  <c r="CB73" i="7"/>
  <c r="DZ73" i="7" s="1"/>
  <c r="CA73" i="7"/>
  <c r="BZ73" i="7"/>
  <c r="DX73" i="7" s="1"/>
  <c r="BY73" i="7"/>
  <c r="DW73" i="7" s="1"/>
  <c r="BX73" i="7"/>
  <c r="DV73" i="7" s="1"/>
  <c r="BW73" i="7"/>
  <c r="DU73" i="7" s="1"/>
  <c r="BV73" i="7"/>
  <c r="DT73" i="7" s="1"/>
  <c r="BU73" i="7"/>
  <c r="DS73" i="7" s="1"/>
  <c r="BT73" i="7"/>
  <c r="DR73" i="7" s="1"/>
  <c r="BS73" i="7"/>
  <c r="DQ73" i="7" s="1"/>
  <c r="BR73" i="7"/>
  <c r="DP73" i="7" s="1"/>
  <c r="BQ73" i="7"/>
  <c r="DO73" i="7" s="1"/>
  <c r="BP73" i="7"/>
  <c r="DN73" i="7" s="1"/>
  <c r="BO73" i="7"/>
  <c r="DM73" i="7" s="1"/>
  <c r="BN73" i="7"/>
  <c r="DL73" i="7" s="1"/>
  <c r="BM73" i="7"/>
  <c r="DK73" i="7" s="1"/>
  <c r="BL73" i="7"/>
  <c r="DJ73" i="7" s="1"/>
  <c r="BK73" i="7"/>
  <c r="BJ73" i="7"/>
  <c r="DH73" i="7" s="1"/>
  <c r="BI73" i="7"/>
  <c r="DG73" i="7" s="1"/>
  <c r="BH73" i="7"/>
  <c r="DF73" i="7" s="1"/>
  <c r="BG73" i="7"/>
  <c r="DE73" i="7" s="1"/>
  <c r="BF73" i="7"/>
  <c r="DD73" i="7" s="1"/>
  <c r="BE73" i="7"/>
  <c r="DC73" i="7" s="1"/>
  <c r="DB204" i="7"/>
  <c r="DA204" i="7"/>
  <c r="CZ204" i="7"/>
  <c r="CY204" i="7"/>
  <c r="CX204" i="7"/>
  <c r="CW204" i="7"/>
  <c r="CV204" i="7"/>
  <c r="CU204" i="7"/>
  <c r="ES204" i="7" s="1"/>
  <c r="CT204" i="7"/>
  <c r="ER204" i="7" s="1"/>
  <c r="CS204" i="7"/>
  <c r="EQ204" i="7" s="1"/>
  <c r="CR204" i="7"/>
  <c r="CQ204" i="7"/>
  <c r="EO204" i="7" s="1"/>
  <c r="CP204" i="7"/>
  <c r="CO204" i="7"/>
  <c r="CN204" i="7"/>
  <c r="CM204" i="7"/>
  <c r="CL204" i="7"/>
  <c r="CK204" i="7"/>
  <c r="EI204" i="7" s="1"/>
  <c r="CJ204" i="7"/>
  <c r="EH204" i="7" s="1"/>
  <c r="CI204" i="7"/>
  <c r="EG204" i="7" s="1"/>
  <c r="CH204" i="7"/>
  <c r="EF204" i="7" s="1"/>
  <c r="CG204" i="7"/>
  <c r="EE204" i="7" s="1"/>
  <c r="CF204" i="7"/>
  <c r="ED204" i="7" s="1"/>
  <c r="CE204" i="7"/>
  <c r="EC204" i="7" s="1"/>
  <c r="CD204" i="7"/>
  <c r="EB204" i="7" s="1"/>
  <c r="CC204" i="7"/>
  <c r="EA204" i="7" s="1"/>
  <c r="CB204" i="7"/>
  <c r="DZ204" i="7" s="1"/>
  <c r="CA204" i="7"/>
  <c r="BZ204" i="7"/>
  <c r="DX204" i="7" s="1"/>
  <c r="BY204" i="7"/>
  <c r="DW204" i="7" s="1"/>
  <c r="BX204" i="7"/>
  <c r="DV204" i="7" s="1"/>
  <c r="BW204" i="7"/>
  <c r="DU204" i="7" s="1"/>
  <c r="BV204" i="7"/>
  <c r="DT204" i="7" s="1"/>
  <c r="BU204" i="7"/>
  <c r="DS204" i="7" s="1"/>
  <c r="BT204" i="7"/>
  <c r="DR204" i="7" s="1"/>
  <c r="BS204" i="7"/>
  <c r="DQ204" i="7" s="1"/>
  <c r="BR204" i="7"/>
  <c r="DP204" i="7" s="1"/>
  <c r="BQ204" i="7"/>
  <c r="DO204" i="7" s="1"/>
  <c r="BP204" i="7"/>
  <c r="DN204" i="7" s="1"/>
  <c r="BO204" i="7"/>
  <c r="DM204" i="7" s="1"/>
  <c r="BN204" i="7"/>
  <c r="DL204" i="7" s="1"/>
  <c r="BM204" i="7"/>
  <c r="DK204" i="7" s="1"/>
  <c r="BL204" i="7"/>
  <c r="DJ204" i="7" s="1"/>
  <c r="BK204" i="7"/>
  <c r="BJ204" i="7"/>
  <c r="DH204" i="7" s="1"/>
  <c r="BI204" i="7"/>
  <c r="DG204" i="7" s="1"/>
  <c r="BH204" i="7"/>
  <c r="DF204" i="7" s="1"/>
  <c r="BG204" i="7"/>
  <c r="DE204" i="7" s="1"/>
  <c r="BF204" i="7"/>
  <c r="DD204" i="7" s="1"/>
  <c r="BE204" i="7"/>
  <c r="DC204" i="7" s="1"/>
  <c r="DB176" i="7"/>
  <c r="DA176" i="7"/>
  <c r="CZ176" i="7"/>
  <c r="CY176" i="7"/>
  <c r="CX176" i="7"/>
  <c r="CW176" i="7"/>
  <c r="CV176" i="7"/>
  <c r="CU176" i="7"/>
  <c r="ES176" i="7" s="1"/>
  <c r="CT176" i="7"/>
  <c r="ER176" i="7" s="1"/>
  <c r="CS176" i="7"/>
  <c r="EQ176" i="7" s="1"/>
  <c r="CR176" i="7"/>
  <c r="CQ176" i="7"/>
  <c r="EO176" i="7" s="1"/>
  <c r="CP176" i="7"/>
  <c r="CO176" i="7"/>
  <c r="CN176" i="7"/>
  <c r="CM176" i="7"/>
  <c r="CL176" i="7"/>
  <c r="CK176" i="7"/>
  <c r="EI176" i="7" s="1"/>
  <c r="CJ176" i="7"/>
  <c r="EH176" i="7" s="1"/>
  <c r="CI176" i="7"/>
  <c r="EG176" i="7" s="1"/>
  <c r="CH176" i="7"/>
  <c r="EF176" i="7" s="1"/>
  <c r="CG176" i="7"/>
  <c r="EE176" i="7" s="1"/>
  <c r="CF176" i="7"/>
  <c r="ED176" i="7" s="1"/>
  <c r="CE176" i="7"/>
  <c r="EC176" i="7" s="1"/>
  <c r="CD176" i="7"/>
  <c r="EB176" i="7" s="1"/>
  <c r="CC176" i="7"/>
  <c r="EA176" i="7" s="1"/>
  <c r="CB176" i="7"/>
  <c r="DZ176" i="7" s="1"/>
  <c r="CA176" i="7"/>
  <c r="BZ176" i="7"/>
  <c r="DX176" i="7" s="1"/>
  <c r="BY176" i="7"/>
  <c r="DW176" i="7" s="1"/>
  <c r="BX176" i="7"/>
  <c r="DV176" i="7" s="1"/>
  <c r="BW176" i="7"/>
  <c r="DU176" i="7" s="1"/>
  <c r="BV176" i="7"/>
  <c r="DT176" i="7" s="1"/>
  <c r="BU176" i="7"/>
  <c r="DS176" i="7" s="1"/>
  <c r="BT176" i="7"/>
  <c r="DR176" i="7" s="1"/>
  <c r="BS176" i="7"/>
  <c r="DQ176" i="7" s="1"/>
  <c r="BR176" i="7"/>
  <c r="DP176" i="7" s="1"/>
  <c r="BQ176" i="7"/>
  <c r="DO176" i="7" s="1"/>
  <c r="BP176" i="7"/>
  <c r="DN176" i="7" s="1"/>
  <c r="BO176" i="7"/>
  <c r="DM176" i="7" s="1"/>
  <c r="BN176" i="7"/>
  <c r="DL176" i="7" s="1"/>
  <c r="BM176" i="7"/>
  <c r="DK176" i="7" s="1"/>
  <c r="BL176" i="7"/>
  <c r="DJ176" i="7" s="1"/>
  <c r="BK176" i="7"/>
  <c r="BJ176" i="7"/>
  <c r="DH176" i="7" s="1"/>
  <c r="BI176" i="7"/>
  <c r="DG176" i="7" s="1"/>
  <c r="BH176" i="7"/>
  <c r="DF176" i="7" s="1"/>
  <c r="BG176" i="7"/>
  <c r="DE176" i="7" s="1"/>
  <c r="BF176" i="7"/>
  <c r="DD176" i="7" s="1"/>
  <c r="BE176" i="7"/>
  <c r="DC176" i="7" s="1"/>
  <c r="DB189" i="7"/>
  <c r="DA189" i="7"/>
  <c r="CZ189" i="7"/>
  <c r="CY189" i="7"/>
  <c r="CX189" i="7"/>
  <c r="CW189" i="7"/>
  <c r="CV189" i="7"/>
  <c r="CU189" i="7"/>
  <c r="ES189" i="7" s="1"/>
  <c r="CT189" i="7"/>
  <c r="ER189" i="7" s="1"/>
  <c r="CS189" i="7"/>
  <c r="EQ189" i="7" s="1"/>
  <c r="CR189" i="7"/>
  <c r="CQ189" i="7"/>
  <c r="EO189" i="7" s="1"/>
  <c r="CP189" i="7"/>
  <c r="CO189" i="7"/>
  <c r="CN189" i="7"/>
  <c r="CM189" i="7"/>
  <c r="CL189" i="7"/>
  <c r="CK189" i="7"/>
  <c r="EI189" i="7" s="1"/>
  <c r="CJ189" i="7"/>
  <c r="EH189" i="7" s="1"/>
  <c r="CI189" i="7"/>
  <c r="EG189" i="7" s="1"/>
  <c r="CH189" i="7"/>
  <c r="EF189" i="7" s="1"/>
  <c r="CG189" i="7"/>
  <c r="EE189" i="7" s="1"/>
  <c r="CF189" i="7"/>
  <c r="ED189" i="7" s="1"/>
  <c r="CE189" i="7"/>
  <c r="EC189" i="7" s="1"/>
  <c r="CD189" i="7"/>
  <c r="EB189" i="7" s="1"/>
  <c r="CC189" i="7"/>
  <c r="EA189" i="7" s="1"/>
  <c r="CB189" i="7"/>
  <c r="DZ189" i="7" s="1"/>
  <c r="CA189" i="7"/>
  <c r="BZ189" i="7"/>
  <c r="DX189" i="7" s="1"/>
  <c r="BY189" i="7"/>
  <c r="DW189" i="7" s="1"/>
  <c r="BX189" i="7"/>
  <c r="DV189" i="7" s="1"/>
  <c r="BW189" i="7"/>
  <c r="DU189" i="7" s="1"/>
  <c r="BV189" i="7"/>
  <c r="DT189" i="7" s="1"/>
  <c r="BU189" i="7"/>
  <c r="DS189" i="7" s="1"/>
  <c r="BT189" i="7"/>
  <c r="DR189" i="7" s="1"/>
  <c r="BS189" i="7"/>
  <c r="DQ189" i="7" s="1"/>
  <c r="BR189" i="7"/>
  <c r="DP189" i="7" s="1"/>
  <c r="BQ189" i="7"/>
  <c r="DO189" i="7" s="1"/>
  <c r="BP189" i="7"/>
  <c r="DN189" i="7" s="1"/>
  <c r="BO189" i="7"/>
  <c r="DM189" i="7" s="1"/>
  <c r="BN189" i="7"/>
  <c r="DL189" i="7" s="1"/>
  <c r="BM189" i="7"/>
  <c r="DK189" i="7" s="1"/>
  <c r="BL189" i="7"/>
  <c r="DJ189" i="7" s="1"/>
  <c r="BK189" i="7"/>
  <c r="BJ189" i="7"/>
  <c r="DH189" i="7" s="1"/>
  <c r="BI189" i="7"/>
  <c r="DG189" i="7" s="1"/>
  <c r="BH189" i="7"/>
  <c r="DF189" i="7" s="1"/>
  <c r="BG189" i="7"/>
  <c r="DE189" i="7" s="1"/>
  <c r="BF189" i="7"/>
  <c r="DD189" i="7" s="1"/>
  <c r="BE189" i="7"/>
  <c r="DC189" i="7" s="1"/>
  <c r="DB160" i="7"/>
  <c r="DA160" i="7"/>
  <c r="CZ160" i="7"/>
  <c r="CY160" i="7"/>
  <c r="CX160" i="7"/>
  <c r="CW160" i="7"/>
  <c r="CV160" i="7"/>
  <c r="CU160" i="7"/>
  <c r="ES160" i="7" s="1"/>
  <c r="CT160" i="7"/>
  <c r="ER160" i="7" s="1"/>
  <c r="CS160" i="7"/>
  <c r="EQ160" i="7" s="1"/>
  <c r="CR160" i="7"/>
  <c r="CQ160" i="7"/>
  <c r="EO160" i="7" s="1"/>
  <c r="CP160" i="7"/>
  <c r="CO160" i="7"/>
  <c r="CN160" i="7"/>
  <c r="CM160" i="7"/>
  <c r="CL160" i="7"/>
  <c r="CK160" i="7"/>
  <c r="EI160" i="7" s="1"/>
  <c r="CJ160" i="7"/>
  <c r="EH160" i="7" s="1"/>
  <c r="CI160" i="7"/>
  <c r="EG160" i="7" s="1"/>
  <c r="CH160" i="7"/>
  <c r="EF160" i="7" s="1"/>
  <c r="CG160" i="7"/>
  <c r="EE160" i="7" s="1"/>
  <c r="CF160" i="7"/>
  <c r="ED160" i="7" s="1"/>
  <c r="CE160" i="7"/>
  <c r="EC160" i="7" s="1"/>
  <c r="CD160" i="7"/>
  <c r="EB160" i="7" s="1"/>
  <c r="CC160" i="7"/>
  <c r="EA160" i="7" s="1"/>
  <c r="CB160" i="7"/>
  <c r="DZ160" i="7" s="1"/>
  <c r="CA160" i="7"/>
  <c r="BZ160" i="7"/>
  <c r="DX160" i="7" s="1"/>
  <c r="BY160" i="7"/>
  <c r="DW160" i="7" s="1"/>
  <c r="BX160" i="7"/>
  <c r="DV160" i="7" s="1"/>
  <c r="BW160" i="7"/>
  <c r="DU160" i="7" s="1"/>
  <c r="BV160" i="7"/>
  <c r="DT160" i="7" s="1"/>
  <c r="BU160" i="7"/>
  <c r="DS160" i="7" s="1"/>
  <c r="BT160" i="7"/>
  <c r="DR160" i="7" s="1"/>
  <c r="BS160" i="7"/>
  <c r="DQ160" i="7" s="1"/>
  <c r="BR160" i="7"/>
  <c r="DP160" i="7" s="1"/>
  <c r="BQ160" i="7"/>
  <c r="DO160" i="7" s="1"/>
  <c r="BP160" i="7"/>
  <c r="DN160" i="7" s="1"/>
  <c r="BO160" i="7"/>
  <c r="DM160" i="7" s="1"/>
  <c r="BN160" i="7"/>
  <c r="DL160" i="7" s="1"/>
  <c r="BM160" i="7"/>
  <c r="DK160" i="7" s="1"/>
  <c r="BL160" i="7"/>
  <c r="DJ160" i="7" s="1"/>
  <c r="BK160" i="7"/>
  <c r="BJ160" i="7"/>
  <c r="DH160" i="7" s="1"/>
  <c r="BI160" i="7"/>
  <c r="DG160" i="7" s="1"/>
  <c r="BH160" i="7"/>
  <c r="DF160" i="7" s="1"/>
  <c r="BG160" i="7"/>
  <c r="DE160" i="7" s="1"/>
  <c r="BF160" i="7"/>
  <c r="DD160" i="7" s="1"/>
  <c r="BE160" i="7"/>
  <c r="DC160" i="7" s="1"/>
  <c r="DB111" i="7"/>
  <c r="DA111" i="7"/>
  <c r="CZ111" i="7"/>
  <c r="CY111" i="7"/>
  <c r="CX111" i="7"/>
  <c r="CW111" i="7"/>
  <c r="CV111" i="7"/>
  <c r="CU111" i="7"/>
  <c r="ES111" i="7" s="1"/>
  <c r="CT111" i="7"/>
  <c r="ER111" i="7" s="1"/>
  <c r="CS111" i="7"/>
  <c r="EQ111" i="7" s="1"/>
  <c r="CR111" i="7"/>
  <c r="CQ111" i="7"/>
  <c r="EO111" i="7" s="1"/>
  <c r="CP111" i="7"/>
  <c r="CO111" i="7"/>
  <c r="CN111" i="7"/>
  <c r="CM111" i="7"/>
  <c r="CL111" i="7"/>
  <c r="CK111" i="7"/>
  <c r="EI111" i="7" s="1"/>
  <c r="CJ111" i="7"/>
  <c r="EH111" i="7" s="1"/>
  <c r="CI111" i="7"/>
  <c r="EG111" i="7" s="1"/>
  <c r="CH111" i="7"/>
  <c r="EF111" i="7" s="1"/>
  <c r="CG111" i="7"/>
  <c r="EE111" i="7" s="1"/>
  <c r="CF111" i="7"/>
  <c r="ED111" i="7" s="1"/>
  <c r="CE111" i="7"/>
  <c r="EC111" i="7" s="1"/>
  <c r="CD111" i="7"/>
  <c r="EB111" i="7" s="1"/>
  <c r="CC111" i="7"/>
  <c r="EA111" i="7" s="1"/>
  <c r="CB111" i="7"/>
  <c r="DZ111" i="7" s="1"/>
  <c r="CA111" i="7"/>
  <c r="BZ111" i="7"/>
  <c r="DX111" i="7" s="1"/>
  <c r="BY111" i="7"/>
  <c r="DW111" i="7" s="1"/>
  <c r="BX111" i="7"/>
  <c r="DV111" i="7" s="1"/>
  <c r="BW111" i="7"/>
  <c r="DU111" i="7" s="1"/>
  <c r="BV111" i="7"/>
  <c r="DT111" i="7" s="1"/>
  <c r="BU111" i="7"/>
  <c r="DS111" i="7" s="1"/>
  <c r="BT111" i="7"/>
  <c r="DR111" i="7" s="1"/>
  <c r="BS111" i="7"/>
  <c r="DQ111" i="7" s="1"/>
  <c r="BR111" i="7"/>
  <c r="DP111" i="7" s="1"/>
  <c r="BQ111" i="7"/>
  <c r="DO111" i="7" s="1"/>
  <c r="BP111" i="7"/>
  <c r="DN111" i="7" s="1"/>
  <c r="BO111" i="7"/>
  <c r="DM111" i="7" s="1"/>
  <c r="BN111" i="7"/>
  <c r="DL111" i="7" s="1"/>
  <c r="BM111" i="7"/>
  <c r="DK111" i="7" s="1"/>
  <c r="BL111" i="7"/>
  <c r="DJ111" i="7" s="1"/>
  <c r="BK111" i="7"/>
  <c r="BJ111" i="7"/>
  <c r="DH111" i="7" s="1"/>
  <c r="BI111" i="7"/>
  <c r="DG111" i="7" s="1"/>
  <c r="BH111" i="7"/>
  <c r="DF111" i="7" s="1"/>
  <c r="BG111" i="7"/>
  <c r="DE111" i="7" s="1"/>
  <c r="BF111" i="7"/>
  <c r="DD111" i="7" s="1"/>
  <c r="BE111" i="7"/>
  <c r="DC111" i="7" s="1"/>
  <c r="DB114" i="7"/>
  <c r="DA114" i="7"/>
  <c r="CZ114" i="7"/>
  <c r="CY114" i="7"/>
  <c r="CX114" i="7"/>
  <c r="CW114" i="7"/>
  <c r="CV114" i="7"/>
  <c r="CU114" i="7"/>
  <c r="ES114" i="7" s="1"/>
  <c r="CT114" i="7"/>
  <c r="ER114" i="7" s="1"/>
  <c r="CS114" i="7"/>
  <c r="EQ114" i="7" s="1"/>
  <c r="CR114" i="7"/>
  <c r="CQ114" i="7"/>
  <c r="EO114" i="7" s="1"/>
  <c r="CP114" i="7"/>
  <c r="CO114" i="7"/>
  <c r="CN114" i="7"/>
  <c r="CM114" i="7"/>
  <c r="CL114" i="7"/>
  <c r="CK114" i="7"/>
  <c r="EI114" i="7" s="1"/>
  <c r="CJ114" i="7"/>
  <c r="EH114" i="7" s="1"/>
  <c r="CI114" i="7"/>
  <c r="EG114" i="7" s="1"/>
  <c r="CH114" i="7"/>
  <c r="EF114" i="7" s="1"/>
  <c r="CG114" i="7"/>
  <c r="EE114" i="7" s="1"/>
  <c r="CF114" i="7"/>
  <c r="ED114" i="7" s="1"/>
  <c r="CE114" i="7"/>
  <c r="EC114" i="7" s="1"/>
  <c r="CD114" i="7"/>
  <c r="EB114" i="7" s="1"/>
  <c r="CC114" i="7"/>
  <c r="EA114" i="7" s="1"/>
  <c r="CB114" i="7"/>
  <c r="DZ114" i="7" s="1"/>
  <c r="CA114" i="7"/>
  <c r="BZ114" i="7"/>
  <c r="DX114" i="7" s="1"/>
  <c r="BY114" i="7"/>
  <c r="DW114" i="7" s="1"/>
  <c r="BX114" i="7"/>
  <c r="DV114" i="7" s="1"/>
  <c r="BW114" i="7"/>
  <c r="DU114" i="7" s="1"/>
  <c r="BV114" i="7"/>
  <c r="DT114" i="7" s="1"/>
  <c r="BU114" i="7"/>
  <c r="DS114" i="7" s="1"/>
  <c r="BT114" i="7"/>
  <c r="DR114" i="7" s="1"/>
  <c r="BS114" i="7"/>
  <c r="DQ114" i="7" s="1"/>
  <c r="BR114" i="7"/>
  <c r="DP114" i="7" s="1"/>
  <c r="BQ114" i="7"/>
  <c r="DO114" i="7" s="1"/>
  <c r="BP114" i="7"/>
  <c r="DN114" i="7" s="1"/>
  <c r="BO114" i="7"/>
  <c r="DM114" i="7" s="1"/>
  <c r="BN114" i="7"/>
  <c r="DL114" i="7" s="1"/>
  <c r="BM114" i="7"/>
  <c r="DK114" i="7" s="1"/>
  <c r="BL114" i="7"/>
  <c r="DJ114" i="7" s="1"/>
  <c r="BK114" i="7"/>
  <c r="BJ114" i="7"/>
  <c r="DH114" i="7" s="1"/>
  <c r="BI114" i="7"/>
  <c r="DG114" i="7" s="1"/>
  <c r="BH114" i="7"/>
  <c r="DF114" i="7" s="1"/>
  <c r="BG114" i="7"/>
  <c r="DE114" i="7" s="1"/>
  <c r="BF114" i="7"/>
  <c r="DD114" i="7" s="1"/>
  <c r="BE114" i="7"/>
  <c r="DC114" i="7" s="1"/>
  <c r="DB143" i="7"/>
  <c r="DA143" i="7"/>
  <c r="CZ143" i="7"/>
  <c r="CY143" i="7"/>
  <c r="CX143" i="7"/>
  <c r="CW143" i="7"/>
  <c r="CV143" i="7"/>
  <c r="CU143" i="7"/>
  <c r="ES143" i="7" s="1"/>
  <c r="CT143" i="7"/>
  <c r="ER143" i="7" s="1"/>
  <c r="CS143" i="7"/>
  <c r="EQ143" i="7" s="1"/>
  <c r="CR143" i="7"/>
  <c r="CQ143" i="7"/>
  <c r="EO143" i="7" s="1"/>
  <c r="CP143" i="7"/>
  <c r="CO143" i="7"/>
  <c r="CN143" i="7"/>
  <c r="CM143" i="7"/>
  <c r="CL143" i="7"/>
  <c r="CK143" i="7"/>
  <c r="EI143" i="7" s="1"/>
  <c r="CJ143" i="7"/>
  <c r="EH143" i="7" s="1"/>
  <c r="CI143" i="7"/>
  <c r="EG143" i="7" s="1"/>
  <c r="CH143" i="7"/>
  <c r="EF143" i="7" s="1"/>
  <c r="CG143" i="7"/>
  <c r="EE143" i="7" s="1"/>
  <c r="CF143" i="7"/>
  <c r="ED143" i="7" s="1"/>
  <c r="CE143" i="7"/>
  <c r="EC143" i="7" s="1"/>
  <c r="CD143" i="7"/>
  <c r="EB143" i="7" s="1"/>
  <c r="CC143" i="7"/>
  <c r="EA143" i="7" s="1"/>
  <c r="CB143" i="7"/>
  <c r="DZ143" i="7" s="1"/>
  <c r="CA143" i="7"/>
  <c r="BZ143" i="7"/>
  <c r="DX143" i="7" s="1"/>
  <c r="BY143" i="7"/>
  <c r="DW143" i="7" s="1"/>
  <c r="BX143" i="7"/>
  <c r="DV143" i="7" s="1"/>
  <c r="BW143" i="7"/>
  <c r="DU143" i="7" s="1"/>
  <c r="BV143" i="7"/>
  <c r="DT143" i="7" s="1"/>
  <c r="BU143" i="7"/>
  <c r="DS143" i="7" s="1"/>
  <c r="BT143" i="7"/>
  <c r="DR143" i="7" s="1"/>
  <c r="BS143" i="7"/>
  <c r="DQ143" i="7" s="1"/>
  <c r="BR143" i="7"/>
  <c r="DP143" i="7" s="1"/>
  <c r="BQ143" i="7"/>
  <c r="DO143" i="7" s="1"/>
  <c r="BP143" i="7"/>
  <c r="DN143" i="7" s="1"/>
  <c r="BO143" i="7"/>
  <c r="DM143" i="7" s="1"/>
  <c r="BN143" i="7"/>
  <c r="DL143" i="7" s="1"/>
  <c r="BM143" i="7"/>
  <c r="DK143" i="7" s="1"/>
  <c r="BL143" i="7"/>
  <c r="DJ143" i="7" s="1"/>
  <c r="BK143" i="7"/>
  <c r="BJ143" i="7"/>
  <c r="DH143" i="7" s="1"/>
  <c r="BI143" i="7"/>
  <c r="DG143" i="7" s="1"/>
  <c r="BH143" i="7"/>
  <c r="DF143" i="7" s="1"/>
  <c r="BG143" i="7"/>
  <c r="DE143" i="7" s="1"/>
  <c r="BF143" i="7"/>
  <c r="DD143" i="7" s="1"/>
  <c r="BE143" i="7"/>
  <c r="DC143" i="7" s="1"/>
  <c r="DB118" i="7"/>
  <c r="DA118" i="7"/>
  <c r="CZ118" i="7"/>
  <c r="CY118" i="7"/>
  <c r="CX118" i="7"/>
  <c r="CW118" i="7"/>
  <c r="CV118" i="7"/>
  <c r="CU118" i="7"/>
  <c r="ES118" i="7" s="1"/>
  <c r="CT118" i="7"/>
  <c r="ER118" i="7" s="1"/>
  <c r="CS118" i="7"/>
  <c r="EQ118" i="7" s="1"/>
  <c r="CR118" i="7"/>
  <c r="CQ118" i="7"/>
  <c r="EO118" i="7" s="1"/>
  <c r="CP118" i="7"/>
  <c r="CO118" i="7"/>
  <c r="CN118" i="7"/>
  <c r="CM118" i="7"/>
  <c r="CL118" i="7"/>
  <c r="CK118" i="7"/>
  <c r="EI118" i="7" s="1"/>
  <c r="CJ118" i="7"/>
  <c r="EH118" i="7" s="1"/>
  <c r="CI118" i="7"/>
  <c r="EG118" i="7" s="1"/>
  <c r="CH118" i="7"/>
  <c r="EF118" i="7" s="1"/>
  <c r="CG118" i="7"/>
  <c r="EE118" i="7" s="1"/>
  <c r="CF118" i="7"/>
  <c r="ED118" i="7" s="1"/>
  <c r="CE118" i="7"/>
  <c r="EC118" i="7" s="1"/>
  <c r="CD118" i="7"/>
  <c r="EB118" i="7" s="1"/>
  <c r="CC118" i="7"/>
  <c r="EA118" i="7" s="1"/>
  <c r="CB118" i="7"/>
  <c r="DZ118" i="7" s="1"/>
  <c r="CA118" i="7"/>
  <c r="BZ118" i="7"/>
  <c r="DX118" i="7" s="1"/>
  <c r="BY118" i="7"/>
  <c r="DW118" i="7" s="1"/>
  <c r="BX118" i="7"/>
  <c r="DV118" i="7" s="1"/>
  <c r="BW118" i="7"/>
  <c r="DU118" i="7" s="1"/>
  <c r="BV118" i="7"/>
  <c r="DT118" i="7" s="1"/>
  <c r="BU118" i="7"/>
  <c r="DS118" i="7" s="1"/>
  <c r="BT118" i="7"/>
  <c r="DR118" i="7" s="1"/>
  <c r="BS118" i="7"/>
  <c r="DQ118" i="7" s="1"/>
  <c r="BR118" i="7"/>
  <c r="DP118" i="7" s="1"/>
  <c r="BQ118" i="7"/>
  <c r="DO118" i="7" s="1"/>
  <c r="BP118" i="7"/>
  <c r="DN118" i="7" s="1"/>
  <c r="BO118" i="7"/>
  <c r="DM118" i="7" s="1"/>
  <c r="BN118" i="7"/>
  <c r="DL118" i="7" s="1"/>
  <c r="BM118" i="7"/>
  <c r="DK118" i="7" s="1"/>
  <c r="BL118" i="7"/>
  <c r="DJ118" i="7" s="1"/>
  <c r="BK118" i="7"/>
  <c r="BJ118" i="7"/>
  <c r="DH118" i="7" s="1"/>
  <c r="BI118" i="7"/>
  <c r="DG118" i="7" s="1"/>
  <c r="BH118" i="7"/>
  <c r="DF118" i="7" s="1"/>
  <c r="BG118" i="7"/>
  <c r="DE118" i="7" s="1"/>
  <c r="BF118" i="7"/>
  <c r="DD118" i="7" s="1"/>
  <c r="BE118" i="7"/>
  <c r="DC118" i="7" s="1"/>
  <c r="DB193" i="7"/>
  <c r="DA193" i="7"/>
  <c r="CZ193" i="7"/>
  <c r="CY193" i="7"/>
  <c r="CX193" i="7"/>
  <c r="CW193" i="7"/>
  <c r="CV193" i="7"/>
  <c r="CU193" i="7"/>
  <c r="ES193" i="7" s="1"/>
  <c r="CT193" i="7"/>
  <c r="ER193" i="7" s="1"/>
  <c r="CS193" i="7"/>
  <c r="EQ193" i="7" s="1"/>
  <c r="CR193" i="7"/>
  <c r="CQ193" i="7"/>
  <c r="EO193" i="7" s="1"/>
  <c r="CP193" i="7"/>
  <c r="CO193" i="7"/>
  <c r="CN193" i="7"/>
  <c r="CM193" i="7"/>
  <c r="CL193" i="7"/>
  <c r="CK193" i="7"/>
  <c r="EI193" i="7" s="1"/>
  <c r="CJ193" i="7"/>
  <c r="EH193" i="7" s="1"/>
  <c r="CI193" i="7"/>
  <c r="EG193" i="7" s="1"/>
  <c r="CH193" i="7"/>
  <c r="EF193" i="7" s="1"/>
  <c r="CG193" i="7"/>
  <c r="EE193" i="7" s="1"/>
  <c r="CF193" i="7"/>
  <c r="ED193" i="7" s="1"/>
  <c r="CE193" i="7"/>
  <c r="EC193" i="7" s="1"/>
  <c r="CD193" i="7"/>
  <c r="EB193" i="7" s="1"/>
  <c r="CC193" i="7"/>
  <c r="EA193" i="7" s="1"/>
  <c r="CB193" i="7"/>
  <c r="DZ193" i="7" s="1"/>
  <c r="CA193" i="7"/>
  <c r="BZ193" i="7"/>
  <c r="DX193" i="7" s="1"/>
  <c r="BY193" i="7"/>
  <c r="DW193" i="7" s="1"/>
  <c r="BX193" i="7"/>
  <c r="DV193" i="7" s="1"/>
  <c r="BW193" i="7"/>
  <c r="DU193" i="7" s="1"/>
  <c r="BV193" i="7"/>
  <c r="DT193" i="7" s="1"/>
  <c r="BU193" i="7"/>
  <c r="DS193" i="7" s="1"/>
  <c r="BT193" i="7"/>
  <c r="DR193" i="7" s="1"/>
  <c r="BS193" i="7"/>
  <c r="DQ193" i="7" s="1"/>
  <c r="BR193" i="7"/>
  <c r="DP193" i="7" s="1"/>
  <c r="BQ193" i="7"/>
  <c r="DO193" i="7" s="1"/>
  <c r="BP193" i="7"/>
  <c r="DN193" i="7" s="1"/>
  <c r="BO193" i="7"/>
  <c r="DM193" i="7" s="1"/>
  <c r="BN193" i="7"/>
  <c r="DL193" i="7" s="1"/>
  <c r="BM193" i="7"/>
  <c r="DK193" i="7" s="1"/>
  <c r="BL193" i="7"/>
  <c r="DJ193" i="7" s="1"/>
  <c r="BK193" i="7"/>
  <c r="BJ193" i="7"/>
  <c r="DH193" i="7" s="1"/>
  <c r="BI193" i="7"/>
  <c r="DG193" i="7" s="1"/>
  <c r="BH193" i="7"/>
  <c r="DF193" i="7" s="1"/>
  <c r="BG193" i="7"/>
  <c r="DE193" i="7" s="1"/>
  <c r="BF193" i="7"/>
  <c r="DD193" i="7" s="1"/>
  <c r="BE193" i="7"/>
  <c r="DC193" i="7" s="1"/>
  <c r="DB103" i="7"/>
  <c r="DA103" i="7"/>
  <c r="CZ103" i="7"/>
  <c r="CY103" i="7"/>
  <c r="CX103" i="7"/>
  <c r="CW103" i="7"/>
  <c r="CV103" i="7"/>
  <c r="CU103" i="7"/>
  <c r="ES103" i="7" s="1"/>
  <c r="CT103" i="7"/>
  <c r="ER103" i="7" s="1"/>
  <c r="CS103" i="7"/>
  <c r="EQ103" i="7" s="1"/>
  <c r="CR103" i="7"/>
  <c r="CQ103" i="7"/>
  <c r="EO103" i="7" s="1"/>
  <c r="CP103" i="7"/>
  <c r="CO103" i="7"/>
  <c r="CN103" i="7"/>
  <c r="CM103" i="7"/>
  <c r="CL103" i="7"/>
  <c r="CK103" i="7"/>
  <c r="EI103" i="7" s="1"/>
  <c r="CJ103" i="7"/>
  <c r="EH103" i="7" s="1"/>
  <c r="CI103" i="7"/>
  <c r="EG103" i="7" s="1"/>
  <c r="CH103" i="7"/>
  <c r="EF103" i="7" s="1"/>
  <c r="CG103" i="7"/>
  <c r="EE103" i="7" s="1"/>
  <c r="CF103" i="7"/>
  <c r="ED103" i="7" s="1"/>
  <c r="CE103" i="7"/>
  <c r="EC103" i="7" s="1"/>
  <c r="CD103" i="7"/>
  <c r="EB103" i="7" s="1"/>
  <c r="CC103" i="7"/>
  <c r="EA103" i="7" s="1"/>
  <c r="CB103" i="7"/>
  <c r="DZ103" i="7" s="1"/>
  <c r="CA103" i="7"/>
  <c r="BZ103" i="7"/>
  <c r="DX103" i="7" s="1"/>
  <c r="BY103" i="7"/>
  <c r="DW103" i="7" s="1"/>
  <c r="BX103" i="7"/>
  <c r="DV103" i="7" s="1"/>
  <c r="BW103" i="7"/>
  <c r="DU103" i="7" s="1"/>
  <c r="BV103" i="7"/>
  <c r="DT103" i="7" s="1"/>
  <c r="BU103" i="7"/>
  <c r="DS103" i="7" s="1"/>
  <c r="BT103" i="7"/>
  <c r="DR103" i="7" s="1"/>
  <c r="BS103" i="7"/>
  <c r="DQ103" i="7" s="1"/>
  <c r="BR103" i="7"/>
  <c r="DP103" i="7" s="1"/>
  <c r="BQ103" i="7"/>
  <c r="DO103" i="7" s="1"/>
  <c r="BP103" i="7"/>
  <c r="DN103" i="7" s="1"/>
  <c r="BO103" i="7"/>
  <c r="DM103" i="7" s="1"/>
  <c r="BN103" i="7"/>
  <c r="DL103" i="7" s="1"/>
  <c r="BM103" i="7"/>
  <c r="DK103" i="7" s="1"/>
  <c r="BL103" i="7"/>
  <c r="DJ103" i="7" s="1"/>
  <c r="BK103" i="7"/>
  <c r="BJ103" i="7"/>
  <c r="DH103" i="7" s="1"/>
  <c r="BI103" i="7"/>
  <c r="DG103" i="7" s="1"/>
  <c r="BH103" i="7"/>
  <c r="DF103" i="7" s="1"/>
  <c r="BG103" i="7"/>
  <c r="DE103" i="7" s="1"/>
  <c r="BF103" i="7"/>
  <c r="DD103" i="7" s="1"/>
  <c r="BE103" i="7"/>
  <c r="DC103" i="7" s="1"/>
  <c r="DB52" i="7"/>
  <c r="DA52" i="7"/>
  <c r="CZ52" i="7"/>
  <c r="CY52" i="7"/>
  <c r="CX52" i="7"/>
  <c r="CW52" i="7"/>
  <c r="CV52" i="7"/>
  <c r="CU52" i="7"/>
  <c r="ES52" i="7" s="1"/>
  <c r="CT52" i="7"/>
  <c r="ER52" i="7" s="1"/>
  <c r="CS52" i="7"/>
  <c r="EQ52" i="7" s="1"/>
  <c r="CR52" i="7"/>
  <c r="CQ52" i="7"/>
  <c r="EO52" i="7" s="1"/>
  <c r="CP52" i="7"/>
  <c r="CO52" i="7"/>
  <c r="CN52" i="7"/>
  <c r="CM52" i="7"/>
  <c r="CL52" i="7"/>
  <c r="CK52" i="7"/>
  <c r="EI52" i="7" s="1"/>
  <c r="CJ52" i="7"/>
  <c r="EH52" i="7" s="1"/>
  <c r="CI52" i="7"/>
  <c r="EG52" i="7" s="1"/>
  <c r="CH52" i="7"/>
  <c r="EF52" i="7" s="1"/>
  <c r="CG52" i="7"/>
  <c r="EE52" i="7" s="1"/>
  <c r="CF52" i="7"/>
  <c r="ED52" i="7" s="1"/>
  <c r="CE52" i="7"/>
  <c r="EC52" i="7" s="1"/>
  <c r="CD52" i="7"/>
  <c r="EB52" i="7" s="1"/>
  <c r="CC52" i="7"/>
  <c r="EA52" i="7" s="1"/>
  <c r="CB52" i="7"/>
  <c r="DZ52" i="7" s="1"/>
  <c r="CA52" i="7"/>
  <c r="BZ52" i="7"/>
  <c r="DX52" i="7" s="1"/>
  <c r="BY52" i="7"/>
  <c r="DW52" i="7" s="1"/>
  <c r="BX52" i="7"/>
  <c r="DV52" i="7" s="1"/>
  <c r="BW52" i="7"/>
  <c r="DU52" i="7" s="1"/>
  <c r="BV52" i="7"/>
  <c r="DT52" i="7" s="1"/>
  <c r="BU52" i="7"/>
  <c r="DS52" i="7" s="1"/>
  <c r="BT52" i="7"/>
  <c r="DR52" i="7" s="1"/>
  <c r="BS52" i="7"/>
  <c r="DQ52" i="7" s="1"/>
  <c r="BR52" i="7"/>
  <c r="DP52" i="7" s="1"/>
  <c r="BQ52" i="7"/>
  <c r="DO52" i="7" s="1"/>
  <c r="BP52" i="7"/>
  <c r="DN52" i="7" s="1"/>
  <c r="BO52" i="7"/>
  <c r="DM52" i="7" s="1"/>
  <c r="BN52" i="7"/>
  <c r="DL52" i="7" s="1"/>
  <c r="BM52" i="7"/>
  <c r="DK52" i="7" s="1"/>
  <c r="BL52" i="7"/>
  <c r="DJ52" i="7" s="1"/>
  <c r="BK52" i="7"/>
  <c r="BJ52" i="7"/>
  <c r="DH52" i="7" s="1"/>
  <c r="BI52" i="7"/>
  <c r="DG52" i="7" s="1"/>
  <c r="BH52" i="7"/>
  <c r="DF52" i="7" s="1"/>
  <c r="BG52" i="7"/>
  <c r="DE52" i="7" s="1"/>
  <c r="BF52" i="7"/>
  <c r="DD52" i="7" s="1"/>
  <c r="BE52" i="7"/>
  <c r="DC52" i="7" s="1"/>
  <c r="DB169" i="7"/>
  <c r="DA169" i="7"/>
  <c r="CZ169" i="7"/>
  <c r="CY169" i="7"/>
  <c r="CX169" i="7"/>
  <c r="CW169" i="7"/>
  <c r="CV169" i="7"/>
  <c r="CU169" i="7"/>
  <c r="ES169" i="7" s="1"/>
  <c r="CT169" i="7"/>
  <c r="ER169" i="7" s="1"/>
  <c r="CS169" i="7"/>
  <c r="EQ169" i="7" s="1"/>
  <c r="CR169" i="7"/>
  <c r="CQ169" i="7"/>
  <c r="EO169" i="7" s="1"/>
  <c r="CP169" i="7"/>
  <c r="CO169" i="7"/>
  <c r="CN169" i="7"/>
  <c r="CM169" i="7"/>
  <c r="CL169" i="7"/>
  <c r="CK169" i="7"/>
  <c r="EI169" i="7" s="1"/>
  <c r="CJ169" i="7"/>
  <c r="EH169" i="7" s="1"/>
  <c r="CI169" i="7"/>
  <c r="EG169" i="7" s="1"/>
  <c r="CH169" i="7"/>
  <c r="EF169" i="7" s="1"/>
  <c r="CG169" i="7"/>
  <c r="EE169" i="7" s="1"/>
  <c r="CF169" i="7"/>
  <c r="ED169" i="7" s="1"/>
  <c r="CE169" i="7"/>
  <c r="EC169" i="7" s="1"/>
  <c r="CD169" i="7"/>
  <c r="EB169" i="7" s="1"/>
  <c r="CC169" i="7"/>
  <c r="EA169" i="7" s="1"/>
  <c r="CB169" i="7"/>
  <c r="DZ169" i="7" s="1"/>
  <c r="CA169" i="7"/>
  <c r="BZ169" i="7"/>
  <c r="DX169" i="7" s="1"/>
  <c r="BY169" i="7"/>
  <c r="DW169" i="7" s="1"/>
  <c r="BX169" i="7"/>
  <c r="DV169" i="7" s="1"/>
  <c r="BW169" i="7"/>
  <c r="DU169" i="7" s="1"/>
  <c r="BV169" i="7"/>
  <c r="DT169" i="7" s="1"/>
  <c r="BU169" i="7"/>
  <c r="DS169" i="7" s="1"/>
  <c r="BT169" i="7"/>
  <c r="DR169" i="7" s="1"/>
  <c r="BS169" i="7"/>
  <c r="DQ169" i="7" s="1"/>
  <c r="BR169" i="7"/>
  <c r="DP169" i="7" s="1"/>
  <c r="BQ169" i="7"/>
  <c r="DO169" i="7" s="1"/>
  <c r="BP169" i="7"/>
  <c r="DN169" i="7" s="1"/>
  <c r="BO169" i="7"/>
  <c r="DM169" i="7" s="1"/>
  <c r="BN169" i="7"/>
  <c r="DL169" i="7" s="1"/>
  <c r="BM169" i="7"/>
  <c r="DK169" i="7" s="1"/>
  <c r="BL169" i="7"/>
  <c r="DJ169" i="7" s="1"/>
  <c r="BK169" i="7"/>
  <c r="BJ169" i="7"/>
  <c r="DH169" i="7" s="1"/>
  <c r="BI169" i="7"/>
  <c r="DG169" i="7" s="1"/>
  <c r="BH169" i="7"/>
  <c r="DF169" i="7" s="1"/>
  <c r="BG169" i="7"/>
  <c r="DE169" i="7" s="1"/>
  <c r="BF169" i="7"/>
  <c r="DD169" i="7" s="1"/>
  <c r="BE169" i="7"/>
  <c r="DC169" i="7" s="1"/>
  <c r="DB185" i="7"/>
  <c r="DA185" i="7"/>
  <c r="CZ185" i="7"/>
  <c r="CY185" i="7"/>
  <c r="CX185" i="7"/>
  <c r="CW185" i="7"/>
  <c r="CV185" i="7"/>
  <c r="CU185" i="7"/>
  <c r="ES185" i="7" s="1"/>
  <c r="CT185" i="7"/>
  <c r="ER185" i="7" s="1"/>
  <c r="CS185" i="7"/>
  <c r="EQ185" i="7" s="1"/>
  <c r="CR185" i="7"/>
  <c r="CQ185" i="7"/>
  <c r="EO185" i="7" s="1"/>
  <c r="CP185" i="7"/>
  <c r="CO185" i="7"/>
  <c r="CN185" i="7"/>
  <c r="CM185" i="7"/>
  <c r="CL185" i="7"/>
  <c r="CK185" i="7"/>
  <c r="EI185" i="7" s="1"/>
  <c r="CJ185" i="7"/>
  <c r="EH185" i="7" s="1"/>
  <c r="CI185" i="7"/>
  <c r="EG185" i="7" s="1"/>
  <c r="CH185" i="7"/>
  <c r="EF185" i="7" s="1"/>
  <c r="CG185" i="7"/>
  <c r="EE185" i="7" s="1"/>
  <c r="CF185" i="7"/>
  <c r="ED185" i="7" s="1"/>
  <c r="CE185" i="7"/>
  <c r="EC185" i="7" s="1"/>
  <c r="CD185" i="7"/>
  <c r="EB185" i="7" s="1"/>
  <c r="CC185" i="7"/>
  <c r="EA185" i="7" s="1"/>
  <c r="CB185" i="7"/>
  <c r="DZ185" i="7" s="1"/>
  <c r="CA185" i="7"/>
  <c r="BZ185" i="7"/>
  <c r="DX185" i="7" s="1"/>
  <c r="BY185" i="7"/>
  <c r="DW185" i="7" s="1"/>
  <c r="BX185" i="7"/>
  <c r="DV185" i="7" s="1"/>
  <c r="BW185" i="7"/>
  <c r="DU185" i="7" s="1"/>
  <c r="BV185" i="7"/>
  <c r="DT185" i="7" s="1"/>
  <c r="BU185" i="7"/>
  <c r="DS185" i="7" s="1"/>
  <c r="BT185" i="7"/>
  <c r="DR185" i="7" s="1"/>
  <c r="BS185" i="7"/>
  <c r="DQ185" i="7" s="1"/>
  <c r="BR185" i="7"/>
  <c r="DP185" i="7" s="1"/>
  <c r="BQ185" i="7"/>
  <c r="DO185" i="7" s="1"/>
  <c r="BP185" i="7"/>
  <c r="DN185" i="7" s="1"/>
  <c r="BO185" i="7"/>
  <c r="DM185" i="7" s="1"/>
  <c r="BN185" i="7"/>
  <c r="DL185" i="7" s="1"/>
  <c r="BM185" i="7"/>
  <c r="DK185" i="7" s="1"/>
  <c r="BL185" i="7"/>
  <c r="DJ185" i="7" s="1"/>
  <c r="BK185" i="7"/>
  <c r="BJ185" i="7"/>
  <c r="DH185" i="7" s="1"/>
  <c r="BI185" i="7"/>
  <c r="DG185" i="7" s="1"/>
  <c r="BH185" i="7"/>
  <c r="DF185" i="7" s="1"/>
  <c r="BG185" i="7"/>
  <c r="DE185" i="7" s="1"/>
  <c r="BF185" i="7"/>
  <c r="DD185" i="7" s="1"/>
  <c r="BE185" i="7"/>
  <c r="DC185" i="7" s="1"/>
  <c r="DB196" i="7"/>
  <c r="DA196" i="7"/>
  <c r="CZ196" i="7"/>
  <c r="CY196" i="7"/>
  <c r="CX196" i="7"/>
  <c r="CW196" i="7"/>
  <c r="CV196" i="7"/>
  <c r="CU196" i="7"/>
  <c r="ES196" i="7" s="1"/>
  <c r="CT196" i="7"/>
  <c r="ER196" i="7" s="1"/>
  <c r="CS196" i="7"/>
  <c r="EQ196" i="7" s="1"/>
  <c r="CR196" i="7"/>
  <c r="CQ196" i="7"/>
  <c r="EO196" i="7" s="1"/>
  <c r="CP196" i="7"/>
  <c r="CO196" i="7"/>
  <c r="CN196" i="7"/>
  <c r="CM196" i="7"/>
  <c r="CL196" i="7"/>
  <c r="CK196" i="7"/>
  <c r="EI196" i="7" s="1"/>
  <c r="CJ196" i="7"/>
  <c r="EH196" i="7" s="1"/>
  <c r="CI196" i="7"/>
  <c r="EG196" i="7" s="1"/>
  <c r="CH196" i="7"/>
  <c r="EF196" i="7" s="1"/>
  <c r="CG196" i="7"/>
  <c r="EE196" i="7" s="1"/>
  <c r="CF196" i="7"/>
  <c r="ED196" i="7" s="1"/>
  <c r="CE196" i="7"/>
  <c r="EC196" i="7" s="1"/>
  <c r="CD196" i="7"/>
  <c r="EB196" i="7" s="1"/>
  <c r="CC196" i="7"/>
  <c r="EA196" i="7" s="1"/>
  <c r="CB196" i="7"/>
  <c r="DZ196" i="7" s="1"/>
  <c r="CA196" i="7"/>
  <c r="BZ196" i="7"/>
  <c r="DX196" i="7" s="1"/>
  <c r="BY196" i="7"/>
  <c r="DW196" i="7" s="1"/>
  <c r="BX196" i="7"/>
  <c r="DV196" i="7" s="1"/>
  <c r="BW196" i="7"/>
  <c r="DU196" i="7" s="1"/>
  <c r="BV196" i="7"/>
  <c r="DT196" i="7" s="1"/>
  <c r="BU196" i="7"/>
  <c r="DS196" i="7" s="1"/>
  <c r="BT196" i="7"/>
  <c r="DR196" i="7" s="1"/>
  <c r="BS196" i="7"/>
  <c r="DQ196" i="7" s="1"/>
  <c r="BR196" i="7"/>
  <c r="DP196" i="7" s="1"/>
  <c r="BQ196" i="7"/>
  <c r="DO196" i="7" s="1"/>
  <c r="BP196" i="7"/>
  <c r="DN196" i="7" s="1"/>
  <c r="BO196" i="7"/>
  <c r="DM196" i="7" s="1"/>
  <c r="BN196" i="7"/>
  <c r="DL196" i="7" s="1"/>
  <c r="BM196" i="7"/>
  <c r="DK196" i="7" s="1"/>
  <c r="BL196" i="7"/>
  <c r="DJ196" i="7" s="1"/>
  <c r="BK196" i="7"/>
  <c r="BJ196" i="7"/>
  <c r="DH196" i="7" s="1"/>
  <c r="BI196" i="7"/>
  <c r="DG196" i="7" s="1"/>
  <c r="BH196" i="7"/>
  <c r="DF196" i="7" s="1"/>
  <c r="BG196" i="7"/>
  <c r="DE196" i="7" s="1"/>
  <c r="BF196" i="7"/>
  <c r="DD196" i="7" s="1"/>
  <c r="BE196" i="7"/>
  <c r="DC196" i="7" s="1"/>
  <c r="DB140" i="7"/>
  <c r="DA140" i="7"/>
  <c r="CZ140" i="7"/>
  <c r="CY140" i="7"/>
  <c r="CX140" i="7"/>
  <c r="CW140" i="7"/>
  <c r="CV140" i="7"/>
  <c r="CU140" i="7"/>
  <c r="ES140" i="7" s="1"/>
  <c r="CT140" i="7"/>
  <c r="ER140" i="7" s="1"/>
  <c r="CS140" i="7"/>
  <c r="EQ140" i="7" s="1"/>
  <c r="CR140" i="7"/>
  <c r="CQ140" i="7"/>
  <c r="EO140" i="7" s="1"/>
  <c r="CP140" i="7"/>
  <c r="CO140" i="7"/>
  <c r="CN140" i="7"/>
  <c r="CM140" i="7"/>
  <c r="CL140" i="7"/>
  <c r="CK140" i="7"/>
  <c r="EI140" i="7" s="1"/>
  <c r="CJ140" i="7"/>
  <c r="EH140" i="7" s="1"/>
  <c r="CI140" i="7"/>
  <c r="EG140" i="7" s="1"/>
  <c r="CH140" i="7"/>
  <c r="EF140" i="7" s="1"/>
  <c r="CG140" i="7"/>
  <c r="EE140" i="7" s="1"/>
  <c r="CF140" i="7"/>
  <c r="ED140" i="7" s="1"/>
  <c r="CE140" i="7"/>
  <c r="EC140" i="7" s="1"/>
  <c r="CD140" i="7"/>
  <c r="EB140" i="7" s="1"/>
  <c r="CC140" i="7"/>
  <c r="EA140" i="7" s="1"/>
  <c r="CB140" i="7"/>
  <c r="DZ140" i="7" s="1"/>
  <c r="CA140" i="7"/>
  <c r="BZ140" i="7"/>
  <c r="DX140" i="7" s="1"/>
  <c r="BY140" i="7"/>
  <c r="DW140" i="7" s="1"/>
  <c r="BX140" i="7"/>
  <c r="DV140" i="7" s="1"/>
  <c r="BW140" i="7"/>
  <c r="DU140" i="7" s="1"/>
  <c r="BV140" i="7"/>
  <c r="DT140" i="7" s="1"/>
  <c r="BU140" i="7"/>
  <c r="DS140" i="7" s="1"/>
  <c r="BT140" i="7"/>
  <c r="DR140" i="7" s="1"/>
  <c r="BS140" i="7"/>
  <c r="DQ140" i="7" s="1"/>
  <c r="BR140" i="7"/>
  <c r="DP140" i="7" s="1"/>
  <c r="BQ140" i="7"/>
  <c r="DO140" i="7" s="1"/>
  <c r="BP140" i="7"/>
  <c r="DN140" i="7" s="1"/>
  <c r="BO140" i="7"/>
  <c r="DM140" i="7" s="1"/>
  <c r="BN140" i="7"/>
  <c r="DL140" i="7" s="1"/>
  <c r="BM140" i="7"/>
  <c r="DK140" i="7" s="1"/>
  <c r="BL140" i="7"/>
  <c r="DJ140" i="7" s="1"/>
  <c r="BK140" i="7"/>
  <c r="BJ140" i="7"/>
  <c r="DH140" i="7" s="1"/>
  <c r="BI140" i="7"/>
  <c r="DG140" i="7" s="1"/>
  <c r="BH140" i="7"/>
  <c r="DF140" i="7" s="1"/>
  <c r="BG140" i="7"/>
  <c r="DE140" i="7" s="1"/>
  <c r="BF140" i="7"/>
  <c r="DD140" i="7" s="1"/>
  <c r="BE140" i="7"/>
  <c r="DC140" i="7" s="1"/>
  <c r="DB184" i="7"/>
  <c r="DA184" i="7"/>
  <c r="CZ184" i="7"/>
  <c r="CY184" i="7"/>
  <c r="CX184" i="7"/>
  <c r="CW184" i="7"/>
  <c r="CV184" i="7"/>
  <c r="CU184" i="7"/>
  <c r="ES184" i="7" s="1"/>
  <c r="CT184" i="7"/>
  <c r="ER184" i="7" s="1"/>
  <c r="CS184" i="7"/>
  <c r="EQ184" i="7" s="1"/>
  <c r="CR184" i="7"/>
  <c r="CQ184" i="7"/>
  <c r="EO184" i="7" s="1"/>
  <c r="CP184" i="7"/>
  <c r="CO184" i="7"/>
  <c r="CN184" i="7"/>
  <c r="CM184" i="7"/>
  <c r="CL184" i="7"/>
  <c r="CK184" i="7"/>
  <c r="EI184" i="7" s="1"/>
  <c r="CJ184" i="7"/>
  <c r="EH184" i="7" s="1"/>
  <c r="CI184" i="7"/>
  <c r="EG184" i="7" s="1"/>
  <c r="CH184" i="7"/>
  <c r="EF184" i="7" s="1"/>
  <c r="CG184" i="7"/>
  <c r="EE184" i="7" s="1"/>
  <c r="CF184" i="7"/>
  <c r="ED184" i="7" s="1"/>
  <c r="CE184" i="7"/>
  <c r="EC184" i="7" s="1"/>
  <c r="CD184" i="7"/>
  <c r="EB184" i="7" s="1"/>
  <c r="CC184" i="7"/>
  <c r="EA184" i="7" s="1"/>
  <c r="CB184" i="7"/>
  <c r="DZ184" i="7" s="1"/>
  <c r="CA184" i="7"/>
  <c r="BZ184" i="7"/>
  <c r="DX184" i="7" s="1"/>
  <c r="BY184" i="7"/>
  <c r="DW184" i="7" s="1"/>
  <c r="BX184" i="7"/>
  <c r="DV184" i="7" s="1"/>
  <c r="BW184" i="7"/>
  <c r="DU184" i="7" s="1"/>
  <c r="BV184" i="7"/>
  <c r="DT184" i="7" s="1"/>
  <c r="BU184" i="7"/>
  <c r="DS184" i="7" s="1"/>
  <c r="BT184" i="7"/>
  <c r="DR184" i="7" s="1"/>
  <c r="BS184" i="7"/>
  <c r="DQ184" i="7" s="1"/>
  <c r="BR184" i="7"/>
  <c r="DP184" i="7" s="1"/>
  <c r="BQ184" i="7"/>
  <c r="DO184" i="7" s="1"/>
  <c r="BP184" i="7"/>
  <c r="DN184" i="7" s="1"/>
  <c r="BO184" i="7"/>
  <c r="DM184" i="7" s="1"/>
  <c r="BN184" i="7"/>
  <c r="DL184" i="7" s="1"/>
  <c r="BM184" i="7"/>
  <c r="DK184" i="7" s="1"/>
  <c r="BL184" i="7"/>
  <c r="DJ184" i="7" s="1"/>
  <c r="BK184" i="7"/>
  <c r="BJ184" i="7"/>
  <c r="DH184" i="7" s="1"/>
  <c r="BI184" i="7"/>
  <c r="DG184" i="7" s="1"/>
  <c r="BH184" i="7"/>
  <c r="DF184" i="7" s="1"/>
  <c r="BG184" i="7"/>
  <c r="DE184" i="7" s="1"/>
  <c r="BF184" i="7"/>
  <c r="DD184" i="7" s="1"/>
  <c r="BE184" i="7"/>
  <c r="DC184" i="7" s="1"/>
  <c r="DB42" i="7"/>
  <c r="DA42" i="7"/>
  <c r="CZ42" i="7"/>
  <c r="CY42" i="7"/>
  <c r="CX42" i="7"/>
  <c r="CW42" i="7"/>
  <c r="CV42" i="7"/>
  <c r="CU42" i="7"/>
  <c r="ES42" i="7" s="1"/>
  <c r="CT42" i="7"/>
  <c r="ER42" i="7" s="1"/>
  <c r="CS42" i="7"/>
  <c r="EQ42" i="7" s="1"/>
  <c r="CR42" i="7"/>
  <c r="CQ42" i="7"/>
  <c r="EO42" i="7" s="1"/>
  <c r="CP42" i="7"/>
  <c r="CO42" i="7"/>
  <c r="CN42" i="7"/>
  <c r="CM42" i="7"/>
  <c r="CL42" i="7"/>
  <c r="CK42" i="7"/>
  <c r="EI42" i="7" s="1"/>
  <c r="CJ42" i="7"/>
  <c r="EH42" i="7" s="1"/>
  <c r="CI42" i="7"/>
  <c r="EG42" i="7" s="1"/>
  <c r="CH42" i="7"/>
  <c r="EF42" i="7" s="1"/>
  <c r="CG42" i="7"/>
  <c r="EE42" i="7" s="1"/>
  <c r="CF42" i="7"/>
  <c r="ED42" i="7" s="1"/>
  <c r="CE42" i="7"/>
  <c r="EC42" i="7" s="1"/>
  <c r="CD42" i="7"/>
  <c r="EB42" i="7" s="1"/>
  <c r="CC42" i="7"/>
  <c r="EA42" i="7" s="1"/>
  <c r="CB42" i="7"/>
  <c r="DZ42" i="7" s="1"/>
  <c r="CA42" i="7"/>
  <c r="BZ42" i="7"/>
  <c r="DX42" i="7" s="1"/>
  <c r="BY42" i="7"/>
  <c r="DW42" i="7" s="1"/>
  <c r="BX42" i="7"/>
  <c r="DV42" i="7" s="1"/>
  <c r="BW42" i="7"/>
  <c r="DU42" i="7" s="1"/>
  <c r="BV42" i="7"/>
  <c r="DT42" i="7" s="1"/>
  <c r="BU42" i="7"/>
  <c r="DS42" i="7" s="1"/>
  <c r="BT42" i="7"/>
  <c r="DR42" i="7" s="1"/>
  <c r="BS42" i="7"/>
  <c r="DQ42" i="7" s="1"/>
  <c r="BR42" i="7"/>
  <c r="DP42" i="7" s="1"/>
  <c r="BQ42" i="7"/>
  <c r="DO42" i="7" s="1"/>
  <c r="BP42" i="7"/>
  <c r="DN42" i="7" s="1"/>
  <c r="BO42" i="7"/>
  <c r="DM42" i="7" s="1"/>
  <c r="BN42" i="7"/>
  <c r="DL42" i="7" s="1"/>
  <c r="BM42" i="7"/>
  <c r="DK42" i="7" s="1"/>
  <c r="BL42" i="7"/>
  <c r="DJ42" i="7" s="1"/>
  <c r="BK42" i="7"/>
  <c r="BJ42" i="7"/>
  <c r="DH42" i="7" s="1"/>
  <c r="BI42" i="7"/>
  <c r="DG42" i="7" s="1"/>
  <c r="BH42" i="7"/>
  <c r="DF42" i="7" s="1"/>
  <c r="BG42" i="7"/>
  <c r="DE42" i="7" s="1"/>
  <c r="BF42" i="7"/>
  <c r="DD42" i="7" s="1"/>
  <c r="BE42" i="7"/>
  <c r="DC42" i="7" s="1"/>
  <c r="DB101" i="7"/>
  <c r="DA101" i="7"/>
  <c r="CZ101" i="7"/>
  <c r="CY101" i="7"/>
  <c r="CX101" i="7"/>
  <c r="CW101" i="7"/>
  <c r="CV101" i="7"/>
  <c r="CU101" i="7"/>
  <c r="ES101" i="7" s="1"/>
  <c r="CT101" i="7"/>
  <c r="ER101" i="7" s="1"/>
  <c r="CS101" i="7"/>
  <c r="EQ101" i="7" s="1"/>
  <c r="CR101" i="7"/>
  <c r="CQ101" i="7"/>
  <c r="EO101" i="7" s="1"/>
  <c r="CP101" i="7"/>
  <c r="CO101" i="7"/>
  <c r="CN101" i="7"/>
  <c r="CM101" i="7"/>
  <c r="CL101" i="7"/>
  <c r="CK101" i="7"/>
  <c r="EI101" i="7" s="1"/>
  <c r="CJ101" i="7"/>
  <c r="EH101" i="7" s="1"/>
  <c r="CI101" i="7"/>
  <c r="EG101" i="7" s="1"/>
  <c r="CH101" i="7"/>
  <c r="EF101" i="7" s="1"/>
  <c r="CG101" i="7"/>
  <c r="EE101" i="7" s="1"/>
  <c r="CF101" i="7"/>
  <c r="ED101" i="7" s="1"/>
  <c r="CE101" i="7"/>
  <c r="EC101" i="7" s="1"/>
  <c r="CD101" i="7"/>
  <c r="EB101" i="7" s="1"/>
  <c r="CC101" i="7"/>
  <c r="EA101" i="7" s="1"/>
  <c r="CB101" i="7"/>
  <c r="DZ101" i="7" s="1"/>
  <c r="CA101" i="7"/>
  <c r="BZ101" i="7"/>
  <c r="DX101" i="7" s="1"/>
  <c r="BY101" i="7"/>
  <c r="DW101" i="7" s="1"/>
  <c r="BX101" i="7"/>
  <c r="DV101" i="7" s="1"/>
  <c r="BW101" i="7"/>
  <c r="DU101" i="7" s="1"/>
  <c r="BV101" i="7"/>
  <c r="DT101" i="7" s="1"/>
  <c r="BU101" i="7"/>
  <c r="DS101" i="7" s="1"/>
  <c r="BT101" i="7"/>
  <c r="DR101" i="7" s="1"/>
  <c r="BS101" i="7"/>
  <c r="DQ101" i="7" s="1"/>
  <c r="BR101" i="7"/>
  <c r="DP101" i="7" s="1"/>
  <c r="BQ101" i="7"/>
  <c r="DO101" i="7" s="1"/>
  <c r="BP101" i="7"/>
  <c r="DN101" i="7" s="1"/>
  <c r="BO101" i="7"/>
  <c r="DM101" i="7" s="1"/>
  <c r="BN101" i="7"/>
  <c r="DL101" i="7" s="1"/>
  <c r="BM101" i="7"/>
  <c r="DK101" i="7" s="1"/>
  <c r="BL101" i="7"/>
  <c r="DJ101" i="7" s="1"/>
  <c r="BK101" i="7"/>
  <c r="BJ101" i="7"/>
  <c r="DH101" i="7" s="1"/>
  <c r="BI101" i="7"/>
  <c r="DG101" i="7" s="1"/>
  <c r="BH101" i="7"/>
  <c r="DF101" i="7" s="1"/>
  <c r="BG101" i="7"/>
  <c r="DE101" i="7" s="1"/>
  <c r="BF101" i="7"/>
  <c r="DD101" i="7" s="1"/>
  <c r="BE101" i="7"/>
  <c r="DC101" i="7" s="1"/>
  <c r="DB170" i="7"/>
  <c r="DA170" i="7"/>
  <c r="CZ170" i="7"/>
  <c r="CY170" i="7"/>
  <c r="CX170" i="7"/>
  <c r="CW170" i="7"/>
  <c r="CV170" i="7"/>
  <c r="CU170" i="7"/>
  <c r="ES170" i="7" s="1"/>
  <c r="CT170" i="7"/>
  <c r="ER170" i="7" s="1"/>
  <c r="CS170" i="7"/>
  <c r="EQ170" i="7" s="1"/>
  <c r="CR170" i="7"/>
  <c r="CQ170" i="7"/>
  <c r="EO170" i="7" s="1"/>
  <c r="CP170" i="7"/>
  <c r="CO170" i="7"/>
  <c r="CN170" i="7"/>
  <c r="CM170" i="7"/>
  <c r="CL170" i="7"/>
  <c r="CK170" i="7"/>
  <c r="EI170" i="7" s="1"/>
  <c r="CJ170" i="7"/>
  <c r="EH170" i="7" s="1"/>
  <c r="CI170" i="7"/>
  <c r="EG170" i="7" s="1"/>
  <c r="CH170" i="7"/>
  <c r="EF170" i="7" s="1"/>
  <c r="CG170" i="7"/>
  <c r="EE170" i="7" s="1"/>
  <c r="CF170" i="7"/>
  <c r="ED170" i="7" s="1"/>
  <c r="CE170" i="7"/>
  <c r="EC170" i="7" s="1"/>
  <c r="CD170" i="7"/>
  <c r="EB170" i="7" s="1"/>
  <c r="CC170" i="7"/>
  <c r="EA170" i="7" s="1"/>
  <c r="CB170" i="7"/>
  <c r="DZ170" i="7" s="1"/>
  <c r="CA170" i="7"/>
  <c r="BZ170" i="7"/>
  <c r="DX170" i="7" s="1"/>
  <c r="BY170" i="7"/>
  <c r="DW170" i="7" s="1"/>
  <c r="BX170" i="7"/>
  <c r="DV170" i="7" s="1"/>
  <c r="BW170" i="7"/>
  <c r="DU170" i="7" s="1"/>
  <c r="BV170" i="7"/>
  <c r="DT170" i="7" s="1"/>
  <c r="BU170" i="7"/>
  <c r="DS170" i="7" s="1"/>
  <c r="BT170" i="7"/>
  <c r="DR170" i="7" s="1"/>
  <c r="BS170" i="7"/>
  <c r="DQ170" i="7" s="1"/>
  <c r="BR170" i="7"/>
  <c r="DP170" i="7" s="1"/>
  <c r="BQ170" i="7"/>
  <c r="DO170" i="7" s="1"/>
  <c r="BP170" i="7"/>
  <c r="DN170" i="7" s="1"/>
  <c r="BO170" i="7"/>
  <c r="DM170" i="7" s="1"/>
  <c r="BN170" i="7"/>
  <c r="DL170" i="7" s="1"/>
  <c r="BM170" i="7"/>
  <c r="DK170" i="7" s="1"/>
  <c r="BL170" i="7"/>
  <c r="DJ170" i="7" s="1"/>
  <c r="BK170" i="7"/>
  <c r="BJ170" i="7"/>
  <c r="DH170" i="7" s="1"/>
  <c r="BI170" i="7"/>
  <c r="DG170" i="7" s="1"/>
  <c r="BH170" i="7"/>
  <c r="DF170" i="7" s="1"/>
  <c r="BG170" i="7"/>
  <c r="DE170" i="7" s="1"/>
  <c r="BF170" i="7"/>
  <c r="DD170" i="7" s="1"/>
  <c r="BE170" i="7"/>
  <c r="DC170" i="7" s="1"/>
  <c r="DB182" i="7"/>
  <c r="DA182" i="7"/>
  <c r="CZ182" i="7"/>
  <c r="CY182" i="7"/>
  <c r="CX182" i="7"/>
  <c r="CW182" i="7"/>
  <c r="CV182" i="7"/>
  <c r="CU182" i="7"/>
  <c r="ES182" i="7" s="1"/>
  <c r="CT182" i="7"/>
  <c r="ER182" i="7" s="1"/>
  <c r="CS182" i="7"/>
  <c r="EQ182" i="7" s="1"/>
  <c r="CR182" i="7"/>
  <c r="CQ182" i="7"/>
  <c r="EO182" i="7" s="1"/>
  <c r="CP182" i="7"/>
  <c r="CO182" i="7"/>
  <c r="CN182" i="7"/>
  <c r="CM182" i="7"/>
  <c r="CL182" i="7"/>
  <c r="CK182" i="7"/>
  <c r="EI182" i="7" s="1"/>
  <c r="CJ182" i="7"/>
  <c r="EH182" i="7" s="1"/>
  <c r="CI182" i="7"/>
  <c r="EG182" i="7" s="1"/>
  <c r="CH182" i="7"/>
  <c r="EF182" i="7" s="1"/>
  <c r="CG182" i="7"/>
  <c r="EE182" i="7" s="1"/>
  <c r="CF182" i="7"/>
  <c r="ED182" i="7" s="1"/>
  <c r="CE182" i="7"/>
  <c r="EC182" i="7" s="1"/>
  <c r="CD182" i="7"/>
  <c r="EB182" i="7" s="1"/>
  <c r="CC182" i="7"/>
  <c r="EA182" i="7" s="1"/>
  <c r="CB182" i="7"/>
  <c r="DZ182" i="7" s="1"/>
  <c r="CA182" i="7"/>
  <c r="BZ182" i="7"/>
  <c r="DX182" i="7" s="1"/>
  <c r="BY182" i="7"/>
  <c r="DW182" i="7" s="1"/>
  <c r="BX182" i="7"/>
  <c r="DV182" i="7" s="1"/>
  <c r="BW182" i="7"/>
  <c r="DU182" i="7" s="1"/>
  <c r="BV182" i="7"/>
  <c r="DT182" i="7" s="1"/>
  <c r="BU182" i="7"/>
  <c r="DS182" i="7" s="1"/>
  <c r="BT182" i="7"/>
  <c r="DR182" i="7" s="1"/>
  <c r="BS182" i="7"/>
  <c r="DQ182" i="7" s="1"/>
  <c r="BR182" i="7"/>
  <c r="DP182" i="7" s="1"/>
  <c r="BQ182" i="7"/>
  <c r="DO182" i="7" s="1"/>
  <c r="BP182" i="7"/>
  <c r="DN182" i="7" s="1"/>
  <c r="BO182" i="7"/>
  <c r="DM182" i="7" s="1"/>
  <c r="BN182" i="7"/>
  <c r="DL182" i="7" s="1"/>
  <c r="BM182" i="7"/>
  <c r="DK182" i="7" s="1"/>
  <c r="BL182" i="7"/>
  <c r="DJ182" i="7" s="1"/>
  <c r="BK182" i="7"/>
  <c r="BJ182" i="7"/>
  <c r="DH182" i="7" s="1"/>
  <c r="BI182" i="7"/>
  <c r="DG182" i="7" s="1"/>
  <c r="BH182" i="7"/>
  <c r="DF182" i="7" s="1"/>
  <c r="BG182" i="7"/>
  <c r="DE182" i="7" s="1"/>
  <c r="BF182" i="7"/>
  <c r="DD182" i="7" s="1"/>
  <c r="BE182" i="7"/>
  <c r="DC182" i="7" s="1"/>
  <c r="DB83" i="7"/>
  <c r="DA83" i="7"/>
  <c r="CZ83" i="7"/>
  <c r="CY83" i="7"/>
  <c r="CX83" i="7"/>
  <c r="CW83" i="7"/>
  <c r="CV83" i="7"/>
  <c r="CU83" i="7"/>
  <c r="ES83" i="7" s="1"/>
  <c r="CT83" i="7"/>
  <c r="ER83" i="7" s="1"/>
  <c r="CS83" i="7"/>
  <c r="EQ83" i="7" s="1"/>
  <c r="CR83" i="7"/>
  <c r="CQ83" i="7"/>
  <c r="EO83" i="7" s="1"/>
  <c r="CP83" i="7"/>
  <c r="CO83" i="7"/>
  <c r="CN83" i="7"/>
  <c r="CM83" i="7"/>
  <c r="CL83" i="7"/>
  <c r="CK83" i="7"/>
  <c r="EI83" i="7" s="1"/>
  <c r="CJ83" i="7"/>
  <c r="EH83" i="7" s="1"/>
  <c r="CI83" i="7"/>
  <c r="EG83" i="7" s="1"/>
  <c r="CH83" i="7"/>
  <c r="EF83" i="7" s="1"/>
  <c r="CG83" i="7"/>
  <c r="EE83" i="7" s="1"/>
  <c r="CF83" i="7"/>
  <c r="ED83" i="7" s="1"/>
  <c r="CE83" i="7"/>
  <c r="EC83" i="7" s="1"/>
  <c r="CD83" i="7"/>
  <c r="EB83" i="7" s="1"/>
  <c r="CC83" i="7"/>
  <c r="EA83" i="7" s="1"/>
  <c r="CB83" i="7"/>
  <c r="DZ83" i="7" s="1"/>
  <c r="CA83" i="7"/>
  <c r="BZ83" i="7"/>
  <c r="DX83" i="7" s="1"/>
  <c r="BY83" i="7"/>
  <c r="DW83" i="7" s="1"/>
  <c r="BX83" i="7"/>
  <c r="DV83" i="7" s="1"/>
  <c r="BW83" i="7"/>
  <c r="DU83" i="7" s="1"/>
  <c r="BV83" i="7"/>
  <c r="DT83" i="7" s="1"/>
  <c r="BU83" i="7"/>
  <c r="DS83" i="7" s="1"/>
  <c r="BT83" i="7"/>
  <c r="DR83" i="7" s="1"/>
  <c r="BS83" i="7"/>
  <c r="DQ83" i="7" s="1"/>
  <c r="BR83" i="7"/>
  <c r="DP83" i="7" s="1"/>
  <c r="BQ83" i="7"/>
  <c r="DO83" i="7" s="1"/>
  <c r="BP83" i="7"/>
  <c r="DN83" i="7" s="1"/>
  <c r="BO83" i="7"/>
  <c r="DM83" i="7" s="1"/>
  <c r="BN83" i="7"/>
  <c r="DL83" i="7" s="1"/>
  <c r="BM83" i="7"/>
  <c r="DK83" i="7" s="1"/>
  <c r="BL83" i="7"/>
  <c r="DJ83" i="7" s="1"/>
  <c r="BK83" i="7"/>
  <c r="BJ83" i="7"/>
  <c r="DH83" i="7" s="1"/>
  <c r="BI83" i="7"/>
  <c r="DG83" i="7" s="1"/>
  <c r="BH83" i="7"/>
  <c r="DF83" i="7" s="1"/>
  <c r="BG83" i="7"/>
  <c r="DE83" i="7" s="1"/>
  <c r="BF83" i="7"/>
  <c r="DD83" i="7" s="1"/>
  <c r="BE83" i="7"/>
  <c r="DC83" i="7" s="1"/>
  <c r="DB192" i="7"/>
  <c r="DA192" i="7"/>
  <c r="CZ192" i="7"/>
  <c r="CY192" i="7"/>
  <c r="CX192" i="7"/>
  <c r="CW192" i="7"/>
  <c r="CV192" i="7"/>
  <c r="CU192" i="7"/>
  <c r="ES192" i="7" s="1"/>
  <c r="CT192" i="7"/>
  <c r="ER192" i="7" s="1"/>
  <c r="CS192" i="7"/>
  <c r="EQ192" i="7" s="1"/>
  <c r="CR192" i="7"/>
  <c r="CQ192" i="7"/>
  <c r="EO192" i="7" s="1"/>
  <c r="CP192" i="7"/>
  <c r="CO192" i="7"/>
  <c r="CN192" i="7"/>
  <c r="CM192" i="7"/>
  <c r="CL192" i="7"/>
  <c r="CK192" i="7"/>
  <c r="EI192" i="7" s="1"/>
  <c r="CJ192" i="7"/>
  <c r="EH192" i="7" s="1"/>
  <c r="CI192" i="7"/>
  <c r="EG192" i="7" s="1"/>
  <c r="CH192" i="7"/>
  <c r="EF192" i="7" s="1"/>
  <c r="CG192" i="7"/>
  <c r="EE192" i="7" s="1"/>
  <c r="CF192" i="7"/>
  <c r="ED192" i="7" s="1"/>
  <c r="CE192" i="7"/>
  <c r="EC192" i="7" s="1"/>
  <c r="CD192" i="7"/>
  <c r="EB192" i="7" s="1"/>
  <c r="CC192" i="7"/>
  <c r="EA192" i="7" s="1"/>
  <c r="CB192" i="7"/>
  <c r="DZ192" i="7" s="1"/>
  <c r="CA192" i="7"/>
  <c r="BZ192" i="7"/>
  <c r="DX192" i="7" s="1"/>
  <c r="BY192" i="7"/>
  <c r="DW192" i="7" s="1"/>
  <c r="BX192" i="7"/>
  <c r="DV192" i="7" s="1"/>
  <c r="BW192" i="7"/>
  <c r="DU192" i="7" s="1"/>
  <c r="BV192" i="7"/>
  <c r="DT192" i="7" s="1"/>
  <c r="BU192" i="7"/>
  <c r="DS192" i="7" s="1"/>
  <c r="BT192" i="7"/>
  <c r="DR192" i="7" s="1"/>
  <c r="BS192" i="7"/>
  <c r="DQ192" i="7" s="1"/>
  <c r="BR192" i="7"/>
  <c r="DP192" i="7" s="1"/>
  <c r="BQ192" i="7"/>
  <c r="DO192" i="7" s="1"/>
  <c r="BP192" i="7"/>
  <c r="DN192" i="7" s="1"/>
  <c r="BO192" i="7"/>
  <c r="DM192" i="7" s="1"/>
  <c r="BN192" i="7"/>
  <c r="DL192" i="7" s="1"/>
  <c r="BM192" i="7"/>
  <c r="DK192" i="7" s="1"/>
  <c r="BL192" i="7"/>
  <c r="DJ192" i="7" s="1"/>
  <c r="BK192" i="7"/>
  <c r="BJ192" i="7"/>
  <c r="DH192" i="7" s="1"/>
  <c r="BI192" i="7"/>
  <c r="DG192" i="7" s="1"/>
  <c r="BH192" i="7"/>
  <c r="DF192" i="7" s="1"/>
  <c r="BG192" i="7"/>
  <c r="DE192" i="7" s="1"/>
  <c r="BF192" i="7"/>
  <c r="DD192" i="7" s="1"/>
  <c r="BE192" i="7"/>
  <c r="DC192" i="7" s="1"/>
  <c r="DB106" i="7"/>
  <c r="DA106" i="7"/>
  <c r="CZ106" i="7"/>
  <c r="CY106" i="7"/>
  <c r="CX106" i="7"/>
  <c r="CW106" i="7"/>
  <c r="CV106" i="7"/>
  <c r="CU106" i="7"/>
  <c r="ES106" i="7" s="1"/>
  <c r="CT106" i="7"/>
  <c r="ER106" i="7" s="1"/>
  <c r="CS106" i="7"/>
  <c r="EQ106" i="7" s="1"/>
  <c r="CR106" i="7"/>
  <c r="CQ106" i="7"/>
  <c r="EO106" i="7" s="1"/>
  <c r="CP106" i="7"/>
  <c r="CO106" i="7"/>
  <c r="CN106" i="7"/>
  <c r="CM106" i="7"/>
  <c r="CL106" i="7"/>
  <c r="CK106" i="7"/>
  <c r="EI106" i="7" s="1"/>
  <c r="CJ106" i="7"/>
  <c r="EH106" i="7" s="1"/>
  <c r="CI106" i="7"/>
  <c r="EG106" i="7" s="1"/>
  <c r="CH106" i="7"/>
  <c r="EF106" i="7" s="1"/>
  <c r="CG106" i="7"/>
  <c r="EE106" i="7" s="1"/>
  <c r="CF106" i="7"/>
  <c r="ED106" i="7" s="1"/>
  <c r="CE106" i="7"/>
  <c r="EC106" i="7" s="1"/>
  <c r="CD106" i="7"/>
  <c r="EB106" i="7" s="1"/>
  <c r="CC106" i="7"/>
  <c r="EA106" i="7" s="1"/>
  <c r="CB106" i="7"/>
  <c r="DZ106" i="7" s="1"/>
  <c r="CA106" i="7"/>
  <c r="BZ106" i="7"/>
  <c r="DX106" i="7" s="1"/>
  <c r="BY106" i="7"/>
  <c r="DW106" i="7" s="1"/>
  <c r="BX106" i="7"/>
  <c r="DV106" i="7" s="1"/>
  <c r="BW106" i="7"/>
  <c r="DU106" i="7" s="1"/>
  <c r="BV106" i="7"/>
  <c r="DT106" i="7" s="1"/>
  <c r="BU106" i="7"/>
  <c r="DS106" i="7" s="1"/>
  <c r="BT106" i="7"/>
  <c r="DR106" i="7" s="1"/>
  <c r="BS106" i="7"/>
  <c r="DQ106" i="7" s="1"/>
  <c r="BR106" i="7"/>
  <c r="DP106" i="7" s="1"/>
  <c r="BQ106" i="7"/>
  <c r="DO106" i="7" s="1"/>
  <c r="BP106" i="7"/>
  <c r="DN106" i="7" s="1"/>
  <c r="BO106" i="7"/>
  <c r="DM106" i="7" s="1"/>
  <c r="BN106" i="7"/>
  <c r="DL106" i="7" s="1"/>
  <c r="BM106" i="7"/>
  <c r="DK106" i="7" s="1"/>
  <c r="BL106" i="7"/>
  <c r="DJ106" i="7" s="1"/>
  <c r="BK106" i="7"/>
  <c r="BJ106" i="7"/>
  <c r="DH106" i="7" s="1"/>
  <c r="BI106" i="7"/>
  <c r="DG106" i="7" s="1"/>
  <c r="BH106" i="7"/>
  <c r="DF106" i="7" s="1"/>
  <c r="BG106" i="7"/>
  <c r="DE106" i="7" s="1"/>
  <c r="BF106" i="7"/>
  <c r="DD106" i="7" s="1"/>
  <c r="BE106" i="7"/>
  <c r="DC106" i="7" s="1"/>
  <c r="DB152" i="7"/>
  <c r="DA152" i="7"/>
  <c r="CZ152" i="7"/>
  <c r="CY152" i="7"/>
  <c r="CX152" i="7"/>
  <c r="CW152" i="7"/>
  <c r="CV152" i="7"/>
  <c r="CU152" i="7"/>
  <c r="ES152" i="7" s="1"/>
  <c r="CT152" i="7"/>
  <c r="ER152" i="7" s="1"/>
  <c r="CS152" i="7"/>
  <c r="EQ152" i="7" s="1"/>
  <c r="CR152" i="7"/>
  <c r="CQ152" i="7"/>
  <c r="EO152" i="7" s="1"/>
  <c r="CP152" i="7"/>
  <c r="CO152" i="7"/>
  <c r="CN152" i="7"/>
  <c r="CM152" i="7"/>
  <c r="CL152" i="7"/>
  <c r="CK152" i="7"/>
  <c r="EI152" i="7" s="1"/>
  <c r="CJ152" i="7"/>
  <c r="EH152" i="7" s="1"/>
  <c r="CI152" i="7"/>
  <c r="EG152" i="7" s="1"/>
  <c r="CH152" i="7"/>
  <c r="EF152" i="7" s="1"/>
  <c r="CG152" i="7"/>
  <c r="EE152" i="7" s="1"/>
  <c r="CF152" i="7"/>
  <c r="ED152" i="7" s="1"/>
  <c r="CE152" i="7"/>
  <c r="EC152" i="7" s="1"/>
  <c r="CD152" i="7"/>
  <c r="EB152" i="7" s="1"/>
  <c r="CC152" i="7"/>
  <c r="EA152" i="7" s="1"/>
  <c r="CB152" i="7"/>
  <c r="DZ152" i="7" s="1"/>
  <c r="CA152" i="7"/>
  <c r="BZ152" i="7"/>
  <c r="DX152" i="7" s="1"/>
  <c r="BY152" i="7"/>
  <c r="DW152" i="7" s="1"/>
  <c r="BX152" i="7"/>
  <c r="DV152" i="7" s="1"/>
  <c r="BW152" i="7"/>
  <c r="DU152" i="7" s="1"/>
  <c r="BV152" i="7"/>
  <c r="DT152" i="7" s="1"/>
  <c r="BU152" i="7"/>
  <c r="DS152" i="7" s="1"/>
  <c r="BT152" i="7"/>
  <c r="DR152" i="7" s="1"/>
  <c r="BS152" i="7"/>
  <c r="DQ152" i="7" s="1"/>
  <c r="BR152" i="7"/>
  <c r="DP152" i="7" s="1"/>
  <c r="BQ152" i="7"/>
  <c r="DO152" i="7" s="1"/>
  <c r="BP152" i="7"/>
  <c r="DN152" i="7" s="1"/>
  <c r="BO152" i="7"/>
  <c r="DM152" i="7" s="1"/>
  <c r="BN152" i="7"/>
  <c r="DL152" i="7" s="1"/>
  <c r="BM152" i="7"/>
  <c r="DK152" i="7" s="1"/>
  <c r="BL152" i="7"/>
  <c r="DJ152" i="7" s="1"/>
  <c r="BK152" i="7"/>
  <c r="BJ152" i="7"/>
  <c r="DH152" i="7" s="1"/>
  <c r="BI152" i="7"/>
  <c r="DG152" i="7" s="1"/>
  <c r="BH152" i="7"/>
  <c r="DF152" i="7" s="1"/>
  <c r="BG152" i="7"/>
  <c r="DE152" i="7" s="1"/>
  <c r="BF152" i="7"/>
  <c r="DD152" i="7" s="1"/>
  <c r="BE152" i="7"/>
  <c r="DC152" i="7" s="1"/>
  <c r="DB168" i="7"/>
  <c r="DA168" i="7"/>
  <c r="CZ168" i="7"/>
  <c r="CY168" i="7"/>
  <c r="CX168" i="7"/>
  <c r="CW168" i="7"/>
  <c r="CV168" i="7"/>
  <c r="CU168" i="7"/>
  <c r="ES168" i="7" s="1"/>
  <c r="CT168" i="7"/>
  <c r="ER168" i="7" s="1"/>
  <c r="CS168" i="7"/>
  <c r="EQ168" i="7" s="1"/>
  <c r="CR168" i="7"/>
  <c r="CQ168" i="7"/>
  <c r="EO168" i="7" s="1"/>
  <c r="CP168" i="7"/>
  <c r="CO168" i="7"/>
  <c r="CN168" i="7"/>
  <c r="CM168" i="7"/>
  <c r="CL168" i="7"/>
  <c r="CK168" i="7"/>
  <c r="EI168" i="7" s="1"/>
  <c r="CJ168" i="7"/>
  <c r="EH168" i="7" s="1"/>
  <c r="CI168" i="7"/>
  <c r="EG168" i="7" s="1"/>
  <c r="CH168" i="7"/>
  <c r="EF168" i="7" s="1"/>
  <c r="CG168" i="7"/>
  <c r="EE168" i="7" s="1"/>
  <c r="CF168" i="7"/>
  <c r="ED168" i="7" s="1"/>
  <c r="CE168" i="7"/>
  <c r="EC168" i="7" s="1"/>
  <c r="CD168" i="7"/>
  <c r="EB168" i="7" s="1"/>
  <c r="CC168" i="7"/>
  <c r="EA168" i="7" s="1"/>
  <c r="CB168" i="7"/>
  <c r="DZ168" i="7" s="1"/>
  <c r="CA168" i="7"/>
  <c r="BZ168" i="7"/>
  <c r="DX168" i="7" s="1"/>
  <c r="BY168" i="7"/>
  <c r="DW168" i="7" s="1"/>
  <c r="BX168" i="7"/>
  <c r="DV168" i="7" s="1"/>
  <c r="BW168" i="7"/>
  <c r="DU168" i="7" s="1"/>
  <c r="BV168" i="7"/>
  <c r="DT168" i="7" s="1"/>
  <c r="BU168" i="7"/>
  <c r="DS168" i="7" s="1"/>
  <c r="BT168" i="7"/>
  <c r="DR168" i="7" s="1"/>
  <c r="BS168" i="7"/>
  <c r="DQ168" i="7" s="1"/>
  <c r="BR168" i="7"/>
  <c r="DP168" i="7" s="1"/>
  <c r="BQ168" i="7"/>
  <c r="DO168" i="7" s="1"/>
  <c r="BP168" i="7"/>
  <c r="DN168" i="7" s="1"/>
  <c r="BO168" i="7"/>
  <c r="DM168" i="7" s="1"/>
  <c r="BN168" i="7"/>
  <c r="DL168" i="7" s="1"/>
  <c r="BM168" i="7"/>
  <c r="DK168" i="7" s="1"/>
  <c r="BL168" i="7"/>
  <c r="DJ168" i="7" s="1"/>
  <c r="BK168" i="7"/>
  <c r="BJ168" i="7"/>
  <c r="DH168" i="7" s="1"/>
  <c r="BI168" i="7"/>
  <c r="DG168" i="7" s="1"/>
  <c r="BH168" i="7"/>
  <c r="DF168" i="7" s="1"/>
  <c r="BG168" i="7"/>
  <c r="DE168" i="7" s="1"/>
  <c r="BF168" i="7"/>
  <c r="DD168" i="7" s="1"/>
  <c r="BE168" i="7"/>
  <c r="DC168" i="7" s="1"/>
  <c r="DB11" i="7"/>
  <c r="DA11" i="7"/>
  <c r="CZ11" i="7"/>
  <c r="CY11" i="7"/>
  <c r="CX11" i="7"/>
  <c r="CW11" i="7"/>
  <c r="CV11" i="7"/>
  <c r="CU11" i="7"/>
  <c r="ES11" i="7" s="1"/>
  <c r="CT11" i="7"/>
  <c r="ER11" i="7" s="1"/>
  <c r="CS11" i="7"/>
  <c r="EQ11" i="7" s="1"/>
  <c r="CR11" i="7"/>
  <c r="CQ11" i="7"/>
  <c r="EO11" i="7" s="1"/>
  <c r="CP11" i="7"/>
  <c r="CO11" i="7"/>
  <c r="CN11" i="7"/>
  <c r="CM11" i="7"/>
  <c r="CL11" i="7"/>
  <c r="CK11" i="7"/>
  <c r="EI11" i="7" s="1"/>
  <c r="CJ11" i="7"/>
  <c r="EH11" i="7" s="1"/>
  <c r="CI11" i="7"/>
  <c r="EG11" i="7" s="1"/>
  <c r="CH11" i="7"/>
  <c r="EF11" i="7" s="1"/>
  <c r="CG11" i="7"/>
  <c r="EE11" i="7" s="1"/>
  <c r="CF11" i="7"/>
  <c r="ED11" i="7" s="1"/>
  <c r="CE11" i="7"/>
  <c r="EC11" i="7" s="1"/>
  <c r="CD11" i="7"/>
  <c r="EB11" i="7" s="1"/>
  <c r="CC11" i="7"/>
  <c r="EA11" i="7" s="1"/>
  <c r="CB11" i="7"/>
  <c r="DZ11" i="7" s="1"/>
  <c r="CA11" i="7"/>
  <c r="BZ11" i="7"/>
  <c r="DX11" i="7" s="1"/>
  <c r="BY11" i="7"/>
  <c r="DW11" i="7" s="1"/>
  <c r="BX11" i="7"/>
  <c r="DV11" i="7" s="1"/>
  <c r="BW11" i="7"/>
  <c r="DU11" i="7" s="1"/>
  <c r="BV11" i="7"/>
  <c r="DT11" i="7" s="1"/>
  <c r="BU11" i="7"/>
  <c r="DS11" i="7" s="1"/>
  <c r="BT11" i="7"/>
  <c r="DR11" i="7" s="1"/>
  <c r="BS11" i="7"/>
  <c r="DQ11" i="7" s="1"/>
  <c r="BR11" i="7"/>
  <c r="DP11" i="7" s="1"/>
  <c r="BQ11" i="7"/>
  <c r="DO11" i="7" s="1"/>
  <c r="BP11" i="7"/>
  <c r="DN11" i="7" s="1"/>
  <c r="BO11" i="7"/>
  <c r="DM11" i="7" s="1"/>
  <c r="BN11" i="7"/>
  <c r="DL11" i="7" s="1"/>
  <c r="BM11" i="7"/>
  <c r="DK11" i="7" s="1"/>
  <c r="BL11" i="7"/>
  <c r="DJ11" i="7" s="1"/>
  <c r="BK11" i="7"/>
  <c r="BJ11" i="7"/>
  <c r="DH11" i="7" s="1"/>
  <c r="BI11" i="7"/>
  <c r="DG11" i="7" s="1"/>
  <c r="BH11" i="7"/>
  <c r="DF11" i="7" s="1"/>
  <c r="BG11" i="7"/>
  <c r="DE11" i="7" s="1"/>
  <c r="BF11" i="7"/>
  <c r="DD11" i="7" s="1"/>
  <c r="BE11" i="7"/>
  <c r="DC11" i="7" s="1"/>
  <c r="DB51" i="7"/>
  <c r="DA51" i="7"/>
  <c r="CZ51" i="7"/>
  <c r="CY51" i="7"/>
  <c r="CX51" i="7"/>
  <c r="CW51" i="7"/>
  <c r="CV51" i="7"/>
  <c r="CU51" i="7"/>
  <c r="ES51" i="7" s="1"/>
  <c r="CT51" i="7"/>
  <c r="ER51" i="7" s="1"/>
  <c r="CS51" i="7"/>
  <c r="EQ51" i="7" s="1"/>
  <c r="CR51" i="7"/>
  <c r="CQ51" i="7"/>
  <c r="EO51" i="7" s="1"/>
  <c r="CP51" i="7"/>
  <c r="CO51" i="7"/>
  <c r="CN51" i="7"/>
  <c r="CM51" i="7"/>
  <c r="CL51" i="7"/>
  <c r="CK51" i="7"/>
  <c r="EI51" i="7" s="1"/>
  <c r="CJ51" i="7"/>
  <c r="EH51" i="7" s="1"/>
  <c r="CI51" i="7"/>
  <c r="EG51" i="7" s="1"/>
  <c r="CH51" i="7"/>
  <c r="EF51" i="7" s="1"/>
  <c r="CG51" i="7"/>
  <c r="EE51" i="7" s="1"/>
  <c r="CF51" i="7"/>
  <c r="ED51" i="7" s="1"/>
  <c r="CE51" i="7"/>
  <c r="EC51" i="7" s="1"/>
  <c r="CD51" i="7"/>
  <c r="EB51" i="7" s="1"/>
  <c r="CC51" i="7"/>
  <c r="EA51" i="7" s="1"/>
  <c r="CB51" i="7"/>
  <c r="DZ51" i="7" s="1"/>
  <c r="CA51" i="7"/>
  <c r="BZ51" i="7"/>
  <c r="DX51" i="7" s="1"/>
  <c r="BY51" i="7"/>
  <c r="DW51" i="7" s="1"/>
  <c r="BX51" i="7"/>
  <c r="DV51" i="7" s="1"/>
  <c r="BW51" i="7"/>
  <c r="DU51" i="7" s="1"/>
  <c r="BV51" i="7"/>
  <c r="DT51" i="7" s="1"/>
  <c r="BU51" i="7"/>
  <c r="DS51" i="7" s="1"/>
  <c r="BT51" i="7"/>
  <c r="DR51" i="7" s="1"/>
  <c r="BS51" i="7"/>
  <c r="DQ51" i="7" s="1"/>
  <c r="BR51" i="7"/>
  <c r="DP51" i="7" s="1"/>
  <c r="BQ51" i="7"/>
  <c r="DO51" i="7" s="1"/>
  <c r="BP51" i="7"/>
  <c r="DN51" i="7" s="1"/>
  <c r="BO51" i="7"/>
  <c r="DM51" i="7" s="1"/>
  <c r="BN51" i="7"/>
  <c r="DL51" i="7" s="1"/>
  <c r="BM51" i="7"/>
  <c r="DK51" i="7" s="1"/>
  <c r="BL51" i="7"/>
  <c r="DJ51" i="7" s="1"/>
  <c r="BK51" i="7"/>
  <c r="BJ51" i="7"/>
  <c r="DH51" i="7" s="1"/>
  <c r="BI51" i="7"/>
  <c r="DG51" i="7" s="1"/>
  <c r="BH51" i="7"/>
  <c r="DF51" i="7" s="1"/>
  <c r="BG51" i="7"/>
  <c r="DE51" i="7" s="1"/>
  <c r="BF51" i="7"/>
  <c r="DD51" i="7" s="1"/>
  <c r="BE51" i="7"/>
  <c r="DC51" i="7" s="1"/>
  <c r="DB71" i="7"/>
  <c r="DA71" i="7"/>
  <c r="CZ71" i="7"/>
  <c r="CY71" i="7"/>
  <c r="CX71" i="7"/>
  <c r="CW71" i="7"/>
  <c r="CV71" i="7"/>
  <c r="CU71" i="7"/>
  <c r="ES71" i="7" s="1"/>
  <c r="CT71" i="7"/>
  <c r="ER71" i="7" s="1"/>
  <c r="CS71" i="7"/>
  <c r="EQ71" i="7" s="1"/>
  <c r="CR71" i="7"/>
  <c r="CQ71" i="7"/>
  <c r="EO71" i="7" s="1"/>
  <c r="CP71" i="7"/>
  <c r="CO71" i="7"/>
  <c r="CN71" i="7"/>
  <c r="CM71" i="7"/>
  <c r="CL71" i="7"/>
  <c r="CK71" i="7"/>
  <c r="EI71" i="7" s="1"/>
  <c r="CJ71" i="7"/>
  <c r="EH71" i="7" s="1"/>
  <c r="CI71" i="7"/>
  <c r="EG71" i="7" s="1"/>
  <c r="CH71" i="7"/>
  <c r="EF71" i="7" s="1"/>
  <c r="CG71" i="7"/>
  <c r="EE71" i="7" s="1"/>
  <c r="CF71" i="7"/>
  <c r="ED71" i="7" s="1"/>
  <c r="CE71" i="7"/>
  <c r="EC71" i="7" s="1"/>
  <c r="CD71" i="7"/>
  <c r="EB71" i="7" s="1"/>
  <c r="CC71" i="7"/>
  <c r="EA71" i="7" s="1"/>
  <c r="CB71" i="7"/>
  <c r="DZ71" i="7" s="1"/>
  <c r="CA71" i="7"/>
  <c r="BZ71" i="7"/>
  <c r="DX71" i="7" s="1"/>
  <c r="BY71" i="7"/>
  <c r="DW71" i="7" s="1"/>
  <c r="BX71" i="7"/>
  <c r="DV71" i="7" s="1"/>
  <c r="BW71" i="7"/>
  <c r="DU71" i="7" s="1"/>
  <c r="BV71" i="7"/>
  <c r="DT71" i="7" s="1"/>
  <c r="BU71" i="7"/>
  <c r="DS71" i="7" s="1"/>
  <c r="BT71" i="7"/>
  <c r="DR71" i="7" s="1"/>
  <c r="BS71" i="7"/>
  <c r="DQ71" i="7" s="1"/>
  <c r="BR71" i="7"/>
  <c r="DP71" i="7" s="1"/>
  <c r="BQ71" i="7"/>
  <c r="DO71" i="7" s="1"/>
  <c r="BP71" i="7"/>
  <c r="DN71" i="7" s="1"/>
  <c r="BO71" i="7"/>
  <c r="DM71" i="7" s="1"/>
  <c r="BN71" i="7"/>
  <c r="DL71" i="7" s="1"/>
  <c r="BM71" i="7"/>
  <c r="DK71" i="7" s="1"/>
  <c r="BL71" i="7"/>
  <c r="DJ71" i="7" s="1"/>
  <c r="BK71" i="7"/>
  <c r="BJ71" i="7"/>
  <c r="DH71" i="7" s="1"/>
  <c r="BI71" i="7"/>
  <c r="DG71" i="7" s="1"/>
  <c r="BH71" i="7"/>
  <c r="DF71" i="7" s="1"/>
  <c r="BG71" i="7"/>
  <c r="DE71" i="7" s="1"/>
  <c r="BF71" i="7"/>
  <c r="DD71" i="7" s="1"/>
  <c r="BE71" i="7"/>
  <c r="DC71" i="7" s="1"/>
  <c r="DB96" i="7"/>
  <c r="DA96" i="7"/>
  <c r="CZ96" i="7"/>
  <c r="CY96" i="7"/>
  <c r="CX96" i="7"/>
  <c r="CW96" i="7"/>
  <c r="CV96" i="7"/>
  <c r="CU96" i="7"/>
  <c r="ES96" i="7" s="1"/>
  <c r="CT96" i="7"/>
  <c r="ER96" i="7" s="1"/>
  <c r="CS96" i="7"/>
  <c r="EQ96" i="7" s="1"/>
  <c r="CR96" i="7"/>
  <c r="CQ96" i="7"/>
  <c r="EO96" i="7" s="1"/>
  <c r="CP96" i="7"/>
  <c r="CO96" i="7"/>
  <c r="CN96" i="7"/>
  <c r="CM96" i="7"/>
  <c r="CL96" i="7"/>
  <c r="CK96" i="7"/>
  <c r="EI96" i="7" s="1"/>
  <c r="CJ96" i="7"/>
  <c r="EH96" i="7" s="1"/>
  <c r="CI96" i="7"/>
  <c r="EG96" i="7" s="1"/>
  <c r="CH96" i="7"/>
  <c r="EF96" i="7" s="1"/>
  <c r="CG96" i="7"/>
  <c r="EE96" i="7" s="1"/>
  <c r="CF96" i="7"/>
  <c r="ED96" i="7" s="1"/>
  <c r="CE96" i="7"/>
  <c r="EC96" i="7" s="1"/>
  <c r="CD96" i="7"/>
  <c r="EB96" i="7" s="1"/>
  <c r="CC96" i="7"/>
  <c r="EA96" i="7" s="1"/>
  <c r="CB96" i="7"/>
  <c r="DZ96" i="7" s="1"/>
  <c r="CA96" i="7"/>
  <c r="BZ96" i="7"/>
  <c r="DX96" i="7" s="1"/>
  <c r="BY96" i="7"/>
  <c r="DW96" i="7" s="1"/>
  <c r="BX96" i="7"/>
  <c r="DV96" i="7" s="1"/>
  <c r="BW96" i="7"/>
  <c r="DU96" i="7" s="1"/>
  <c r="BV96" i="7"/>
  <c r="DT96" i="7" s="1"/>
  <c r="BU96" i="7"/>
  <c r="DS96" i="7" s="1"/>
  <c r="BT96" i="7"/>
  <c r="DR96" i="7" s="1"/>
  <c r="BS96" i="7"/>
  <c r="DQ96" i="7" s="1"/>
  <c r="BR96" i="7"/>
  <c r="DP96" i="7" s="1"/>
  <c r="BQ96" i="7"/>
  <c r="DO96" i="7" s="1"/>
  <c r="BP96" i="7"/>
  <c r="DN96" i="7" s="1"/>
  <c r="BO96" i="7"/>
  <c r="DM96" i="7" s="1"/>
  <c r="BN96" i="7"/>
  <c r="DL96" i="7" s="1"/>
  <c r="BM96" i="7"/>
  <c r="DK96" i="7" s="1"/>
  <c r="BL96" i="7"/>
  <c r="DJ96" i="7" s="1"/>
  <c r="BK96" i="7"/>
  <c r="BJ96" i="7"/>
  <c r="DH96" i="7" s="1"/>
  <c r="BI96" i="7"/>
  <c r="DG96" i="7" s="1"/>
  <c r="BH96" i="7"/>
  <c r="DF96" i="7" s="1"/>
  <c r="BG96" i="7"/>
  <c r="DE96" i="7" s="1"/>
  <c r="BF96" i="7"/>
  <c r="DD96" i="7" s="1"/>
  <c r="BE96" i="7"/>
  <c r="DC96" i="7" s="1"/>
  <c r="DB161" i="7"/>
  <c r="DA161" i="7"/>
  <c r="CZ161" i="7"/>
  <c r="CY161" i="7"/>
  <c r="CX161" i="7"/>
  <c r="CW161" i="7"/>
  <c r="CV161" i="7"/>
  <c r="CU161" i="7"/>
  <c r="ES161" i="7" s="1"/>
  <c r="CT161" i="7"/>
  <c r="ER161" i="7" s="1"/>
  <c r="CS161" i="7"/>
  <c r="EQ161" i="7" s="1"/>
  <c r="CR161" i="7"/>
  <c r="CQ161" i="7"/>
  <c r="EO161" i="7" s="1"/>
  <c r="CP161" i="7"/>
  <c r="CO161" i="7"/>
  <c r="CN161" i="7"/>
  <c r="CM161" i="7"/>
  <c r="CL161" i="7"/>
  <c r="CK161" i="7"/>
  <c r="EI161" i="7" s="1"/>
  <c r="CJ161" i="7"/>
  <c r="EH161" i="7" s="1"/>
  <c r="CI161" i="7"/>
  <c r="EG161" i="7" s="1"/>
  <c r="CH161" i="7"/>
  <c r="EF161" i="7" s="1"/>
  <c r="CG161" i="7"/>
  <c r="EE161" i="7" s="1"/>
  <c r="CF161" i="7"/>
  <c r="ED161" i="7" s="1"/>
  <c r="CE161" i="7"/>
  <c r="EC161" i="7" s="1"/>
  <c r="CD161" i="7"/>
  <c r="EB161" i="7" s="1"/>
  <c r="CC161" i="7"/>
  <c r="EA161" i="7" s="1"/>
  <c r="CB161" i="7"/>
  <c r="DZ161" i="7" s="1"/>
  <c r="CA161" i="7"/>
  <c r="BZ161" i="7"/>
  <c r="DX161" i="7" s="1"/>
  <c r="BY161" i="7"/>
  <c r="DW161" i="7" s="1"/>
  <c r="BX161" i="7"/>
  <c r="DV161" i="7" s="1"/>
  <c r="BW161" i="7"/>
  <c r="DU161" i="7" s="1"/>
  <c r="BV161" i="7"/>
  <c r="DT161" i="7" s="1"/>
  <c r="BU161" i="7"/>
  <c r="DS161" i="7" s="1"/>
  <c r="BT161" i="7"/>
  <c r="DR161" i="7" s="1"/>
  <c r="BS161" i="7"/>
  <c r="DQ161" i="7" s="1"/>
  <c r="BR161" i="7"/>
  <c r="DP161" i="7" s="1"/>
  <c r="BQ161" i="7"/>
  <c r="DO161" i="7" s="1"/>
  <c r="BP161" i="7"/>
  <c r="DN161" i="7" s="1"/>
  <c r="BO161" i="7"/>
  <c r="DM161" i="7" s="1"/>
  <c r="BN161" i="7"/>
  <c r="DL161" i="7" s="1"/>
  <c r="BM161" i="7"/>
  <c r="DK161" i="7" s="1"/>
  <c r="BL161" i="7"/>
  <c r="DJ161" i="7" s="1"/>
  <c r="BK161" i="7"/>
  <c r="BJ161" i="7"/>
  <c r="DH161" i="7" s="1"/>
  <c r="BI161" i="7"/>
  <c r="DG161" i="7" s="1"/>
  <c r="BH161" i="7"/>
  <c r="DF161" i="7" s="1"/>
  <c r="BG161" i="7"/>
  <c r="DE161" i="7" s="1"/>
  <c r="BF161" i="7"/>
  <c r="DD161" i="7" s="1"/>
  <c r="BE161" i="7"/>
  <c r="DC161" i="7" s="1"/>
  <c r="DB8" i="7"/>
  <c r="DA8" i="7"/>
  <c r="CZ8" i="7"/>
  <c r="CY8" i="7"/>
  <c r="CX8" i="7"/>
  <c r="CW8" i="7"/>
  <c r="CV8" i="7"/>
  <c r="CU8" i="7"/>
  <c r="ES8" i="7" s="1"/>
  <c r="CT8" i="7"/>
  <c r="ER8" i="7" s="1"/>
  <c r="CS8" i="7"/>
  <c r="EQ8" i="7" s="1"/>
  <c r="CR8" i="7"/>
  <c r="CQ8" i="7"/>
  <c r="EO8" i="7" s="1"/>
  <c r="CP8" i="7"/>
  <c r="CO8" i="7"/>
  <c r="CN8" i="7"/>
  <c r="CM8" i="7"/>
  <c r="CL8" i="7"/>
  <c r="CK8" i="7"/>
  <c r="EI8" i="7" s="1"/>
  <c r="CJ8" i="7"/>
  <c r="EH8" i="7" s="1"/>
  <c r="CI8" i="7"/>
  <c r="EG8" i="7" s="1"/>
  <c r="CH8" i="7"/>
  <c r="EF8" i="7" s="1"/>
  <c r="CG8" i="7"/>
  <c r="EE8" i="7" s="1"/>
  <c r="CF8" i="7"/>
  <c r="ED8" i="7" s="1"/>
  <c r="CE8" i="7"/>
  <c r="EC8" i="7" s="1"/>
  <c r="CD8" i="7"/>
  <c r="EB8" i="7" s="1"/>
  <c r="CC8" i="7"/>
  <c r="EA8" i="7" s="1"/>
  <c r="CB8" i="7"/>
  <c r="DZ8" i="7" s="1"/>
  <c r="CA8" i="7"/>
  <c r="BZ8" i="7"/>
  <c r="DX8" i="7" s="1"/>
  <c r="BY8" i="7"/>
  <c r="DW8" i="7" s="1"/>
  <c r="BX8" i="7"/>
  <c r="DV8" i="7" s="1"/>
  <c r="BW8" i="7"/>
  <c r="DU8" i="7" s="1"/>
  <c r="BV8" i="7"/>
  <c r="DT8" i="7" s="1"/>
  <c r="BU8" i="7"/>
  <c r="DS8" i="7" s="1"/>
  <c r="BT8" i="7"/>
  <c r="DR8" i="7" s="1"/>
  <c r="BS8" i="7"/>
  <c r="DQ8" i="7" s="1"/>
  <c r="BR8" i="7"/>
  <c r="DP8" i="7" s="1"/>
  <c r="BQ8" i="7"/>
  <c r="DO8" i="7" s="1"/>
  <c r="BP8" i="7"/>
  <c r="DN8" i="7" s="1"/>
  <c r="BO8" i="7"/>
  <c r="DM8" i="7" s="1"/>
  <c r="BN8" i="7"/>
  <c r="DL8" i="7" s="1"/>
  <c r="BM8" i="7"/>
  <c r="DK8" i="7" s="1"/>
  <c r="BL8" i="7"/>
  <c r="DJ8" i="7" s="1"/>
  <c r="BK8" i="7"/>
  <c r="BJ8" i="7"/>
  <c r="DH8" i="7" s="1"/>
  <c r="BI8" i="7"/>
  <c r="DG8" i="7" s="1"/>
  <c r="BH8" i="7"/>
  <c r="DF8" i="7" s="1"/>
  <c r="BG8" i="7"/>
  <c r="DE8" i="7" s="1"/>
  <c r="BF8" i="7"/>
  <c r="DD8" i="7" s="1"/>
  <c r="BE8" i="7"/>
  <c r="DC8" i="7" s="1"/>
  <c r="DB88" i="7"/>
  <c r="DA88" i="7"/>
  <c r="CZ88" i="7"/>
  <c r="CY88" i="7"/>
  <c r="CX88" i="7"/>
  <c r="CW88" i="7"/>
  <c r="CV88" i="7"/>
  <c r="CU88" i="7"/>
  <c r="ES88" i="7" s="1"/>
  <c r="CT88" i="7"/>
  <c r="ER88" i="7" s="1"/>
  <c r="CS88" i="7"/>
  <c r="EQ88" i="7" s="1"/>
  <c r="CR88" i="7"/>
  <c r="CQ88" i="7"/>
  <c r="EO88" i="7" s="1"/>
  <c r="CP88" i="7"/>
  <c r="CO88" i="7"/>
  <c r="CN88" i="7"/>
  <c r="CM88" i="7"/>
  <c r="CL88" i="7"/>
  <c r="CK88" i="7"/>
  <c r="EI88" i="7" s="1"/>
  <c r="CJ88" i="7"/>
  <c r="EH88" i="7" s="1"/>
  <c r="CI88" i="7"/>
  <c r="EG88" i="7" s="1"/>
  <c r="CH88" i="7"/>
  <c r="EF88" i="7" s="1"/>
  <c r="CG88" i="7"/>
  <c r="EE88" i="7" s="1"/>
  <c r="CF88" i="7"/>
  <c r="ED88" i="7" s="1"/>
  <c r="CE88" i="7"/>
  <c r="EC88" i="7" s="1"/>
  <c r="CD88" i="7"/>
  <c r="EB88" i="7" s="1"/>
  <c r="CC88" i="7"/>
  <c r="EA88" i="7" s="1"/>
  <c r="CB88" i="7"/>
  <c r="DZ88" i="7" s="1"/>
  <c r="CA88" i="7"/>
  <c r="BZ88" i="7"/>
  <c r="DX88" i="7" s="1"/>
  <c r="BY88" i="7"/>
  <c r="DW88" i="7" s="1"/>
  <c r="BX88" i="7"/>
  <c r="DV88" i="7" s="1"/>
  <c r="BW88" i="7"/>
  <c r="DU88" i="7" s="1"/>
  <c r="BV88" i="7"/>
  <c r="DT88" i="7" s="1"/>
  <c r="BU88" i="7"/>
  <c r="DS88" i="7" s="1"/>
  <c r="BT88" i="7"/>
  <c r="DR88" i="7" s="1"/>
  <c r="BS88" i="7"/>
  <c r="DQ88" i="7" s="1"/>
  <c r="BR88" i="7"/>
  <c r="DP88" i="7" s="1"/>
  <c r="BQ88" i="7"/>
  <c r="DO88" i="7" s="1"/>
  <c r="BP88" i="7"/>
  <c r="DN88" i="7" s="1"/>
  <c r="BO88" i="7"/>
  <c r="DM88" i="7" s="1"/>
  <c r="BN88" i="7"/>
  <c r="DL88" i="7" s="1"/>
  <c r="BM88" i="7"/>
  <c r="DK88" i="7" s="1"/>
  <c r="BL88" i="7"/>
  <c r="DJ88" i="7" s="1"/>
  <c r="BK88" i="7"/>
  <c r="BJ88" i="7"/>
  <c r="DH88" i="7" s="1"/>
  <c r="BI88" i="7"/>
  <c r="DG88" i="7" s="1"/>
  <c r="BH88" i="7"/>
  <c r="DF88" i="7" s="1"/>
  <c r="BG88" i="7"/>
  <c r="DE88" i="7" s="1"/>
  <c r="BF88" i="7"/>
  <c r="DD88" i="7" s="1"/>
  <c r="BE88" i="7"/>
  <c r="DC88" i="7" s="1"/>
  <c r="DB146" i="7"/>
  <c r="DA146" i="7"/>
  <c r="CZ146" i="7"/>
  <c r="CY146" i="7"/>
  <c r="CX146" i="7"/>
  <c r="CW146" i="7"/>
  <c r="CV146" i="7"/>
  <c r="CU146" i="7"/>
  <c r="ES146" i="7" s="1"/>
  <c r="CT146" i="7"/>
  <c r="ER146" i="7" s="1"/>
  <c r="CS146" i="7"/>
  <c r="EQ146" i="7" s="1"/>
  <c r="CR146" i="7"/>
  <c r="CQ146" i="7"/>
  <c r="EO146" i="7" s="1"/>
  <c r="CP146" i="7"/>
  <c r="CO146" i="7"/>
  <c r="CN146" i="7"/>
  <c r="CM146" i="7"/>
  <c r="CL146" i="7"/>
  <c r="CK146" i="7"/>
  <c r="EI146" i="7" s="1"/>
  <c r="CJ146" i="7"/>
  <c r="EH146" i="7" s="1"/>
  <c r="CI146" i="7"/>
  <c r="EG146" i="7" s="1"/>
  <c r="CH146" i="7"/>
  <c r="EF146" i="7" s="1"/>
  <c r="CG146" i="7"/>
  <c r="EE146" i="7" s="1"/>
  <c r="CF146" i="7"/>
  <c r="ED146" i="7" s="1"/>
  <c r="CE146" i="7"/>
  <c r="EC146" i="7" s="1"/>
  <c r="CD146" i="7"/>
  <c r="EB146" i="7" s="1"/>
  <c r="CC146" i="7"/>
  <c r="EA146" i="7" s="1"/>
  <c r="CB146" i="7"/>
  <c r="DZ146" i="7" s="1"/>
  <c r="CA146" i="7"/>
  <c r="BZ146" i="7"/>
  <c r="DX146" i="7" s="1"/>
  <c r="BY146" i="7"/>
  <c r="DW146" i="7" s="1"/>
  <c r="BX146" i="7"/>
  <c r="DV146" i="7" s="1"/>
  <c r="BW146" i="7"/>
  <c r="DU146" i="7" s="1"/>
  <c r="BV146" i="7"/>
  <c r="DT146" i="7" s="1"/>
  <c r="BU146" i="7"/>
  <c r="DS146" i="7" s="1"/>
  <c r="BT146" i="7"/>
  <c r="DR146" i="7" s="1"/>
  <c r="BS146" i="7"/>
  <c r="DQ146" i="7" s="1"/>
  <c r="BR146" i="7"/>
  <c r="DP146" i="7" s="1"/>
  <c r="BQ146" i="7"/>
  <c r="DO146" i="7" s="1"/>
  <c r="BP146" i="7"/>
  <c r="DN146" i="7" s="1"/>
  <c r="BO146" i="7"/>
  <c r="DM146" i="7" s="1"/>
  <c r="BN146" i="7"/>
  <c r="DL146" i="7" s="1"/>
  <c r="BM146" i="7"/>
  <c r="DK146" i="7" s="1"/>
  <c r="BL146" i="7"/>
  <c r="DJ146" i="7" s="1"/>
  <c r="BK146" i="7"/>
  <c r="BJ146" i="7"/>
  <c r="DH146" i="7" s="1"/>
  <c r="BI146" i="7"/>
  <c r="DG146" i="7" s="1"/>
  <c r="BH146" i="7"/>
  <c r="DF146" i="7" s="1"/>
  <c r="BG146" i="7"/>
  <c r="DE146" i="7" s="1"/>
  <c r="BF146" i="7"/>
  <c r="DD146" i="7" s="1"/>
  <c r="BE146" i="7"/>
  <c r="DC146" i="7" s="1"/>
  <c r="DB26" i="7"/>
  <c r="DA26" i="7"/>
  <c r="CZ26" i="7"/>
  <c r="CY26" i="7"/>
  <c r="CX26" i="7"/>
  <c r="CW26" i="7"/>
  <c r="CV26" i="7"/>
  <c r="CU26" i="7"/>
  <c r="ES26" i="7" s="1"/>
  <c r="CT26" i="7"/>
  <c r="ER26" i="7" s="1"/>
  <c r="CS26" i="7"/>
  <c r="EQ26" i="7" s="1"/>
  <c r="CR26" i="7"/>
  <c r="CQ26" i="7"/>
  <c r="EO26" i="7" s="1"/>
  <c r="CP26" i="7"/>
  <c r="CO26" i="7"/>
  <c r="CN26" i="7"/>
  <c r="CM26" i="7"/>
  <c r="CL26" i="7"/>
  <c r="CK26" i="7"/>
  <c r="EI26" i="7" s="1"/>
  <c r="CJ26" i="7"/>
  <c r="EH26" i="7" s="1"/>
  <c r="CI26" i="7"/>
  <c r="EG26" i="7" s="1"/>
  <c r="CH26" i="7"/>
  <c r="EF26" i="7" s="1"/>
  <c r="CG26" i="7"/>
  <c r="EE26" i="7" s="1"/>
  <c r="CF26" i="7"/>
  <c r="ED26" i="7" s="1"/>
  <c r="CE26" i="7"/>
  <c r="EC26" i="7" s="1"/>
  <c r="CD26" i="7"/>
  <c r="EB26" i="7" s="1"/>
  <c r="CC26" i="7"/>
  <c r="EA26" i="7" s="1"/>
  <c r="CB26" i="7"/>
  <c r="DZ26" i="7" s="1"/>
  <c r="CA26" i="7"/>
  <c r="BZ26" i="7"/>
  <c r="DX26" i="7" s="1"/>
  <c r="BY26" i="7"/>
  <c r="DW26" i="7" s="1"/>
  <c r="BX26" i="7"/>
  <c r="DV26" i="7" s="1"/>
  <c r="BW26" i="7"/>
  <c r="DU26" i="7" s="1"/>
  <c r="BV26" i="7"/>
  <c r="DT26" i="7" s="1"/>
  <c r="BU26" i="7"/>
  <c r="DS26" i="7" s="1"/>
  <c r="BT26" i="7"/>
  <c r="DR26" i="7" s="1"/>
  <c r="BS26" i="7"/>
  <c r="DQ26" i="7" s="1"/>
  <c r="BR26" i="7"/>
  <c r="DP26" i="7" s="1"/>
  <c r="BQ26" i="7"/>
  <c r="DO26" i="7" s="1"/>
  <c r="BP26" i="7"/>
  <c r="DN26" i="7" s="1"/>
  <c r="BO26" i="7"/>
  <c r="DM26" i="7" s="1"/>
  <c r="BN26" i="7"/>
  <c r="DL26" i="7" s="1"/>
  <c r="BM26" i="7"/>
  <c r="DK26" i="7" s="1"/>
  <c r="BL26" i="7"/>
  <c r="DJ26" i="7" s="1"/>
  <c r="BK26" i="7"/>
  <c r="BJ26" i="7"/>
  <c r="DH26" i="7" s="1"/>
  <c r="BI26" i="7"/>
  <c r="DG26" i="7" s="1"/>
  <c r="BH26" i="7"/>
  <c r="DF26" i="7" s="1"/>
  <c r="BG26" i="7"/>
  <c r="DE26" i="7" s="1"/>
  <c r="BF26" i="7"/>
  <c r="DD26" i="7" s="1"/>
  <c r="BE26" i="7"/>
  <c r="DC26" i="7" s="1"/>
  <c r="DB4" i="7"/>
  <c r="DA4" i="7"/>
  <c r="CZ4" i="7"/>
  <c r="CY4" i="7"/>
  <c r="CX4" i="7"/>
  <c r="CW4" i="7"/>
  <c r="CV4" i="7"/>
  <c r="CU4" i="7"/>
  <c r="ES4" i="7" s="1"/>
  <c r="CT4" i="7"/>
  <c r="ER4" i="7" s="1"/>
  <c r="CS4" i="7"/>
  <c r="EQ4" i="7" s="1"/>
  <c r="CR4" i="7"/>
  <c r="CQ4" i="7"/>
  <c r="EO4" i="7" s="1"/>
  <c r="CP4" i="7"/>
  <c r="CO4" i="7"/>
  <c r="CN4" i="7"/>
  <c r="CM4" i="7"/>
  <c r="CL4" i="7"/>
  <c r="CK4" i="7"/>
  <c r="EI4" i="7" s="1"/>
  <c r="CJ4" i="7"/>
  <c r="EH4" i="7" s="1"/>
  <c r="CI4" i="7"/>
  <c r="EG4" i="7" s="1"/>
  <c r="CH4" i="7"/>
  <c r="EF4" i="7" s="1"/>
  <c r="CG4" i="7"/>
  <c r="EE4" i="7" s="1"/>
  <c r="CF4" i="7"/>
  <c r="ED4" i="7" s="1"/>
  <c r="CE4" i="7"/>
  <c r="EC4" i="7" s="1"/>
  <c r="CD4" i="7"/>
  <c r="EB4" i="7" s="1"/>
  <c r="CC4" i="7"/>
  <c r="EA4" i="7" s="1"/>
  <c r="CB4" i="7"/>
  <c r="DZ4" i="7" s="1"/>
  <c r="CA4" i="7"/>
  <c r="BZ4" i="7"/>
  <c r="DX4" i="7" s="1"/>
  <c r="BY4" i="7"/>
  <c r="DW4" i="7" s="1"/>
  <c r="BX4" i="7"/>
  <c r="DV4" i="7" s="1"/>
  <c r="BW4" i="7"/>
  <c r="DU4" i="7" s="1"/>
  <c r="BV4" i="7"/>
  <c r="DT4" i="7" s="1"/>
  <c r="BU4" i="7"/>
  <c r="DS4" i="7" s="1"/>
  <c r="BT4" i="7"/>
  <c r="DR4" i="7" s="1"/>
  <c r="BS4" i="7"/>
  <c r="DQ4" i="7" s="1"/>
  <c r="BR4" i="7"/>
  <c r="DP4" i="7" s="1"/>
  <c r="BQ4" i="7"/>
  <c r="DO4" i="7" s="1"/>
  <c r="BP4" i="7"/>
  <c r="DN4" i="7" s="1"/>
  <c r="BO4" i="7"/>
  <c r="DM4" i="7" s="1"/>
  <c r="BN4" i="7"/>
  <c r="DL4" i="7" s="1"/>
  <c r="BM4" i="7"/>
  <c r="DK4" i="7" s="1"/>
  <c r="BL4" i="7"/>
  <c r="DJ4" i="7" s="1"/>
  <c r="BK4" i="7"/>
  <c r="BJ4" i="7"/>
  <c r="DH4" i="7" s="1"/>
  <c r="BI4" i="7"/>
  <c r="DG4" i="7" s="1"/>
  <c r="BH4" i="7"/>
  <c r="DF4" i="7" s="1"/>
  <c r="BG4" i="7"/>
  <c r="DE4" i="7" s="1"/>
  <c r="BF4" i="7"/>
  <c r="DD4" i="7" s="1"/>
  <c r="BE4" i="7"/>
  <c r="DC4" i="7" s="1"/>
  <c r="DB15" i="7"/>
  <c r="DA15" i="7"/>
  <c r="CZ15" i="7"/>
  <c r="CY15" i="7"/>
  <c r="CX15" i="7"/>
  <c r="CW15" i="7"/>
  <c r="CV15" i="7"/>
  <c r="CU15" i="7"/>
  <c r="ES15" i="7" s="1"/>
  <c r="CT15" i="7"/>
  <c r="ER15" i="7" s="1"/>
  <c r="CS15" i="7"/>
  <c r="EQ15" i="7" s="1"/>
  <c r="CR15" i="7"/>
  <c r="CQ15" i="7"/>
  <c r="EO15" i="7" s="1"/>
  <c r="CP15" i="7"/>
  <c r="CO15" i="7"/>
  <c r="CN15" i="7"/>
  <c r="CM15" i="7"/>
  <c r="CL15" i="7"/>
  <c r="CK15" i="7"/>
  <c r="EI15" i="7" s="1"/>
  <c r="CJ15" i="7"/>
  <c r="EH15" i="7" s="1"/>
  <c r="CI15" i="7"/>
  <c r="EG15" i="7" s="1"/>
  <c r="CH15" i="7"/>
  <c r="EF15" i="7" s="1"/>
  <c r="CG15" i="7"/>
  <c r="EE15" i="7" s="1"/>
  <c r="CF15" i="7"/>
  <c r="ED15" i="7" s="1"/>
  <c r="CE15" i="7"/>
  <c r="EC15" i="7" s="1"/>
  <c r="CD15" i="7"/>
  <c r="EB15" i="7" s="1"/>
  <c r="CC15" i="7"/>
  <c r="EA15" i="7" s="1"/>
  <c r="CB15" i="7"/>
  <c r="DZ15" i="7" s="1"/>
  <c r="CA15" i="7"/>
  <c r="BZ15" i="7"/>
  <c r="DX15" i="7" s="1"/>
  <c r="BY15" i="7"/>
  <c r="DW15" i="7" s="1"/>
  <c r="BX15" i="7"/>
  <c r="DV15" i="7" s="1"/>
  <c r="BW15" i="7"/>
  <c r="DU15" i="7" s="1"/>
  <c r="BV15" i="7"/>
  <c r="DT15" i="7" s="1"/>
  <c r="BU15" i="7"/>
  <c r="DS15" i="7" s="1"/>
  <c r="BT15" i="7"/>
  <c r="DR15" i="7" s="1"/>
  <c r="BS15" i="7"/>
  <c r="DQ15" i="7" s="1"/>
  <c r="BR15" i="7"/>
  <c r="DP15" i="7" s="1"/>
  <c r="BQ15" i="7"/>
  <c r="DO15" i="7" s="1"/>
  <c r="BP15" i="7"/>
  <c r="DN15" i="7" s="1"/>
  <c r="BO15" i="7"/>
  <c r="DM15" i="7" s="1"/>
  <c r="BN15" i="7"/>
  <c r="DL15" i="7" s="1"/>
  <c r="BM15" i="7"/>
  <c r="DK15" i="7" s="1"/>
  <c r="BL15" i="7"/>
  <c r="DJ15" i="7" s="1"/>
  <c r="BK15" i="7"/>
  <c r="BJ15" i="7"/>
  <c r="DH15" i="7" s="1"/>
  <c r="BI15" i="7"/>
  <c r="DG15" i="7" s="1"/>
  <c r="BH15" i="7"/>
  <c r="DF15" i="7" s="1"/>
  <c r="BG15" i="7"/>
  <c r="DE15" i="7" s="1"/>
  <c r="BF15" i="7"/>
  <c r="DD15" i="7" s="1"/>
  <c r="BE15" i="7"/>
  <c r="DC15" i="7" s="1"/>
  <c r="DB46" i="7"/>
  <c r="DA46" i="7"/>
  <c r="CZ46" i="7"/>
  <c r="CY46" i="7"/>
  <c r="CX46" i="7"/>
  <c r="CW46" i="7"/>
  <c r="CV46" i="7"/>
  <c r="CU46" i="7"/>
  <c r="ES46" i="7" s="1"/>
  <c r="CT46" i="7"/>
  <c r="ER46" i="7" s="1"/>
  <c r="CS46" i="7"/>
  <c r="EQ46" i="7" s="1"/>
  <c r="CR46" i="7"/>
  <c r="CQ46" i="7"/>
  <c r="EO46" i="7" s="1"/>
  <c r="CP46" i="7"/>
  <c r="CO46" i="7"/>
  <c r="CN46" i="7"/>
  <c r="CM46" i="7"/>
  <c r="CL46" i="7"/>
  <c r="CK46" i="7"/>
  <c r="EI46" i="7" s="1"/>
  <c r="CJ46" i="7"/>
  <c r="EH46" i="7" s="1"/>
  <c r="CI46" i="7"/>
  <c r="EG46" i="7" s="1"/>
  <c r="CH46" i="7"/>
  <c r="EF46" i="7" s="1"/>
  <c r="CG46" i="7"/>
  <c r="EE46" i="7" s="1"/>
  <c r="CF46" i="7"/>
  <c r="ED46" i="7" s="1"/>
  <c r="CE46" i="7"/>
  <c r="EC46" i="7" s="1"/>
  <c r="CD46" i="7"/>
  <c r="EB46" i="7" s="1"/>
  <c r="CC46" i="7"/>
  <c r="EA46" i="7" s="1"/>
  <c r="CB46" i="7"/>
  <c r="DZ46" i="7" s="1"/>
  <c r="CA46" i="7"/>
  <c r="BZ46" i="7"/>
  <c r="DX46" i="7" s="1"/>
  <c r="BY46" i="7"/>
  <c r="DW46" i="7" s="1"/>
  <c r="BX46" i="7"/>
  <c r="DV46" i="7" s="1"/>
  <c r="BW46" i="7"/>
  <c r="DU46" i="7" s="1"/>
  <c r="BV46" i="7"/>
  <c r="DT46" i="7" s="1"/>
  <c r="BU46" i="7"/>
  <c r="DS46" i="7" s="1"/>
  <c r="BT46" i="7"/>
  <c r="DR46" i="7" s="1"/>
  <c r="BS46" i="7"/>
  <c r="DQ46" i="7" s="1"/>
  <c r="BR46" i="7"/>
  <c r="DP46" i="7" s="1"/>
  <c r="BQ46" i="7"/>
  <c r="DO46" i="7" s="1"/>
  <c r="BP46" i="7"/>
  <c r="DN46" i="7" s="1"/>
  <c r="BO46" i="7"/>
  <c r="DM46" i="7" s="1"/>
  <c r="BN46" i="7"/>
  <c r="DL46" i="7" s="1"/>
  <c r="BM46" i="7"/>
  <c r="DK46" i="7" s="1"/>
  <c r="BL46" i="7"/>
  <c r="DJ46" i="7" s="1"/>
  <c r="BK46" i="7"/>
  <c r="BJ46" i="7"/>
  <c r="DH46" i="7" s="1"/>
  <c r="BI46" i="7"/>
  <c r="DG46" i="7" s="1"/>
  <c r="BH46" i="7"/>
  <c r="DF46" i="7" s="1"/>
  <c r="BG46" i="7"/>
  <c r="DE46" i="7" s="1"/>
  <c r="BF46" i="7"/>
  <c r="DD46" i="7" s="1"/>
  <c r="BE46" i="7"/>
  <c r="DC46" i="7" s="1"/>
  <c r="DB22" i="7"/>
  <c r="DA22" i="7"/>
  <c r="CZ22" i="7"/>
  <c r="CY22" i="7"/>
  <c r="CX22" i="7"/>
  <c r="CW22" i="7"/>
  <c r="CV22" i="7"/>
  <c r="CU22" i="7"/>
  <c r="ES22" i="7" s="1"/>
  <c r="CT22" i="7"/>
  <c r="ER22" i="7" s="1"/>
  <c r="CS22" i="7"/>
  <c r="EQ22" i="7" s="1"/>
  <c r="CR22" i="7"/>
  <c r="CQ22" i="7"/>
  <c r="EO22" i="7" s="1"/>
  <c r="CP22" i="7"/>
  <c r="CO22" i="7"/>
  <c r="CN22" i="7"/>
  <c r="CM22" i="7"/>
  <c r="CL22" i="7"/>
  <c r="CK22" i="7"/>
  <c r="EI22" i="7" s="1"/>
  <c r="CJ22" i="7"/>
  <c r="EH22" i="7" s="1"/>
  <c r="CI22" i="7"/>
  <c r="EG22" i="7" s="1"/>
  <c r="CH22" i="7"/>
  <c r="EF22" i="7" s="1"/>
  <c r="CG22" i="7"/>
  <c r="EE22" i="7" s="1"/>
  <c r="CF22" i="7"/>
  <c r="ED22" i="7" s="1"/>
  <c r="CE22" i="7"/>
  <c r="EC22" i="7" s="1"/>
  <c r="CD22" i="7"/>
  <c r="EB22" i="7" s="1"/>
  <c r="CC22" i="7"/>
  <c r="EA22" i="7" s="1"/>
  <c r="CB22" i="7"/>
  <c r="DZ22" i="7" s="1"/>
  <c r="CA22" i="7"/>
  <c r="BZ22" i="7"/>
  <c r="DX22" i="7" s="1"/>
  <c r="BY22" i="7"/>
  <c r="DW22" i="7" s="1"/>
  <c r="BX22" i="7"/>
  <c r="DV22" i="7" s="1"/>
  <c r="BW22" i="7"/>
  <c r="DU22" i="7" s="1"/>
  <c r="BV22" i="7"/>
  <c r="DT22" i="7" s="1"/>
  <c r="BU22" i="7"/>
  <c r="DS22" i="7" s="1"/>
  <c r="BT22" i="7"/>
  <c r="DR22" i="7" s="1"/>
  <c r="BS22" i="7"/>
  <c r="DQ22" i="7" s="1"/>
  <c r="BR22" i="7"/>
  <c r="DP22" i="7" s="1"/>
  <c r="BQ22" i="7"/>
  <c r="DO22" i="7" s="1"/>
  <c r="BP22" i="7"/>
  <c r="DN22" i="7" s="1"/>
  <c r="BO22" i="7"/>
  <c r="DM22" i="7" s="1"/>
  <c r="BN22" i="7"/>
  <c r="DL22" i="7" s="1"/>
  <c r="BM22" i="7"/>
  <c r="DK22" i="7" s="1"/>
  <c r="BL22" i="7"/>
  <c r="DJ22" i="7" s="1"/>
  <c r="BK22" i="7"/>
  <c r="BJ22" i="7"/>
  <c r="DH22" i="7" s="1"/>
  <c r="BI22" i="7"/>
  <c r="DG22" i="7" s="1"/>
  <c r="BH22" i="7"/>
  <c r="DF22" i="7" s="1"/>
  <c r="BG22" i="7"/>
  <c r="DE22" i="7" s="1"/>
  <c r="BF22" i="7"/>
  <c r="DD22" i="7" s="1"/>
  <c r="BE22" i="7"/>
  <c r="DC22" i="7" s="1"/>
  <c r="DB9" i="7"/>
  <c r="DA9" i="7"/>
  <c r="CZ9" i="7"/>
  <c r="CY9" i="7"/>
  <c r="CX9" i="7"/>
  <c r="CW9" i="7"/>
  <c r="CV9" i="7"/>
  <c r="CU9" i="7"/>
  <c r="ES9" i="7" s="1"/>
  <c r="CT9" i="7"/>
  <c r="ER9" i="7" s="1"/>
  <c r="CS9" i="7"/>
  <c r="EQ9" i="7" s="1"/>
  <c r="CR9" i="7"/>
  <c r="CQ9" i="7"/>
  <c r="EO9" i="7" s="1"/>
  <c r="CP9" i="7"/>
  <c r="CO9" i="7"/>
  <c r="CN9" i="7"/>
  <c r="CM9" i="7"/>
  <c r="CL9" i="7"/>
  <c r="CK9" i="7"/>
  <c r="EI9" i="7" s="1"/>
  <c r="CJ9" i="7"/>
  <c r="EH9" i="7" s="1"/>
  <c r="CI9" i="7"/>
  <c r="EG9" i="7" s="1"/>
  <c r="CH9" i="7"/>
  <c r="EF9" i="7" s="1"/>
  <c r="CG9" i="7"/>
  <c r="EE9" i="7" s="1"/>
  <c r="CF9" i="7"/>
  <c r="ED9" i="7" s="1"/>
  <c r="CE9" i="7"/>
  <c r="EC9" i="7" s="1"/>
  <c r="CD9" i="7"/>
  <c r="EB9" i="7" s="1"/>
  <c r="CC9" i="7"/>
  <c r="EA9" i="7" s="1"/>
  <c r="CB9" i="7"/>
  <c r="DZ9" i="7" s="1"/>
  <c r="CA9" i="7"/>
  <c r="BZ9" i="7"/>
  <c r="DX9" i="7" s="1"/>
  <c r="BY9" i="7"/>
  <c r="DW9" i="7" s="1"/>
  <c r="BX9" i="7"/>
  <c r="DV9" i="7" s="1"/>
  <c r="BW9" i="7"/>
  <c r="DU9" i="7" s="1"/>
  <c r="BV9" i="7"/>
  <c r="DT9" i="7" s="1"/>
  <c r="BU9" i="7"/>
  <c r="DS9" i="7" s="1"/>
  <c r="BT9" i="7"/>
  <c r="DR9" i="7" s="1"/>
  <c r="BS9" i="7"/>
  <c r="DQ9" i="7" s="1"/>
  <c r="BR9" i="7"/>
  <c r="DP9" i="7" s="1"/>
  <c r="BQ9" i="7"/>
  <c r="DO9" i="7" s="1"/>
  <c r="BP9" i="7"/>
  <c r="DN9" i="7" s="1"/>
  <c r="BO9" i="7"/>
  <c r="DM9" i="7" s="1"/>
  <c r="BN9" i="7"/>
  <c r="DL9" i="7" s="1"/>
  <c r="BM9" i="7"/>
  <c r="DK9" i="7" s="1"/>
  <c r="BL9" i="7"/>
  <c r="DJ9" i="7" s="1"/>
  <c r="BK9" i="7"/>
  <c r="BJ9" i="7"/>
  <c r="DH9" i="7" s="1"/>
  <c r="BI9" i="7"/>
  <c r="DG9" i="7" s="1"/>
  <c r="BH9" i="7"/>
  <c r="DF9" i="7" s="1"/>
  <c r="BG9" i="7"/>
  <c r="DE9" i="7" s="1"/>
  <c r="BF9" i="7"/>
  <c r="DD9" i="7" s="1"/>
  <c r="BE9" i="7"/>
  <c r="DC9" i="7" s="1"/>
  <c r="DB5" i="7"/>
  <c r="DA5" i="7"/>
  <c r="CZ5" i="7"/>
  <c r="CY5" i="7"/>
  <c r="CX5" i="7"/>
  <c r="CW5" i="7"/>
  <c r="CV5" i="7"/>
  <c r="CU5" i="7"/>
  <c r="ES5" i="7" s="1"/>
  <c r="CT5" i="7"/>
  <c r="ER5" i="7" s="1"/>
  <c r="CS5" i="7"/>
  <c r="EQ5" i="7" s="1"/>
  <c r="CR5" i="7"/>
  <c r="CQ5" i="7"/>
  <c r="EO5" i="7" s="1"/>
  <c r="CP5" i="7"/>
  <c r="CO5" i="7"/>
  <c r="CN5" i="7"/>
  <c r="CM5" i="7"/>
  <c r="CL5" i="7"/>
  <c r="CK5" i="7"/>
  <c r="EI5" i="7" s="1"/>
  <c r="CJ5" i="7"/>
  <c r="EH5" i="7" s="1"/>
  <c r="CI5" i="7"/>
  <c r="EG5" i="7" s="1"/>
  <c r="CH5" i="7"/>
  <c r="EF5" i="7" s="1"/>
  <c r="CG5" i="7"/>
  <c r="EE5" i="7" s="1"/>
  <c r="CF5" i="7"/>
  <c r="ED5" i="7" s="1"/>
  <c r="CE5" i="7"/>
  <c r="EC5" i="7" s="1"/>
  <c r="CD5" i="7"/>
  <c r="EB5" i="7" s="1"/>
  <c r="CC5" i="7"/>
  <c r="EA5" i="7" s="1"/>
  <c r="CB5" i="7"/>
  <c r="DZ5" i="7" s="1"/>
  <c r="CA5" i="7"/>
  <c r="BZ5" i="7"/>
  <c r="DX5" i="7" s="1"/>
  <c r="BY5" i="7"/>
  <c r="DW5" i="7" s="1"/>
  <c r="BX5" i="7"/>
  <c r="DV5" i="7" s="1"/>
  <c r="BW5" i="7"/>
  <c r="DU5" i="7" s="1"/>
  <c r="BV5" i="7"/>
  <c r="DT5" i="7" s="1"/>
  <c r="BU5" i="7"/>
  <c r="DS5" i="7" s="1"/>
  <c r="BT5" i="7"/>
  <c r="DR5" i="7" s="1"/>
  <c r="BS5" i="7"/>
  <c r="DQ5" i="7" s="1"/>
  <c r="BR5" i="7"/>
  <c r="DP5" i="7" s="1"/>
  <c r="BQ5" i="7"/>
  <c r="DO5" i="7" s="1"/>
  <c r="BP5" i="7"/>
  <c r="DN5" i="7" s="1"/>
  <c r="BO5" i="7"/>
  <c r="DM5" i="7" s="1"/>
  <c r="BN5" i="7"/>
  <c r="DL5" i="7" s="1"/>
  <c r="BM5" i="7"/>
  <c r="DK5" i="7" s="1"/>
  <c r="BL5" i="7"/>
  <c r="DJ5" i="7" s="1"/>
  <c r="BK5" i="7"/>
  <c r="BJ5" i="7"/>
  <c r="DH5" i="7" s="1"/>
  <c r="BI5" i="7"/>
  <c r="DG5" i="7" s="1"/>
  <c r="BH5" i="7"/>
  <c r="DF5" i="7" s="1"/>
  <c r="BG5" i="7"/>
  <c r="DE5" i="7" s="1"/>
  <c r="BF5" i="7"/>
  <c r="DD5" i="7" s="1"/>
  <c r="BE5" i="7"/>
  <c r="DC5" i="7" s="1"/>
  <c r="DB3" i="7"/>
  <c r="DA3" i="7"/>
  <c r="CZ3" i="7"/>
  <c r="CY3" i="7"/>
  <c r="CX3" i="7"/>
  <c r="CW3" i="7"/>
  <c r="CV3" i="7"/>
  <c r="CU3" i="7"/>
  <c r="ES3" i="7" s="1"/>
  <c r="CT3" i="7"/>
  <c r="ER3" i="7" s="1"/>
  <c r="CS3" i="7"/>
  <c r="EQ3" i="7" s="1"/>
  <c r="CR3" i="7"/>
  <c r="CQ3" i="7"/>
  <c r="EO3" i="7" s="1"/>
  <c r="CP3" i="7"/>
  <c r="CO3" i="7"/>
  <c r="CN3" i="7"/>
  <c r="CM3" i="7"/>
  <c r="CL3" i="7"/>
  <c r="CK3" i="7"/>
  <c r="EI3" i="7" s="1"/>
  <c r="CJ3" i="7"/>
  <c r="EH3" i="7" s="1"/>
  <c r="CI3" i="7"/>
  <c r="EG3" i="7" s="1"/>
  <c r="CH3" i="7"/>
  <c r="EF3" i="7" s="1"/>
  <c r="CG3" i="7"/>
  <c r="EE3" i="7" s="1"/>
  <c r="CF3" i="7"/>
  <c r="ED3" i="7" s="1"/>
  <c r="CE3" i="7"/>
  <c r="EC3" i="7" s="1"/>
  <c r="CD3" i="7"/>
  <c r="EB3" i="7" s="1"/>
  <c r="CC3" i="7"/>
  <c r="EA3" i="7" s="1"/>
  <c r="CB3" i="7"/>
  <c r="DZ3" i="7" s="1"/>
  <c r="CA3" i="7"/>
  <c r="BZ3" i="7"/>
  <c r="DX3" i="7" s="1"/>
  <c r="BY3" i="7"/>
  <c r="DW3" i="7" s="1"/>
  <c r="BX3" i="7"/>
  <c r="DV3" i="7" s="1"/>
  <c r="BW3" i="7"/>
  <c r="DU3" i="7" s="1"/>
  <c r="BV3" i="7"/>
  <c r="DT3" i="7" s="1"/>
  <c r="BU3" i="7"/>
  <c r="DS3" i="7" s="1"/>
  <c r="BT3" i="7"/>
  <c r="DR3" i="7" s="1"/>
  <c r="BS3" i="7"/>
  <c r="DQ3" i="7" s="1"/>
  <c r="BR3" i="7"/>
  <c r="DP3" i="7" s="1"/>
  <c r="BQ3" i="7"/>
  <c r="DO3" i="7" s="1"/>
  <c r="BP3" i="7"/>
  <c r="DN3" i="7" s="1"/>
  <c r="BO3" i="7"/>
  <c r="DM3" i="7" s="1"/>
  <c r="BN3" i="7"/>
  <c r="DL3" i="7" s="1"/>
  <c r="BM3" i="7"/>
  <c r="DK3" i="7" s="1"/>
  <c r="BL3" i="7"/>
  <c r="DJ3" i="7" s="1"/>
  <c r="BK3" i="7"/>
  <c r="BJ3" i="7"/>
  <c r="DH3" i="7" s="1"/>
  <c r="BI3" i="7"/>
  <c r="DG3" i="7" s="1"/>
  <c r="BH3" i="7"/>
  <c r="DF3" i="7" s="1"/>
  <c r="BG3" i="7"/>
  <c r="DE3" i="7" s="1"/>
  <c r="BF3" i="7"/>
  <c r="DD3" i="7" s="1"/>
  <c r="BE3" i="7"/>
  <c r="DC3" i="7" s="1"/>
  <c r="DB41" i="7"/>
  <c r="DA41" i="7"/>
  <c r="CZ41" i="7"/>
  <c r="CY41" i="7"/>
  <c r="CX41" i="7"/>
  <c r="CW41" i="7"/>
  <c r="CV41" i="7"/>
  <c r="CU41" i="7"/>
  <c r="ES41" i="7" s="1"/>
  <c r="CT41" i="7"/>
  <c r="ER41" i="7" s="1"/>
  <c r="CS41" i="7"/>
  <c r="EQ41" i="7" s="1"/>
  <c r="CR41" i="7"/>
  <c r="CQ41" i="7"/>
  <c r="EO41" i="7" s="1"/>
  <c r="CP41" i="7"/>
  <c r="CO41" i="7"/>
  <c r="CN41" i="7"/>
  <c r="CM41" i="7"/>
  <c r="CL41" i="7"/>
  <c r="CK41" i="7"/>
  <c r="EI41" i="7" s="1"/>
  <c r="CJ41" i="7"/>
  <c r="EH41" i="7" s="1"/>
  <c r="CI41" i="7"/>
  <c r="EG41" i="7" s="1"/>
  <c r="CH41" i="7"/>
  <c r="EF41" i="7" s="1"/>
  <c r="CG41" i="7"/>
  <c r="EE41" i="7" s="1"/>
  <c r="CF41" i="7"/>
  <c r="ED41" i="7" s="1"/>
  <c r="CE41" i="7"/>
  <c r="EC41" i="7" s="1"/>
  <c r="CD41" i="7"/>
  <c r="EB41" i="7" s="1"/>
  <c r="CC41" i="7"/>
  <c r="EA41" i="7" s="1"/>
  <c r="CB41" i="7"/>
  <c r="DZ41" i="7" s="1"/>
  <c r="CA41" i="7"/>
  <c r="BZ41" i="7"/>
  <c r="DX41" i="7" s="1"/>
  <c r="BY41" i="7"/>
  <c r="DW41" i="7" s="1"/>
  <c r="BX41" i="7"/>
  <c r="DV41" i="7" s="1"/>
  <c r="BW41" i="7"/>
  <c r="DU41" i="7" s="1"/>
  <c r="BV41" i="7"/>
  <c r="DT41" i="7" s="1"/>
  <c r="BU41" i="7"/>
  <c r="DS41" i="7" s="1"/>
  <c r="BT41" i="7"/>
  <c r="DR41" i="7" s="1"/>
  <c r="BS41" i="7"/>
  <c r="DQ41" i="7" s="1"/>
  <c r="BR41" i="7"/>
  <c r="DP41" i="7" s="1"/>
  <c r="BQ41" i="7"/>
  <c r="DO41" i="7" s="1"/>
  <c r="BP41" i="7"/>
  <c r="DN41" i="7" s="1"/>
  <c r="BO41" i="7"/>
  <c r="DM41" i="7" s="1"/>
  <c r="BN41" i="7"/>
  <c r="DL41" i="7" s="1"/>
  <c r="BM41" i="7"/>
  <c r="DK41" i="7" s="1"/>
  <c r="BL41" i="7"/>
  <c r="DJ41" i="7" s="1"/>
  <c r="BK41" i="7"/>
  <c r="BJ41" i="7"/>
  <c r="DH41" i="7" s="1"/>
  <c r="BI41" i="7"/>
  <c r="DG41" i="7" s="1"/>
  <c r="BH41" i="7"/>
  <c r="DF41" i="7" s="1"/>
  <c r="BG41" i="7"/>
  <c r="DE41" i="7" s="1"/>
  <c r="BF41" i="7"/>
  <c r="DD41" i="7" s="1"/>
  <c r="BE41" i="7"/>
  <c r="DC41" i="7" s="1"/>
  <c r="DB173" i="7"/>
  <c r="DA173" i="7"/>
  <c r="CZ173" i="7"/>
  <c r="CY173" i="7"/>
  <c r="CX173" i="7"/>
  <c r="CW173" i="7"/>
  <c r="CV173" i="7"/>
  <c r="CU173" i="7"/>
  <c r="ES173" i="7" s="1"/>
  <c r="CT173" i="7"/>
  <c r="ER173" i="7" s="1"/>
  <c r="CS173" i="7"/>
  <c r="EQ173" i="7" s="1"/>
  <c r="CR173" i="7"/>
  <c r="CQ173" i="7"/>
  <c r="EO173" i="7" s="1"/>
  <c r="CP173" i="7"/>
  <c r="CO173" i="7"/>
  <c r="CN173" i="7"/>
  <c r="CM173" i="7"/>
  <c r="CL173" i="7"/>
  <c r="CK173" i="7"/>
  <c r="EI173" i="7" s="1"/>
  <c r="CJ173" i="7"/>
  <c r="EH173" i="7" s="1"/>
  <c r="CI173" i="7"/>
  <c r="EG173" i="7" s="1"/>
  <c r="CH173" i="7"/>
  <c r="EF173" i="7" s="1"/>
  <c r="CG173" i="7"/>
  <c r="EE173" i="7" s="1"/>
  <c r="CF173" i="7"/>
  <c r="ED173" i="7" s="1"/>
  <c r="CE173" i="7"/>
  <c r="EC173" i="7" s="1"/>
  <c r="CD173" i="7"/>
  <c r="EB173" i="7" s="1"/>
  <c r="CC173" i="7"/>
  <c r="EA173" i="7" s="1"/>
  <c r="CB173" i="7"/>
  <c r="DZ173" i="7" s="1"/>
  <c r="CA173" i="7"/>
  <c r="BZ173" i="7"/>
  <c r="DX173" i="7" s="1"/>
  <c r="BY173" i="7"/>
  <c r="DW173" i="7" s="1"/>
  <c r="BX173" i="7"/>
  <c r="DV173" i="7" s="1"/>
  <c r="BW173" i="7"/>
  <c r="DU173" i="7" s="1"/>
  <c r="BV173" i="7"/>
  <c r="DT173" i="7" s="1"/>
  <c r="BU173" i="7"/>
  <c r="DS173" i="7" s="1"/>
  <c r="BT173" i="7"/>
  <c r="DR173" i="7" s="1"/>
  <c r="BS173" i="7"/>
  <c r="DQ173" i="7" s="1"/>
  <c r="BR173" i="7"/>
  <c r="DP173" i="7" s="1"/>
  <c r="BQ173" i="7"/>
  <c r="DO173" i="7" s="1"/>
  <c r="BP173" i="7"/>
  <c r="DN173" i="7" s="1"/>
  <c r="BO173" i="7"/>
  <c r="DM173" i="7" s="1"/>
  <c r="BN173" i="7"/>
  <c r="DL173" i="7" s="1"/>
  <c r="BM173" i="7"/>
  <c r="DK173" i="7" s="1"/>
  <c r="BL173" i="7"/>
  <c r="DJ173" i="7" s="1"/>
  <c r="BK173" i="7"/>
  <c r="BJ173" i="7"/>
  <c r="DH173" i="7" s="1"/>
  <c r="BI173" i="7"/>
  <c r="DG173" i="7" s="1"/>
  <c r="BH173" i="7"/>
  <c r="DF173" i="7" s="1"/>
  <c r="BG173" i="7"/>
  <c r="DE173" i="7" s="1"/>
  <c r="BF173" i="7"/>
  <c r="DD173" i="7" s="1"/>
  <c r="BE173" i="7"/>
  <c r="DC173" i="7" s="1"/>
  <c r="DB7" i="7"/>
  <c r="DA7" i="7"/>
  <c r="CZ7" i="7"/>
  <c r="CY7" i="7"/>
  <c r="CX7" i="7"/>
  <c r="CW7" i="7"/>
  <c r="CV7" i="7"/>
  <c r="CU7" i="7"/>
  <c r="ES7" i="7" s="1"/>
  <c r="CT7" i="7"/>
  <c r="ER7" i="7" s="1"/>
  <c r="CS7" i="7"/>
  <c r="EQ7" i="7" s="1"/>
  <c r="CR7" i="7"/>
  <c r="CQ7" i="7"/>
  <c r="EO7" i="7" s="1"/>
  <c r="CP7" i="7"/>
  <c r="CO7" i="7"/>
  <c r="CN7" i="7"/>
  <c r="CM7" i="7"/>
  <c r="CL7" i="7"/>
  <c r="CK7" i="7"/>
  <c r="EI7" i="7" s="1"/>
  <c r="CJ7" i="7"/>
  <c r="EH7" i="7" s="1"/>
  <c r="CI7" i="7"/>
  <c r="EG7" i="7" s="1"/>
  <c r="CH7" i="7"/>
  <c r="EF7" i="7" s="1"/>
  <c r="CG7" i="7"/>
  <c r="EE7" i="7" s="1"/>
  <c r="CF7" i="7"/>
  <c r="ED7" i="7" s="1"/>
  <c r="CE7" i="7"/>
  <c r="EC7" i="7" s="1"/>
  <c r="CD7" i="7"/>
  <c r="EB7" i="7" s="1"/>
  <c r="CC7" i="7"/>
  <c r="EA7" i="7" s="1"/>
  <c r="CB7" i="7"/>
  <c r="DZ7" i="7" s="1"/>
  <c r="CA7" i="7"/>
  <c r="BZ7" i="7"/>
  <c r="DX7" i="7" s="1"/>
  <c r="BY7" i="7"/>
  <c r="DW7" i="7" s="1"/>
  <c r="BX7" i="7"/>
  <c r="DV7" i="7" s="1"/>
  <c r="BW7" i="7"/>
  <c r="DU7" i="7" s="1"/>
  <c r="BV7" i="7"/>
  <c r="DT7" i="7" s="1"/>
  <c r="BU7" i="7"/>
  <c r="DS7" i="7" s="1"/>
  <c r="BT7" i="7"/>
  <c r="DR7" i="7" s="1"/>
  <c r="BS7" i="7"/>
  <c r="DQ7" i="7" s="1"/>
  <c r="BR7" i="7"/>
  <c r="DP7" i="7" s="1"/>
  <c r="BQ7" i="7"/>
  <c r="DO7" i="7" s="1"/>
  <c r="BP7" i="7"/>
  <c r="DN7" i="7" s="1"/>
  <c r="BO7" i="7"/>
  <c r="DM7" i="7" s="1"/>
  <c r="BN7" i="7"/>
  <c r="DL7" i="7" s="1"/>
  <c r="BM7" i="7"/>
  <c r="DK7" i="7" s="1"/>
  <c r="BL7" i="7"/>
  <c r="DJ7" i="7" s="1"/>
  <c r="BK7" i="7"/>
  <c r="BJ7" i="7"/>
  <c r="DH7" i="7" s="1"/>
  <c r="BI7" i="7"/>
  <c r="DG7" i="7" s="1"/>
  <c r="BH7" i="7"/>
  <c r="DF7" i="7" s="1"/>
  <c r="BG7" i="7"/>
  <c r="DE7" i="7" s="1"/>
  <c r="BF7" i="7"/>
  <c r="DD7" i="7" s="1"/>
  <c r="BE7" i="7"/>
  <c r="DC7" i="7" s="1"/>
  <c r="DB86" i="7"/>
  <c r="DA86" i="7"/>
  <c r="CZ86" i="7"/>
  <c r="CY86" i="7"/>
  <c r="CX86" i="7"/>
  <c r="CW86" i="7"/>
  <c r="CV86" i="7"/>
  <c r="CU86" i="7"/>
  <c r="ES86" i="7" s="1"/>
  <c r="CT86" i="7"/>
  <c r="ER86" i="7" s="1"/>
  <c r="CS86" i="7"/>
  <c r="EQ86" i="7" s="1"/>
  <c r="CR86" i="7"/>
  <c r="CQ86" i="7"/>
  <c r="EO86" i="7" s="1"/>
  <c r="CP86" i="7"/>
  <c r="CO86" i="7"/>
  <c r="CN86" i="7"/>
  <c r="CM86" i="7"/>
  <c r="CL86" i="7"/>
  <c r="CK86" i="7"/>
  <c r="EI86" i="7" s="1"/>
  <c r="CJ86" i="7"/>
  <c r="EH86" i="7" s="1"/>
  <c r="CI86" i="7"/>
  <c r="EG86" i="7" s="1"/>
  <c r="CH86" i="7"/>
  <c r="EF86" i="7" s="1"/>
  <c r="CG86" i="7"/>
  <c r="EE86" i="7" s="1"/>
  <c r="CF86" i="7"/>
  <c r="ED86" i="7" s="1"/>
  <c r="CE86" i="7"/>
  <c r="EC86" i="7" s="1"/>
  <c r="CD86" i="7"/>
  <c r="EB86" i="7" s="1"/>
  <c r="CC86" i="7"/>
  <c r="EA86" i="7" s="1"/>
  <c r="CB86" i="7"/>
  <c r="DZ86" i="7" s="1"/>
  <c r="CA86" i="7"/>
  <c r="BZ86" i="7"/>
  <c r="DX86" i="7" s="1"/>
  <c r="BY86" i="7"/>
  <c r="DW86" i="7" s="1"/>
  <c r="BX86" i="7"/>
  <c r="DV86" i="7" s="1"/>
  <c r="BW86" i="7"/>
  <c r="DU86" i="7" s="1"/>
  <c r="BV86" i="7"/>
  <c r="DT86" i="7" s="1"/>
  <c r="BU86" i="7"/>
  <c r="DS86" i="7" s="1"/>
  <c r="BT86" i="7"/>
  <c r="DR86" i="7" s="1"/>
  <c r="BS86" i="7"/>
  <c r="DQ86" i="7" s="1"/>
  <c r="BR86" i="7"/>
  <c r="DP86" i="7" s="1"/>
  <c r="BQ86" i="7"/>
  <c r="DO86" i="7" s="1"/>
  <c r="BP86" i="7"/>
  <c r="DN86" i="7" s="1"/>
  <c r="BO86" i="7"/>
  <c r="DM86" i="7" s="1"/>
  <c r="BN86" i="7"/>
  <c r="DL86" i="7" s="1"/>
  <c r="BM86" i="7"/>
  <c r="DK86" i="7" s="1"/>
  <c r="BL86" i="7"/>
  <c r="DJ86" i="7" s="1"/>
  <c r="BK86" i="7"/>
  <c r="BJ86" i="7"/>
  <c r="DH86" i="7" s="1"/>
  <c r="BI86" i="7"/>
  <c r="DG86" i="7" s="1"/>
  <c r="BH86" i="7"/>
  <c r="DF86" i="7" s="1"/>
  <c r="BG86" i="7"/>
  <c r="DE86" i="7" s="1"/>
  <c r="BF86" i="7"/>
  <c r="DD86" i="7" s="1"/>
  <c r="BE86" i="7"/>
  <c r="DC86" i="7" s="1"/>
  <c r="DB99" i="7"/>
  <c r="DA99" i="7"/>
  <c r="CZ99" i="7"/>
  <c r="CY99" i="7"/>
  <c r="CX99" i="7"/>
  <c r="CW99" i="7"/>
  <c r="CV99" i="7"/>
  <c r="CU99" i="7"/>
  <c r="ES99" i="7" s="1"/>
  <c r="CT99" i="7"/>
  <c r="ER99" i="7" s="1"/>
  <c r="CS99" i="7"/>
  <c r="EQ99" i="7" s="1"/>
  <c r="CR99" i="7"/>
  <c r="CQ99" i="7"/>
  <c r="EO99" i="7" s="1"/>
  <c r="CP99" i="7"/>
  <c r="CO99" i="7"/>
  <c r="CN99" i="7"/>
  <c r="CM99" i="7"/>
  <c r="CL99" i="7"/>
  <c r="CK99" i="7"/>
  <c r="EI99" i="7" s="1"/>
  <c r="CJ99" i="7"/>
  <c r="EH99" i="7" s="1"/>
  <c r="CI99" i="7"/>
  <c r="EG99" i="7" s="1"/>
  <c r="CH99" i="7"/>
  <c r="EF99" i="7" s="1"/>
  <c r="CG99" i="7"/>
  <c r="EE99" i="7" s="1"/>
  <c r="CF99" i="7"/>
  <c r="ED99" i="7" s="1"/>
  <c r="CE99" i="7"/>
  <c r="EC99" i="7" s="1"/>
  <c r="CD99" i="7"/>
  <c r="EB99" i="7" s="1"/>
  <c r="CC99" i="7"/>
  <c r="EA99" i="7" s="1"/>
  <c r="CB99" i="7"/>
  <c r="DZ99" i="7" s="1"/>
  <c r="CA99" i="7"/>
  <c r="BZ99" i="7"/>
  <c r="DX99" i="7" s="1"/>
  <c r="BY99" i="7"/>
  <c r="DW99" i="7" s="1"/>
  <c r="BX99" i="7"/>
  <c r="DV99" i="7" s="1"/>
  <c r="BW99" i="7"/>
  <c r="DU99" i="7" s="1"/>
  <c r="BV99" i="7"/>
  <c r="DT99" i="7" s="1"/>
  <c r="BU99" i="7"/>
  <c r="DS99" i="7" s="1"/>
  <c r="BT99" i="7"/>
  <c r="DR99" i="7" s="1"/>
  <c r="BS99" i="7"/>
  <c r="DQ99" i="7" s="1"/>
  <c r="BR99" i="7"/>
  <c r="DP99" i="7" s="1"/>
  <c r="BQ99" i="7"/>
  <c r="DO99" i="7" s="1"/>
  <c r="BP99" i="7"/>
  <c r="DN99" i="7" s="1"/>
  <c r="BO99" i="7"/>
  <c r="DM99" i="7" s="1"/>
  <c r="BN99" i="7"/>
  <c r="DL99" i="7" s="1"/>
  <c r="BM99" i="7"/>
  <c r="DK99" i="7" s="1"/>
  <c r="BL99" i="7"/>
  <c r="DJ99" i="7" s="1"/>
  <c r="BK99" i="7"/>
  <c r="BJ99" i="7"/>
  <c r="DH99" i="7" s="1"/>
  <c r="BI99" i="7"/>
  <c r="DG99" i="7" s="1"/>
  <c r="BH99" i="7"/>
  <c r="DF99" i="7" s="1"/>
  <c r="BG99" i="7"/>
  <c r="DE99" i="7" s="1"/>
  <c r="BF99" i="7"/>
  <c r="DD99" i="7" s="1"/>
  <c r="BE99" i="7"/>
  <c r="DC99" i="7" s="1"/>
  <c r="DB28" i="7"/>
  <c r="DA28" i="7"/>
  <c r="CZ28" i="7"/>
  <c r="CY28" i="7"/>
  <c r="CX28" i="7"/>
  <c r="CW28" i="7"/>
  <c r="CV28" i="7"/>
  <c r="CU28" i="7"/>
  <c r="ES28" i="7" s="1"/>
  <c r="CT28" i="7"/>
  <c r="ER28" i="7" s="1"/>
  <c r="CS28" i="7"/>
  <c r="EQ28" i="7" s="1"/>
  <c r="CR28" i="7"/>
  <c r="CQ28" i="7"/>
  <c r="EO28" i="7" s="1"/>
  <c r="CP28" i="7"/>
  <c r="CO28" i="7"/>
  <c r="CN28" i="7"/>
  <c r="CM28" i="7"/>
  <c r="CL28" i="7"/>
  <c r="CK28" i="7"/>
  <c r="EI28" i="7" s="1"/>
  <c r="CJ28" i="7"/>
  <c r="EH28" i="7" s="1"/>
  <c r="CI28" i="7"/>
  <c r="EG28" i="7" s="1"/>
  <c r="CH28" i="7"/>
  <c r="EF28" i="7" s="1"/>
  <c r="CG28" i="7"/>
  <c r="EE28" i="7" s="1"/>
  <c r="CF28" i="7"/>
  <c r="ED28" i="7" s="1"/>
  <c r="CE28" i="7"/>
  <c r="EC28" i="7" s="1"/>
  <c r="CD28" i="7"/>
  <c r="EB28" i="7" s="1"/>
  <c r="CC28" i="7"/>
  <c r="EA28" i="7" s="1"/>
  <c r="CB28" i="7"/>
  <c r="DZ28" i="7" s="1"/>
  <c r="CA28" i="7"/>
  <c r="BZ28" i="7"/>
  <c r="DX28" i="7" s="1"/>
  <c r="BY28" i="7"/>
  <c r="DW28" i="7" s="1"/>
  <c r="BX28" i="7"/>
  <c r="DV28" i="7" s="1"/>
  <c r="BW28" i="7"/>
  <c r="DU28" i="7" s="1"/>
  <c r="BV28" i="7"/>
  <c r="DT28" i="7" s="1"/>
  <c r="BU28" i="7"/>
  <c r="DS28" i="7" s="1"/>
  <c r="BT28" i="7"/>
  <c r="DR28" i="7" s="1"/>
  <c r="BS28" i="7"/>
  <c r="DQ28" i="7" s="1"/>
  <c r="BR28" i="7"/>
  <c r="DP28" i="7" s="1"/>
  <c r="BQ28" i="7"/>
  <c r="DO28" i="7" s="1"/>
  <c r="BP28" i="7"/>
  <c r="DN28" i="7" s="1"/>
  <c r="BO28" i="7"/>
  <c r="DM28" i="7" s="1"/>
  <c r="BN28" i="7"/>
  <c r="DL28" i="7" s="1"/>
  <c r="BM28" i="7"/>
  <c r="DK28" i="7" s="1"/>
  <c r="BL28" i="7"/>
  <c r="DJ28" i="7" s="1"/>
  <c r="BK28" i="7"/>
  <c r="BJ28" i="7"/>
  <c r="DH28" i="7" s="1"/>
  <c r="BI28" i="7"/>
  <c r="DG28" i="7" s="1"/>
  <c r="BH28" i="7"/>
  <c r="DF28" i="7" s="1"/>
  <c r="BG28" i="7"/>
  <c r="DE28" i="7" s="1"/>
  <c r="BF28" i="7"/>
  <c r="DD28" i="7" s="1"/>
  <c r="BE28" i="7"/>
  <c r="DC28" i="7" s="1"/>
  <c r="DB2" i="7"/>
  <c r="DA2" i="7"/>
  <c r="CZ2" i="7"/>
  <c r="CY2" i="7"/>
  <c r="CX2" i="7"/>
  <c r="CW2" i="7"/>
  <c r="CV2" i="7"/>
  <c r="CU2" i="7"/>
  <c r="ES2" i="7" s="1"/>
  <c r="CT2" i="7"/>
  <c r="ER2" i="7" s="1"/>
  <c r="CS2" i="7"/>
  <c r="EQ2" i="7" s="1"/>
  <c r="CR2" i="7"/>
  <c r="CQ2" i="7"/>
  <c r="EO2" i="7" s="1"/>
  <c r="CP2" i="7"/>
  <c r="CO2" i="7"/>
  <c r="CN2" i="7"/>
  <c r="CM2" i="7"/>
  <c r="CL2" i="7"/>
  <c r="CK2" i="7"/>
  <c r="EI2" i="7" s="1"/>
  <c r="CJ2" i="7"/>
  <c r="EH2" i="7" s="1"/>
  <c r="CI2" i="7"/>
  <c r="EG2" i="7" s="1"/>
  <c r="CH2" i="7"/>
  <c r="EF2" i="7" s="1"/>
  <c r="CG2" i="7"/>
  <c r="EE2" i="7" s="1"/>
  <c r="CF2" i="7"/>
  <c r="ED2" i="7" s="1"/>
  <c r="CE2" i="7"/>
  <c r="EC2" i="7" s="1"/>
  <c r="CD2" i="7"/>
  <c r="EB2" i="7" s="1"/>
  <c r="CC2" i="7"/>
  <c r="EA2" i="7" s="1"/>
  <c r="CB2" i="7"/>
  <c r="DZ2" i="7" s="1"/>
  <c r="CA2" i="7"/>
  <c r="BZ2" i="7"/>
  <c r="DX2" i="7" s="1"/>
  <c r="BY2" i="7"/>
  <c r="DW2" i="7" s="1"/>
  <c r="BX2" i="7"/>
  <c r="DV2" i="7" s="1"/>
  <c r="BW2" i="7"/>
  <c r="DU2" i="7" s="1"/>
  <c r="BV2" i="7"/>
  <c r="DT2" i="7" s="1"/>
  <c r="BU2" i="7"/>
  <c r="DS2" i="7" s="1"/>
  <c r="BT2" i="7"/>
  <c r="DR2" i="7" s="1"/>
  <c r="BS2" i="7"/>
  <c r="DQ2" i="7" s="1"/>
  <c r="BR2" i="7"/>
  <c r="DP2" i="7" s="1"/>
  <c r="BQ2" i="7"/>
  <c r="DO2" i="7" s="1"/>
  <c r="BP2" i="7"/>
  <c r="DN2" i="7" s="1"/>
  <c r="BO2" i="7"/>
  <c r="DM2" i="7" s="1"/>
  <c r="BN2" i="7"/>
  <c r="DL2" i="7" s="1"/>
  <c r="BM2" i="7"/>
  <c r="DK2" i="7" s="1"/>
  <c r="BL2" i="7"/>
  <c r="DJ2" i="7" s="1"/>
  <c r="BK2" i="7"/>
  <c r="BJ2" i="7"/>
  <c r="DH2" i="7" s="1"/>
  <c r="BI2" i="7"/>
  <c r="DG2" i="7" s="1"/>
  <c r="BH2" i="7"/>
  <c r="DF2" i="7" s="1"/>
  <c r="BG2" i="7"/>
  <c r="DE2" i="7" s="1"/>
  <c r="BF2" i="7"/>
  <c r="DD2" i="7" s="1"/>
  <c r="BE2" i="7"/>
  <c r="DC2" i="7" s="1"/>
  <c r="DB40" i="7"/>
  <c r="DA40" i="7"/>
  <c r="CZ40" i="7"/>
  <c r="CY40" i="7"/>
  <c r="CX40" i="7"/>
  <c r="CW40" i="7"/>
  <c r="CV40" i="7"/>
  <c r="CU40" i="7"/>
  <c r="ES40" i="7" s="1"/>
  <c r="CT40" i="7"/>
  <c r="ER40" i="7" s="1"/>
  <c r="CS40" i="7"/>
  <c r="EQ40" i="7" s="1"/>
  <c r="CR40" i="7"/>
  <c r="CQ40" i="7"/>
  <c r="EO40" i="7" s="1"/>
  <c r="CP40" i="7"/>
  <c r="CO40" i="7"/>
  <c r="CN40" i="7"/>
  <c r="CM40" i="7"/>
  <c r="CL40" i="7"/>
  <c r="CK40" i="7"/>
  <c r="EI40" i="7" s="1"/>
  <c r="CJ40" i="7"/>
  <c r="EH40" i="7" s="1"/>
  <c r="CI40" i="7"/>
  <c r="EG40" i="7" s="1"/>
  <c r="CH40" i="7"/>
  <c r="EF40" i="7" s="1"/>
  <c r="CG40" i="7"/>
  <c r="EE40" i="7" s="1"/>
  <c r="CF40" i="7"/>
  <c r="ED40" i="7" s="1"/>
  <c r="CE40" i="7"/>
  <c r="EC40" i="7" s="1"/>
  <c r="CD40" i="7"/>
  <c r="EB40" i="7" s="1"/>
  <c r="CC40" i="7"/>
  <c r="EA40" i="7" s="1"/>
  <c r="CB40" i="7"/>
  <c r="DZ40" i="7" s="1"/>
  <c r="CA40" i="7"/>
  <c r="BZ40" i="7"/>
  <c r="DX40" i="7" s="1"/>
  <c r="BY40" i="7"/>
  <c r="DW40" i="7" s="1"/>
  <c r="BX40" i="7"/>
  <c r="DV40" i="7" s="1"/>
  <c r="BW40" i="7"/>
  <c r="DU40" i="7" s="1"/>
  <c r="BV40" i="7"/>
  <c r="DT40" i="7" s="1"/>
  <c r="BU40" i="7"/>
  <c r="DS40" i="7" s="1"/>
  <c r="BT40" i="7"/>
  <c r="DR40" i="7" s="1"/>
  <c r="BS40" i="7"/>
  <c r="DQ40" i="7" s="1"/>
  <c r="BR40" i="7"/>
  <c r="DP40" i="7" s="1"/>
  <c r="BQ40" i="7"/>
  <c r="DO40" i="7" s="1"/>
  <c r="BP40" i="7"/>
  <c r="DN40" i="7" s="1"/>
  <c r="BO40" i="7"/>
  <c r="DM40" i="7" s="1"/>
  <c r="BN40" i="7"/>
  <c r="DL40" i="7" s="1"/>
  <c r="BM40" i="7"/>
  <c r="DK40" i="7" s="1"/>
  <c r="BL40" i="7"/>
  <c r="DJ40" i="7" s="1"/>
  <c r="BK40" i="7"/>
  <c r="BJ40" i="7"/>
  <c r="DH40" i="7" s="1"/>
  <c r="BI40" i="7"/>
  <c r="DG40" i="7" s="1"/>
  <c r="BH40" i="7"/>
  <c r="DF40" i="7" s="1"/>
  <c r="BG40" i="7"/>
  <c r="DE40" i="7" s="1"/>
  <c r="BF40" i="7"/>
  <c r="DD40" i="7" s="1"/>
  <c r="BE40" i="7"/>
  <c r="DC40" i="7" s="1"/>
  <c r="DB30" i="7"/>
  <c r="DA30" i="7"/>
  <c r="CZ30" i="7"/>
  <c r="CY30" i="7"/>
  <c r="CX30" i="7"/>
  <c r="CW30" i="7"/>
  <c r="CV30" i="7"/>
  <c r="CU30" i="7"/>
  <c r="ES30" i="7" s="1"/>
  <c r="CT30" i="7"/>
  <c r="ER30" i="7" s="1"/>
  <c r="CS30" i="7"/>
  <c r="EQ30" i="7" s="1"/>
  <c r="CR30" i="7"/>
  <c r="CQ30" i="7"/>
  <c r="EO30" i="7" s="1"/>
  <c r="CP30" i="7"/>
  <c r="CO30" i="7"/>
  <c r="CN30" i="7"/>
  <c r="CM30" i="7"/>
  <c r="CL30" i="7"/>
  <c r="CK30" i="7"/>
  <c r="EI30" i="7" s="1"/>
  <c r="CJ30" i="7"/>
  <c r="EH30" i="7" s="1"/>
  <c r="CI30" i="7"/>
  <c r="EG30" i="7" s="1"/>
  <c r="CH30" i="7"/>
  <c r="EF30" i="7" s="1"/>
  <c r="CG30" i="7"/>
  <c r="EE30" i="7" s="1"/>
  <c r="CF30" i="7"/>
  <c r="ED30" i="7" s="1"/>
  <c r="CE30" i="7"/>
  <c r="EC30" i="7" s="1"/>
  <c r="CD30" i="7"/>
  <c r="EB30" i="7" s="1"/>
  <c r="CC30" i="7"/>
  <c r="EA30" i="7" s="1"/>
  <c r="CB30" i="7"/>
  <c r="DZ30" i="7" s="1"/>
  <c r="CA30" i="7"/>
  <c r="BZ30" i="7"/>
  <c r="DX30" i="7" s="1"/>
  <c r="BY30" i="7"/>
  <c r="DW30" i="7" s="1"/>
  <c r="BX30" i="7"/>
  <c r="DV30" i="7" s="1"/>
  <c r="BW30" i="7"/>
  <c r="DU30" i="7" s="1"/>
  <c r="BV30" i="7"/>
  <c r="DT30" i="7" s="1"/>
  <c r="BU30" i="7"/>
  <c r="DS30" i="7" s="1"/>
  <c r="BT30" i="7"/>
  <c r="DR30" i="7" s="1"/>
  <c r="BS30" i="7"/>
  <c r="DQ30" i="7" s="1"/>
  <c r="BR30" i="7"/>
  <c r="DP30" i="7" s="1"/>
  <c r="BQ30" i="7"/>
  <c r="DO30" i="7" s="1"/>
  <c r="BP30" i="7"/>
  <c r="DN30" i="7" s="1"/>
  <c r="BO30" i="7"/>
  <c r="DM30" i="7" s="1"/>
  <c r="BN30" i="7"/>
  <c r="DL30" i="7" s="1"/>
  <c r="BM30" i="7"/>
  <c r="DK30" i="7" s="1"/>
  <c r="BL30" i="7"/>
  <c r="DJ30" i="7" s="1"/>
  <c r="BK30" i="7"/>
  <c r="BJ30" i="7"/>
  <c r="DH30" i="7" s="1"/>
  <c r="BI30" i="7"/>
  <c r="DG30" i="7" s="1"/>
  <c r="BH30" i="7"/>
  <c r="DF30" i="7" s="1"/>
  <c r="BG30" i="7"/>
  <c r="DE30" i="7" s="1"/>
  <c r="BF30" i="7"/>
  <c r="DD30" i="7" s="1"/>
  <c r="BE30" i="7"/>
  <c r="DC30" i="7" s="1"/>
  <c r="DB64" i="7"/>
  <c r="DA64" i="7"/>
  <c r="CZ64" i="7"/>
  <c r="CY64" i="7"/>
  <c r="CX64" i="7"/>
  <c r="CW64" i="7"/>
  <c r="CV64" i="7"/>
  <c r="CU64" i="7"/>
  <c r="ES64" i="7" s="1"/>
  <c r="CT64" i="7"/>
  <c r="ER64" i="7" s="1"/>
  <c r="CS64" i="7"/>
  <c r="EQ64" i="7" s="1"/>
  <c r="CR64" i="7"/>
  <c r="CQ64" i="7"/>
  <c r="EO64" i="7" s="1"/>
  <c r="CP64" i="7"/>
  <c r="CO64" i="7"/>
  <c r="CN64" i="7"/>
  <c r="CM64" i="7"/>
  <c r="CL64" i="7"/>
  <c r="CK64" i="7"/>
  <c r="EI64" i="7" s="1"/>
  <c r="CJ64" i="7"/>
  <c r="EH64" i="7" s="1"/>
  <c r="CI64" i="7"/>
  <c r="EG64" i="7" s="1"/>
  <c r="CH64" i="7"/>
  <c r="EF64" i="7" s="1"/>
  <c r="CG64" i="7"/>
  <c r="EE64" i="7" s="1"/>
  <c r="CF64" i="7"/>
  <c r="ED64" i="7" s="1"/>
  <c r="CE64" i="7"/>
  <c r="EC64" i="7" s="1"/>
  <c r="CD64" i="7"/>
  <c r="EB64" i="7" s="1"/>
  <c r="CC64" i="7"/>
  <c r="EA64" i="7" s="1"/>
  <c r="CB64" i="7"/>
  <c r="DZ64" i="7" s="1"/>
  <c r="CA64" i="7"/>
  <c r="BZ64" i="7"/>
  <c r="DX64" i="7" s="1"/>
  <c r="BY64" i="7"/>
  <c r="DW64" i="7" s="1"/>
  <c r="BX64" i="7"/>
  <c r="DV64" i="7" s="1"/>
  <c r="BW64" i="7"/>
  <c r="DU64" i="7" s="1"/>
  <c r="BV64" i="7"/>
  <c r="DT64" i="7" s="1"/>
  <c r="BU64" i="7"/>
  <c r="DS64" i="7" s="1"/>
  <c r="BT64" i="7"/>
  <c r="DR64" i="7" s="1"/>
  <c r="BS64" i="7"/>
  <c r="DQ64" i="7" s="1"/>
  <c r="BR64" i="7"/>
  <c r="DP64" i="7" s="1"/>
  <c r="BQ64" i="7"/>
  <c r="DO64" i="7" s="1"/>
  <c r="BP64" i="7"/>
  <c r="DN64" i="7" s="1"/>
  <c r="BO64" i="7"/>
  <c r="DM64" i="7" s="1"/>
  <c r="BN64" i="7"/>
  <c r="DL64" i="7" s="1"/>
  <c r="BM64" i="7"/>
  <c r="DK64" i="7" s="1"/>
  <c r="BL64" i="7"/>
  <c r="DJ64" i="7" s="1"/>
  <c r="BK64" i="7"/>
  <c r="BJ64" i="7"/>
  <c r="DH64" i="7" s="1"/>
  <c r="BI64" i="7"/>
  <c r="DG64" i="7" s="1"/>
  <c r="BH64" i="7"/>
  <c r="DF64" i="7" s="1"/>
  <c r="BG64" i="7"/>
  <c r="DE64" i="7" s="1"/>
  <c r="BF64" i="7"/>
  <c r="DD64" i="7" s="1"/>
  <c r="BE64" i="7"/>
  <c r="DC64" i="7" s="1"/>
  <c r="DB151" i="7"/>
  <c r="DA151" i="7"/>
  <c r="CZ151" i="7"/>
  <c r="CY151" i="7"/>
  <c r="CX151" i="7"/>
  <c r="CW151" i="7"/>
  <c r="CV151" i="7"/>
  <c r="CU151" i="7"/>
  <c r="ES151" i="7" s="1"/>
  <c r="CT151" i="7"/>
  <c r="ER151" i="7" s="1"/>
  <c r="CS151" i="7"/>
  <c r="EQ151" i="7" s="1"/>
  <c r="CR151" i="7"/>
  <c r="CQ151" i="7"/>
  <c r="EO151" i="7" s="1"/>
  <c r="CP151" i="7"/>
  <c r="CO151" i="7"/>
  <c r="CN151" i="7"/>
  <c r="CM151" i="7"/>
  <c r="CL151" i="7"/>
  <c r="CK151" i="7"/>
  <c r="EI151" i="7" s="1"/>
  <c r="CJ151" i="7"/>
  <c r="EH151" i="7" s="1"/>
  <c r="CI151" i="7"/>
  <c r="EG151" i="7" s="1"/>
  <c r="CH151" i="7"/>
  <c r="EF151" i="7" s="1"/>
  <c r="CG151" i="7"/>
  <c r="EE151" i="7" s="1"/>
  <c r="CF151" i="7"/>
  <c r="ED151" i="7" s="1"/>
  <c r="CE151" i="7"/>
  <c r="EC151" i="7" s="1"/>
  <c r="CD151" i="7"/>
  <c r="EB151" i="7" s="1"/>
  <c r="CC151" i="7"/>
  <c r="EA151" i="7" s="1"/>
  <c r="CB151" i="7"/>
  <c r="DZ151" i="7" s="1"/>
  <c r="CA151" i="7"/>
  <c r="BZ151" i="7"/>
  <c r="DX151" i="7" s="1"/>
  <c r="BY151" i="7"/>
  <c r="DW151" i="7" s="1"/>
  <c r="BX151" i="7"/>
  <c r="DV151" i="7" s="1"/>
  <c r="BW151" i="7"/>
  <c r="DU151" i="7" s="1"/>
  <c r="BV151" i="7"/>
  <c r="DT151" i="7" s="1"/>
  <c r="BU151" i="7"/>
  <c r="DS151" i="7" s="1"/>
  <c r="BT151" i="7"/>
  <c r="DR151" i="7" s="1"/>
  <c r="BS151" i="7"/>
  <c r="DQ151" i="7" s="1"/>
  <c r="BR151" i="7"/>
  <c r="DP151" i="7" s="1"/>
  <c r="BQ151" i="7"/>
  <c r="DO151" i="7" s="1"/>
  <c r="BP151" i="7"/>
  <c r="DN151" i="7" s="1"/>
  <c r="BO151" i="7"/>
  <c r="DM151" i="7" s="1"/>
  <c r="BN151" i="7"/>
  <c r="DL151" i="7" s="1"/>
  <c r="BM151" i="7"/>
  <c r="DK151" i="7" s="1"/>
  <c r="BL151" i="7"/>
  <c r="DJ151" i="7" s="1"/>
  <c r="BK151" i="7"/>
  <c r="BJ151" i="7"/>
  <c r="DH151" i="7" s="1"/>
  <c r="BI151" i="7"/>
  <c r="DG151" i="7" s="1"/>
  <c r="BH151" i="7"/>
  <c r="DF151" i="7" s="1"/>
  <c r="BG151" i="7"/>
  <c r="DE151" i="7" s="1"/>
  <c r="BF151" i="7"/>
  <c r="DD151" i="7" s="1"/>
  <c r="BE151" i="7"/>
  <c r="DC151" i="7" s="1"/>
  <c r="DB13" i="7"/>
  <c r="DA13" i="7"/>
  <c r="CZ13" i="7"/>
  <c r="CY13" i="7"/>
  <c r="CX13" i="7"/>
  <c r="CW13" i="7"/>
  <c r="CV13" i="7"/>
  <c r="CU13" i="7"/>
  <c r="ES13" i="7" s="1"/>
  <c r="CT13" i="7"/>
  <c r="ER13" i="7" s="1"/>
  <c r="CS13" i="7"/>
  <c r="EQ13" i="7" s="1"/>
  <c r="CR13" i="7"/>
  <c r="CQ13" i="7"/>
  <c r="EO13" i="7" s="1"/>
  <c r="CP13" i="7"/>
  <c r="CO13" i="7"/>
  <c r="CN13" i="7"/>
  <c r="CM13" i="7"/>
  <c r="CL13" i="7"/>
  <c r="CK13" i="7"/>
  <c r="EI13" i="7" s="1"/>
  <c r="CJ13" i="7"/>
  <c r="EH13" i="7" s="1"/>
  <c r="CI13" i="7"/>
  <c r="EG13" i="7" s="1"/>
  <c r="CH13" i="7"/>
  <c r="EF13" i="7" s="1"/>
  <c r="CG13" i="7"/>
  <c r="EE13" i="7" s="1"/>
  <c r="CF13" i="7"/>
  <c r="ED13" i="7" s="1"/>
  <c r="CE13" i="7"/>
  <c r="EC13" i="7" s="1"/>
  <c r="CD13" i="7"/>
  <c r="EB13" i="7" s="1"/>
  <c r="CC13" i="7"/>
  <c r="EA13" i="7" s="1"/>
  <c r="CB13" i="7"/>
  <c r="DZ13" i="7" s="1"/>
  <c r="CA13" i="7"/>
  <c r="BZ13" i="7"/>
  <c r="DX13" i="7" s="1"/>
  <c r="BY13" i="7"/>
  <c r="DW13" i="7" s="1"/>
  <c r="BX13" i="7"/>
  <c r="DV13" i="7" s="1"/>
  <c r="BW13" i="7"/>
  <c r="DU13" i="7" s="1"/>
  <c r="BV13" i="7"/>
  <c r="DT13" i="7" s="1"/>
  <c r="BU13" i="7"/>
  <c r="DS13" i="7" s="1"/>
  <c r="BT13" i="7"/>
  <c r="DR13" i="7" s="1"/>
  <c r="BS13" i="7"/>
  <c r="DQ13" i="7" s="1"/>
  <c r="BR13" i="7"/>
  <c r="DP13" i="7" s="1"/>
  <c r="BQ13" i="7"/>
  <c r="DO13" i="7" s="1"/>
  <c r="BP13" i="7"/>
  <c r="DN13" i="7" s="1"/>
  <c r="BO13" i="7"/>
  <c r="DM13" i="7" s="1"/>
  <c r="BN13" i="7"/>
  <c r="DL13" i="7" s="1"/>
  <c r="BM13" i="7"/>
  <c r="DK13" i="7" s="1"/>
  <c r="BL13" i="7"/>
  <c r="DJ13" i="7" s="1"/>
  <c r="BK13" i="7"/>
  <c r="BJ13" i="7"/>
  <c r="DH13" i="7" s="1"/>
  <c r="BI13" i="7"/>
  <c r="DG13" i="7" s="1"/>
  <c r="BH13" i="7"/>
  <c r="DF13" i="7" s="1"/>
  <c r="BG13" i="7"/>
  <c r="DE13" i="7" s="1"/>
  <c r="BF13" i="7"/>
  <c r="DD13" i="7" s="1"/>
  <c r="BE13" i="7"/>
  <c r="DC13" i="7" s="1"/>
  <c r="DB49" i="7"/>
  <c r="DA49" i="7"/>
  <c r="CZ49" i="7"/>
  <c r="CY49" i="7"/>
  <c r="CX49" i="7"/>
  <c r="CW49" i="7"/>
  <c r="CV49" i="7"/>
  <c r="CU49" i="7"/>
  <c r="ES49" i="7" s="1"/>
  <c r="CT49" i="7"/>
  <c r="ER49" i="7" s="1"/>
  <c r="CS49" i="7"/>
  <c r="EQ49" i="7" s="1"/>
  <c r="CR49" i="7"/>
  <c r="CQ49" i="7"/>
  <c r="EO49" i="7" s="1"/>
  <c r="CP49" i="7"/>
  <c r="CO49" i="7"/>
  <c r="CN49" i="7"/>
  <c r="CM49" i="7"/>
  <c r="CL49" i="7"/>
  <c r="CK49" i="7"/>
  <c r="EI49" i="7" s="1"/>
  <c r="CJ49" i="7"/>
  <c r="EH49" i="7" s="1"/>
  <c r="CI49" i="7"/>
  <c r="EG49" i="7" s="1"/>
  <c r="CH49" i="7"/>
  <c r="EF49" i="7" s="1"/>
  <c r="CG49" i="7"/>
  <c r="EE49" i="7" s="1"/>
  <c r="CF49" i="7"/>
  <c r="ED49" i="7" s="1"/>
  <c r="CE49" i="7"/>
  <c r="EC49" i="7" s="1"/>
  <c r="CD49" i="7"/>
  <c r="EB49" i="7" s="1"/>
  <c r="CC49" i="7"/>
  <c r="EA49" i="7" s="1"/>
  <c r="CB49" i="7"/>
  <c r="DZ49" i="7" s="1"/>
  <c r="CA49" i="7"/>
  <c r="BZ49" i="7"/>
  <c r="DX49" i="7" s="1"/>
  <c r="BY49" i="7"/>
  <c r="DW49" i="7" s="1"/>
  <c r="BX49" i="7"/>
  <c r="DV49" i="7" s="1"/>
  <c r="BW49" i="7"/>
  <c r="DU49" i="7" s="1"/>
  <c r="BV49" i="7"/>
  <c r="DT49" i="7" s="1"/>
  <c r="BU49" i="7"/>
  <c r="DS49" i="7" s="1"/>
  <c r="BT49" i="7"/>
  <c r="DR49" i="7" s="1"/>
  <c r="BS49" i="7"/>
  <c r="DQ49" i="7" s="1"/>
  <c r="BR49" i="7"/>
  <c r="DP49" i="7" s="1"/>
  <c r="BQ49" i="7"/>
  <c r="DO49" i="7" s="1"/>
  <c r="BP49" i="7"/>
  <c r="DN49" i="7" s="1"/>
  <c r="BO49" i="7"/>
  <c r="DM49" i="7" s="1"/>
  <c r="BN49" i="7"/>
  <c r="DL49" i="7" s="1"/>
  <c r="BM49" i="7"/>
  <c r="DK49" i="7" s="1"/>
  <c r="BL49" i="7"/>
  <c r="DJ49" i="7" s="1"/>
  <c r="BK49" i="7"/>
  <c r="BJ49" i="7"/>
  <c r="DH49" i="7" s="1"/>
  <c r="BI49" i="7"/>
  <c r="DG49" i="7" s="1"/>
  <c r="BH49" i="7"/>
  <c r="DF49" i="7" s="1"/>
  <c r="BG49" i="7"/>
  <c r="DE49" i="7" s="1"/>
  <c r="BF49" i="7"/>
  <c r="DD49" i="7" s="1"/>
  <c r="BE49" i="7"/>
  <c r="DC49" i="7" s="1"/>
  <c r="DB21" i="7"/>
  <c r="DA21" i="7"/>
  <c r="CZ21" i="7"/>
  <c r="CY21" i="7"/>
  <c r="CX21" i="7"/>
  <c r="CW21" i="7"/>
  <c r="CV21" i="7"/>
  <c r="CU21" i="7"/>
  <c r="ES21" i="7" s="1"/>
  <c r="CT21" i="7"/>
  <c r="ER21" i="7" s="1"/>
  <c r="CS21" i="7"/>
  <c r="EQ21" i="7" s="1"/>
  <c r="CR21" i="7"/>
  <c r="CQ21" i="7"/>
  <c r="EO21" i="7" s="1"/>
  <c r="CP21" i="7"/>
  <c r="CO21" i="7"/>
  <c r="CN21" i="7"/>
  <c r="CM21" i="7"/>
  <c r="CL21" i="7"/>
  <c r="CK21" i="7"/>
  <c r="EI21" i="7" s="1"/>
  <c r="CJ21" i="7"/>
  <c r="EH21" i="7" s="1"/>
  <c r="CI21" i="7"/>
  <c r="EG21" i="7" s="1"/>
  <c r="CH21" i="7"/>
  <c r="EF21" i="7" s="1"/>
  <c r="CG21" i="7"/>
  <c r="EE21" i="7" s="1"/>
  <c r="CF21" i="7"/>
  <c r="ED21" i="7" s="1"/>
  <c r="CE21" i="7"/>
  <c r="EC21" i="7" s="1"/>
  <c r="CD21" i="7"/>
  <c r="EB21" i="7" s="1"/>
  <c r="CC21" i="7"/>
  <c r="EA21" i="7" s="1"/>
  <c r="CB21" i="7"/>
  <c r="DZ21" i="7" s="1"/>
  <c r="CA21" i="7"/>
  <c r="BZ21" i="7"/>
  <c r="DX21" i="7" s="1"/>
  <c r="BY21" i="7"/>
  <c r="DW21" i="7" s="1"/>
  <c r="BX21" i="7"/>
  <c r="DV21" i="7" s="1"/>
  <c r="BW21" i="7"/>
  <c r="DU21" i="7" s="1"/>
  <c r="BV21" i="7"/>
  <c r="DT21" i="7" s="1"/>
  <c r="BU21" i="7"/>
  <c r="DS21" i="7" s="1"/>
  <c r="BT21" i="7"/>
  <c r="DR21" i="7" s="1"/>
  <c r="BS21" i="7"/>
  <c r="DQ21" i="7" s="1"/>
  <c r="BR21" i="7"/>
  <c r="DP21" i="7" s="1"/>
  <c r="BQ21" i="7"/>
  <c r="DO21" i="7" s="1"/>
  <c r="BP21" i="7"/>
  <c r="DN21" i="7" s="1"/>
  <c r="BO21" i="7"/>
  <c r="DM21" i="7" s="1"/>
  <c r="BN21" i="7"/>
  <c r="DL21" i="7" s="1"/>
  <c r="BM21" i="7"/>
  <c r="DK21" i="7" s="1"/>
  <c r="BL21" i="7"/>
  <c r="DJ21" i="7" s="1"/>
  <c r="BK21" i="7"/>
  <c r="BJ21" i="7"/>
  <c r="DH21" i="7" s="1"/>
  <c r="BI21" i="7"/>
  <c r="DG21" i="7" s="1"/>
  <c r="BH21" i="7"/>
  <c r="DF21" i="7" s="1"/>
  <c r="BG21" i="7"/>
  <c r="DE21" i="7" s="1"/>
  <c r="BF21" i="7"/>
  <c r="DD21" i="7" s="1"/>
  <c r="BE21" i="7"/>
  <c r="DC21" i="7" s="1"/>
  <c r="DB181" i="7"/>
  <c r="DA181" i="7"/>
  <c r="CZ181" i="7"/>
  <c r="CY181" i="7"/>
  <c r="CX181" i="7"/>
  <c r="CW181" i="7"/>
  <c r="CV181" i="7"/>
  <c r="CU181" i="7"/>
  <c r="ES181" i="7" s="1"/>
  <c r="CT181" i="7"/>
  <c r="ER181" i="7" s="1"/>
  <c r="CS181" i="7"/>
  <c r="EQ181" i="7" s="1"/>
  <c r="CR181" i="7"/>
  <c r="CQ181" i="7"/>
  <c r="EO181" i="7" s="1"/>
  <c r="CP181" i="7"/>
  <c r="CO181" i="7"/>
  <c r="CN181" i="7"/>
  <c r="CM181" i="7"/>
  <c r="CL181" i="7"/>
  <c r="CK181" i="7"/>
  <c r="EI181" i="7" s="1"/>
  <c r="CJ181" i="7"/>
  <c r="EH181" i="7" s="1"/>
  <c r="CI181" i="7"/>
  <c r="EG181" i="7" s="1"/>
  <c r="CH181" i="7"/>
  <c r="EF181" i="7" s="1"/>
  <c r="CG181" i="7"/>
  <c r="EE181" i="7" s="1"/>
  <c r="CF181" i="7"/>
  <c r="ED181" i="7" s="1"/>
  <c r="CE181" i="7"/>
  <c r="EC181" i="7" s="1"/>
  <c r="CD181" i="7"/>
  <c r="EB181" i="7" s="1"/>
  <c r="CC181" i="7"/>
  <c r="EA181" i="7" s="1"/>
  <c r="CB181" i="7"/>
  <c r="DZ181" i="7" s="1"/>
  <c r="CA181" i="7"/>
  <c r="BZ181" i="7"/>
  <c r="DX181" i="7" s="1"/>
  <c r="BY181" i="7"/>
  <c r="DW181" i="7" s="1"/>
  <c r="BX181" i="7"/>
  <c r="DV181" i="7" s="1"/>
  <c r="BW181" i="7"/>
  <c r="DU181" i="7" s="1"/>
  <c r="BV181" i="7"/>
  <c r="DT181" i="7" s="1"/>
  <c r="BU181" i="7"/>
  <c r="DS181" i="7" s="1"/>
  <c r="BT181" i="7"/>
  <c r="DR181" i="7" s="1"/>
  <c r="BS181" i="7"/>
  <c r="DQ181" i="7" s="1"/>
  <c r="BR181" i="7"/>
  <c r="DP181" i="7" s="1"/>
  <c r="BQ181" i="7"/>
  <c r="DO181" i="7" s="1"/>
  <c r="BP181" i="7"/>
  <c r="DN181" i="7" s="1"/>
  <c r="BO181" i="7"/>
  <c r="DM181" i="7" s="1"/>
  <c r="BN181" i="7"/>
  <c r="DL181" i="7" s="1"/>
  <c r="BM181" i="7"/>
  <c r="DK181" i="7" s="1"/>
  <c r="BL181" i="7"/>
  <c r="DJ181" i="7" s="1"/>
  <c r="BK181" i="7"/>
  <c r="BJ181" i="7"/>
  <c r="DH181" i="7" s="1"/>
  <c r="BI181" i="7"/>
  <c r="DG181" i="7" s="1"/>
  <c r="BH181" i="7"/>
  <c r="DF181" i="7" s="1"/>
  <c r="BG181" i="7"/>
  <c r="DE181" i="7" s="1"/>
  <c r="BF181" i="7"/>
  <c r="DD181" i="7" s="1"/>
  <c r="BE181" i="7"/>
  <c r="DC181" i="7" s="1"/>
  <c r="DB17" i="7"/>
  <c r="DA17" i="7"/>
  <c r="CZ17" i="7"/>
  <c r="CY17" i="7"/>
  <c r="CX17" i="7"/>
  <c r="CW17" i="7"/>
  <c r="CV17" i="7"/>
  <c r="CU17" i="7"/>
  <c r="ES17" i="7" s="1"/>
  <c r="CT17" i="7"/>
  <c r="ER17" i="7" s="1"/>
  <c r="CS17" i="7"/>
  <c r="EQ17" i="7" s="1"/>
  <c r="CR17" i="7"/>
  <c r="CQ17" i="7"/>
  <c r="EO17" i="7" s="1"/>
  <c r="CP17" i="7"/>
  <c r="CO17" i="7"/>
  <c r="CN17" i="7"/>
  <c r="CM17" i="7"/>
  <c r="CL17" i="7"/>
  <c r="CK17" i="7"/>
  <c r="EI17" i="7" s="1"/>
  <c r="CJ17" i="7"/>
  <c r="EH17" i="7" s="1"/>
  <c r="CI17" i="7"/>
  <c r="EG17" i="7" s="1"/>
  <c r="CH17" i="7"/>
  <c r="EF17" i="7" s="1"/>
  <c r="CG17" i="7"/>
  <c r="EE17" i="7" s="1"/>
  <c r="CF17" i="7"/>
  <c r="ED17" i="7" s="1"/>
  <c r="CE17" i="7"/>
  <c r="EC17" i="7" s="1"/>
  <c r="CD17" i="7"/>
  <c r="EB17" i="7" s="1"/>
  <c r="CC17" i="7"/>
  <c r="EA17" i="7" s="1"/>
  <c r="CB17" i="7"/>
  <c r="DZ17" i="7" s="1"/>
  <c r="CA17" i="7"/>
  <c r="BZ17" i="7"/>
  <c r="DX17" i="7" s="1"/>
  <c r="BY17" i="7"/>
  <c r="DW17" i="7" s="1"/>
  <c r="BX17" i="7"/>
  <c r="DV17" i="7" s="1"/>
  <c r="BW17" i="7"/>
  <c r="DU17" i="7" s="1"/>
  <c r="BV17" i="7"/>
  <c r="DT17" i="7" s="1"/>
  <c r="BU17" i="7"/>
  <c r="DS17" i="7" s="1"/>
  <c r="BT17" i="7"/>
  <c r="DR17" i="7" s="1"/>
  <c r="BS17" i="7"/>
  <c r="DQ17" i="7" s="1"/>
  <c r="BR17" i="7"/>
  <c r="DP17" i="7" s="1"/>
  <c r="BQ17" i="7"/>
  <c r="DO17" i="7" s="1"/>
  <c r="BP17" i="7"/>
  <c r="DN17" i="7" s="1"/>
  <c r="BO17" i="7"/>
  <c r="DM17" i="7" s="1"/>
  <c r="BN17" i="7"/>
  <c r="DL17" i="7" s="1"/>
  <c r="BM17" i="7"/>
  <c r="DK17" i="7" s="1"/>
  <c r="BL17" i="7"/>
  <c r="DJ17" i="7" s="1"/>
  <c r="BK17" i="7"/>
  <c r="BJ17" i="7"/>
  <c r="DH17" i="7" s="1"/>
  <c r="BI17" i="7"/>
  <c r="DG17" i="7" s="1"/>
  <c r="BH17" i="7"/>
  <c r="DF17" i="7" s="1"/>
  <c r="BG17" i="7"/>
  <c r="DE17" i="7" s="1"/>
  <c r="BF17" i="7"/>
  <c r="DD17" i="7" s="1"/>
  <c r="BE17" i="7"/>
  <c r="DC17" i="7" s="1"/>
  <c r="DB97" i="7"/>
  <c r="DA97" i="7"/>
  <c r="CZ97" i="7"/>
  <c r="CY97" i="7"/>
  <c r="CX97" i="7"/>
  <c r="CW97" i="7"/>
  <c r="CV97" i="7"/>
  <c r="CU97" i="7"/>
  <c r="ES97" i="7" s="1"/>
  <c r="CT97" i="7"/>
  <c r="ER97" i="7" s="1"/>
  <c r="CS97" i="7"/>
  <c r="EQ97" i="7" s="1"/>
  <c r="CR97" i="7"/>
  <c r="CQ97" i="7"/>
  <c r="EO97" i="7" s="1"/>
  <c r="CP97" i="7"/>
  <c r="CO97" i="7"/>
  <c r="CN97" i="7"/>
  <c r="CM97" i="7"/>
  <c r="CL97" i="7"/>
  <c r="CK97" i="7"/>
  <c r="EI97" i="7" s="1"/>
  <c r="CJ97" i="7"/>
  <c r="EH97" i="7" s="1"/>
  <c r="CI97" i="7"/>
  <c r="EG97" i="7" s="1"/>
  <c r="CH97" i="7"/>
  <c r="EF97" i="7" s="1"/>
  <c r="CG97" i="7"/>
  <c r="EE97" i="7" s="1"/>
  <c r="CF97" i="7"/>
  <c r="ED97" i="7" s="1"/>
  <c r="CE97" i="7"/>
  <c r="EC97" i="7" s="1"/>
  <c r="CD97" i="7"/>
  <c r="EB97" i="7" s="1"/>
  <c r="CC97" i="7"/>
  <c r="EA97" i="7" s="1"/>
  <c r="CB97" i="7"/>
  <c r="DZ97" i="7" s="1"/>
  <c r="CA97" i="7"/>
  <c r="BZ97" i="7"/>
  <c r="DX97" i="7" s="1"/>
  <c r="BY97" i="7"/>
  <c r="DW97" i="7" s="1"/>
  <c r="BX97" i="7"/>
  <c r="DV97" i="7" s="1"/>
  <c r="BW97" i="7"/>
  <c r="DU97" i="7" s="1"/>
  <c r="BV97" i="7"/>
  <c r="DT97" i="7" s="1"/>
  <c r="BU97" i="7"/>
  <c r="DS97" i="7" s="1"/>
  <c r="BT97" i="7"/>
  <c r="DR97" i="7" s="1"/>
  <c r="BS97" i="7"/>
  <c r="DQ97" i="7" s="1"/>
  <c r="BR97" i="7"/>
  <c r="DP97" i="7" s="1"/>
  <c r="BQ97" i="7"/>
  <c r="DO97" i="7" s="1"/>
  <c r="BP97" i="7"/>
  <c r="DN97" i="7" s="1"/>
  <c r="BO97" i="7"/>
  <c r="DM97" i="7" s="1"/>
  <c r="BN97" i="7"/>
  <c r="DL97" i="7" s="1"/>
  <c r="BM97" i="7"/>
  <c r="DK97" i="7" s="1"/>
  <c r="BL97" i="7"/>
  <c r="DJ97" i="7" s="1"/>
  <c r="BK97" i="7"/>
  <c r="BJ97" i="7"/>
  <c r="DH97" i="7" s="1"/>
  <c r="BI97" i="7"/>
  <c r="DG97" i="7" s="1"/>
  <c r="BH97" i="7"/>
  <c r="DF97" i="7" s="1"/>
  <c r="BG97" i="7"/>
  <c r="DE97" i="7" s="1"/>
  <c r="BF97" i="7"/>
  <c r="DD97" i="7" s="1"/>
  <c r="BE97" i="7"/>
  <c r="DC97" i="7" s="1"/>
  <c r="DB37" i="7"/>
  <c r="DA37" i="7"/>
  <c r="CZ37" i="7"/>
  <c r="CY37" i="7"/>
  <c r="CX37" i="7"/>
  <c r="CW37" i="7"/>
  <c r="CV37" i="7"/>
  <c r="CU37" i="7"/>
  <c r="ES37" i="7" s="1"/>
  <c r="CT37" i="7"/>
  <c r="ER37" i="7" s="1"/>
  <c r="CS37" i="7"/>
  <c r="EQ37" i="7" s="1"/>
  <c r="CR37" i="7"/>
  <c r="CQ37" i="7"/>
  <c r="EO37" i="7" s="1"/>
  <c r="CP37" i="7"/>
  <c r="CO37" i="7"/>
  <c r="CN37" i="7"/>
  <c r="CM37" i="7"/>
  <c r="CL37" i="7"/>
  <c r="CK37" i="7"/>
  <c r="EI37" i="7" s="1"/>
  <c r="CJ37" i="7"/>
  <c r="EH37" i="7" s="1"/>
  <c r="CI37" i="7"/>
  <c r="EG37" i="7" s="1"/>
  <c r="CH37" i="7"/>
  <c r="EF37" i="7" s="1"/>
  <c r="CG37" i="7"/>
  <c r="EE37" i="7" s="1"/>
  <c r="CF37" i="7"/>
  <c r="ED37" i="7" s="1"/>
  <c r="CE37" i="7"/>
  <c r="EC37" i="7" s="1"/>
  <c r="CD37" i="7"/>
  <c r="EB37" i="7" s="1"/>
  <c r="CC37" i="7"/>
  <c r="EA37" i="7" s="1"/>
  <c r="CB37" i="7"/>
  <c r="DZ37" i="7" s="1"/>
  <c r="CA37" i="7"/>
  <c r="BZ37" i="7"/>
  <c r="DX37" i="7" s="1"/>
  <c r="BY37" i="7"/>
  <c r="DW37" i="7" s="1"/>
  <c r="BX37" i="7"/>
  <c r="DV37" i="7" s="1"/>
  <c r="BW37" i="7"/>
  <c r="DU37" i="7" s="1"/>
  <c r="BV37" i="7"/>
  <c r="DT37" i="7" s="1"/>
  <c r="BU37" i="7"/>
  <c r="DS37" i="7" s="1"/>
  <c r="BT37" i="7"/>
  <c r="DR37" i="7" s="1"/>
  <c r="BS37" i="7"/>
  <c r="DQ37" i="7" s="1"/>
  <c r="BR37" i="7"/>
  <c r="DP37" i="7" s="1"/>
  <c r="BQ37" i="7"/>
  <c r="DO37" i="7" s="1"/>
  <c r="BP37" i="7"/>
  <c r="DN37" i="7" s="1"/>
  <c r="BO37" i="7"/>
  <c r="DM37" i="7" s="1"/>
  <c r="BN37" i="7"/>
  <c r="DL37" i="7" s="1"/>
  <c r="BM37" i="7"/>
  <c r="DK37" i="7" s="1"/>
  <c r="BL37" i="7"/>
  <c r="DJ37" i="7" s="1"/>
  <c r="BK37" i="7"/>
  <c r="BJ37" i="7"/>
  <c r="DH37" i="7" s="1"/>
  <c r="BI37" i="7"/>
  <c r="DG37" i="7" s="1"/>
  <c r="BH37" i="7"/>
  <c r="DF37" i="7" s="1"/>
  <c r="BG37" i="7"/>
  <c r="DE37" i="7" s="1"/>
  <c r="BF37" i="7"/>
  <c r="DD37" i="7" s="1"/>
  <c r="BE37" i="7"/>
  <c r="DC37" i="7" s="1"/>
  <c r="DB107" i="7"/>
  <c r="DA107" i="7"/>
  <c r="CZ107" i="7"/>
  <c r="CY107" i="7"/>
  <c r="CX107" i="7"/>
  <c r="CW107" i="7"/>
  <c r="CV107" i="7"/>
  <c r="CU107" i="7"/>
  <c r="ES107" i="7" s="1"/>
  <c r="CT107" i="7"/>
  <c r="ER107" i="7" s="1"/>
  <c r="CS107" i="7"/>
  <c r="EQ107" i="7" s="1"/>
  <c r="CR107" i="7"/>
  <c r="CQ107" i="7"/>
  <c r="EO107" i="7" s="1"/>
  <c r="CP107" i="7"/>
  <c r="CO107" i="7"/>
  <c r="CN107" i="7"/>
  <c r="CM107" i="7"/>
  <c r="CL107" i="7"/>
  <c r="CK107" i="7"/>
  <c r="EI107" i="7" s="1"/>
  <c r="CJ107" i="7"/>
  <c r="EH107" i="7" s="1"/>
  <c r="CI107" i="7"/>
  <c r="EG107" i="7" s="1"/>
  <c r="CH107" i="7"/>
  <c r="EF107" i="7" s="1"/>
  <c r="CG107" i="7"/>
  <c r="EE107" i="7" s="1"/>
  <c r="CF107" i="7"/>
  <c r="ED107" i="7" s="1"/>
  <c r="CE107" i="7"/>
  <c r="EC107" i="7" s="1"/>
  <c r="CD107" i="7"/>
  <c r="EB107" i="7" s="1"/>
  <c r="CC107" i="7"/>
  <c r="EA107" i="7" s="1"/>
  <c r="CB107" i="7"/>
  <c r="DZ107" i="7" s="1"/>
  <c r="CA107" i="7"/>
  <c r="BZ107" i="7"/>
  <c r="DX107" i="7" s="1"/>
  <c r="BY107" i="7"/>
  <c r="DW107" i="7" s="1"/>
  <c r="BX107" i="7"/>
  <c r="DV107" i="7" s="1"/>
  <c r="BW107" i="7"/>
  <c r="DU107" i="7" s="1"/>
  <c r="BV107" i="7"/>
  <c r="DT107" i="7" s="1"/>
  <c r="BU107" i="7"/>
  <c r="DS107" i="7" s="1"/>
  <c r="BT107" i="7"/>
  <c r="DR107" i="7" s="1"/>
  <c r="BS107" i="7"/>
  <c r="DQ107" i="7" s="1"/>
  <c r="BR107" i="7"/>
  <c r="DP107" i="7" s="1"/>
  <c r="BQ107" i="7"/>
  <c r="DO107" i="7" s="1"/>
  <c r="BP107" i="7"/>
  <c r="DN107" i="7" s="1"/>
  <c r="BO107" i="7"/>
  <c r="DM107" i="7" s="1"/>
  <c r="BN107" i="7"/>
  <c r="DL107" i="7" s="1"/>
  <c r="BM107" i="7"/>
  <c r="DK107" i="7" s="1"/>
  <c r="BL107" i="7"/>
  <c r="DJ107" i="7" s="1"/>
  <c r="BK107" i="7"/>
  <c r="BJ107" i="7"/>
  <c r="DH107" i="7" s="1"/>
  <c r="BI107" i="7"/>
  <c r="DG107" i="7" s="1"/>
  <c r="BH107" i="7"/>
  <c r="DF107" i="7" s="1"/>
  <c r="BG107" i="7"/>
  <c r="DE107" i="7" s="1"/>
  <c r="BF107" i="7"/>
  <c r="DD107" i="7" s="1"/>
  <c r="BE107" i="7"/>
  <c r="DC107" i="7" s="1"/>
  <c r="DB159" i="7"/>
  <c r="DA159" i="7"/>
  <c r="CZ159" i="7"/>
  <c r="CY159" i="7"/>
  <c r="CX159" i="7"/>
  <c r="CW159" i="7"/>
  <c r="CV159" i="7"/>
  <c r="CU159" i="7"/>
  <c r="ES159" i="7" s="1"/>
  <c r="CT159" i="7"/>
  <c r="ER159" i="7" s="1"/>
  <c r="CS159" i="7"/>
  <c r="EQ159" i="7" s="1"/>
  <c r="CR159" i="7"/>
  <c r="CQ159" i="7"/>
  <c r="EO159" i="7" s="1"/>
  <c r="CP159" i="7"/>
  <c r="CO159" i="7"/>
  <c r="CN159" i="7"/>
  <c r="CM159" i="7"/>
  <c r="CL159" i="7"/>
  <c r="CK159" i="7"/>
  <c r="EI159" i="7" s="1"/>
  <c r="CJ159" i="7"/>
  <c r="EH159" i="7" s="1"/>
  <c r="CI159" i="7"/>
  <c r="EG159" i="7" s="1"/>
  <c r="CH159" i="7"/>
  <c r="EF159" i="7" s="1"/>
  <c r="CG159" i="7"/>
  <c r="EE159" i="7" s="1"/>
  <c r="CF159" i="7"/>
  <c r="ED159" i="7" s="1"/>
  <c r="CE159" i="7"/>
  <c r="EC159" i="7" s="1"/>
  <c r="CD159" i="7"/>
  <c r="EB159" i="7" s="1"/>
  <c r="CC159" i="7"/>
  <c r="EA159" i="7" s="1"/>
  <c r="CB159" i="7"/>
  <c r="DZ159" i="7" s="1"/>
  <c r="CA159" i="7"/>
  <c r="BZ159" i="7"/>
  <c r="DX159" i="7" s="1"/>
  <c r="BY159" i="7"/>
  <c r="DW159" i="7" s="1"/>
  <c r="BX159" i="7"/>
  <c r="DV159" i="7" s="1"/>
  <c r="BW159" i="7"/>
  <c r="DU159" i="7" s="1"/>
  <c r="BV159" i="7"/>
  <c r="DT159" i="7" s="1"/>
  <c r="BU159" i="7"/>
  <c r="DS159" i="7" s="1"/>
  <c r="BT159" i="7"/>
  <c r="DR159" i="7" s="1"/>
  <c r="BS159" i="7"/>
  <c r="DQ159" i="7" s="1"/>
  <c r="BR159" i="7"/>
  <c r="DP159" i="7" s="1"/>
  <c r="BQ159" i="7"/>
  <c r="DO159" i="7" s="1"/>
  <c r="BP159" i="7"/>
  <c r="DN159" i="7" s="1"/>
  <c r="BO159" i="7"/>
  <c r="DM159" i="7" s="1"/>
  <c r="BN159" i="7"/>
  <c r="DL159" i="7" s="1"/>
  <c r="BM159" i="7"/>
  <c r="DK159" i="7" s="1"/>
  <c r="BL159" i="7"/>
  <c r="DJ159" i="7" s="1"/>
  <c r="BK159" i="7"/>
  <c r="BJ159" i="7"/>
  <c r="DH159" i="7" s="1"/>
  <c r="BI159" i="7"/>
  <c r="DG159" i="7" s="1"/>
  <c r="BH159" i="7"/>
  <c r="DF159" i="7" s="1"/>
  <c r="BG159" i="7"/>
  <c r="DE159" i="7" s="1"/>
  <c r="BF159" i="7"/>
  <c r="DD159" i="7" s="1"/>
  <c r="BE159" i="7"/>
  <c r="DC159" i="7" s="1"/>
  <c r="DB76" i="7"/>
  <c r="DA76" i="7"/>
  <c r="CZ76" i="7"/>
  <c r="CY76" i="7"/>
  <c r="CX76" i="7"/>
  <c r="CW76" i="7"/>
  <c r="CV76" i="7"/>
  <c r="CU76" i="7"/>
  <c r="ES76" i="7" s="1"/>
  <c r="CT76" i="7"/>
  <c r="ER76" i="7" s="1"/>
  <c r="CS76" i="7"/>
  <c r="EQ76" i="7" s="1"/>
  <c r="CR76" i="7"/>
  <c r="CQ76" i="7"/>
  <c r="EO76" i="7" s="1"/>
  <c r="CP76" i="7"/>
  <c r="CO76" i="7"/>
  <c r="CN76" i="7"/>
  <c r="CM76" i="7"/>
  <c r="CL76" i="7"/>
  <c r="CK76" i="7"/>
  <c r="EI76" i="7" s="1"/>
  <c r="CJ76" i="7"/>
  <c r="EH76" i="7" s="1"/>
  <c r="CI76" i="7"/>
  <c r="EG76" i="7" s="1"/>
  <c r="CH76" i="7"/>
  <c r="EF76" i="7" s="1"/>
  <c r="CG76" i="7"/>
  <c r="EE76" i="7" s="1"/>
  <c r="CF76" i="7"/>
  <c r="ED76" i="7" s="1"/>
  <c r="CE76" i="7"/>
  <c r="EC76" i="7" s="1"/>
  <c r="CD76" i="7"/>
  <c r="EB76" i="7" s="1"/>
  <c r="CC76" i="7"/>
  <c r="EA76" i="7" s="1"/>
  <c r="CB76" i="7"/>
  <c r="DZ76" i="7" s="1"/>
  <c r="CA76" i="7"/>
  <c r="BZ76" i="7"/>
  <c r="DX76" i="7" s="1"/>
  <c r="BY76" i="7"/>
  <c r="DW76" i="7" s="1"/>
  <c r="BX76" i="7"/>
  <c r="DV76" i="7" s="1"/>
  <c r="BW76" i="7"/>
  <c r="DU76" i="7" s="1"/>
  <c r="BV76" i="7"/>
  <c r="DT76" i="7" s="1"/>
  <c r="BU76" i="7"/>
  <c r="DS76" i="7" s="1"/>
  <c r="BT76" i="7"/>
  <c r="DR76" i="7" s="1"/>
  <c r="BS76" i="7"/>
  <c r="DQ76" i="7" s="1"/>
  <c r="BR76" i="7"/>
  <c r="DP76" i="7" s="1"/>
  <c r="BQ76" i="7"/>
  <c r="DO76" i="7" s="1"/>
  <c r="BP76" i="7"/>
  <c r="DN76" i="7" s="1"/>
  <c r="BO76" i="7"/>
  <c r="DM76" i="7" s="1"/>
  <c r="BN76" i="7"/>
  <c r="DL76" i="7" s="1"/>
  <c r="BM76" i="7"/>
  <c r="DK76" i="7" s="1"/>
  <c r="BL76" i="7"/>
  <c r="DJ76" i="7" s="1"/>
  <c r="BK76" i="7"/>
  <c r="BJ76" i="7"/>
  <c r="DH76" i="7" s="1"/>
  <c r="BI76" i="7"/>
  <c r="DG76" i="7" s="1"/>
  <c r="BH76" i="7"/>
  <c r="DF76" i="7" s="1"/>
  <c r="BG76" i="7"/>
  <c r="DE76" i="7" s="1"/>
  <c r="BF76" i="7"/>
  <c r="DD76" i="7" s="1"/>
  <c r="BE76" i="7"/>
  <c r="DC76" i="7" s="1"/>
  <c r="DB61" i="7"/>
  <c r="DA61" i="7"/>
  <c r="CZ61" i="7"/>
  <c r="CY61" i="7"/>
  <c r="CX61" i="7"/>
  <c r="CW61" i="7"/>
  <c r="CV61" i="7"/>
  <c r="CU61" i="7"/>
  <c r="ES61" i="7" s="1"/>
  <c r="CT61" i="7"/>
  <c r="ER61" i="7" s="1"/>
  <c r="CS61" i="7"/>
  <c r="EQ61" i="7" s="1"/>
  <c r="CR61" i="7"/>
  <c r="CQ61" i="7"/>
  <c r="EO61" i="7" s="1"/>
  <c r="CP61" i="7"/>
  <c r="CO61" i="7"/>
  <c r="CN61" i="7"/>
  <c r="CM61" i="7"/>
  <c r="CL61" i="7"/>
  <c r="CK61" i="7"/>
  <c r="EI61" i="7" s="1"/>
  <c r="CJ61" i="7"/>
  <c r="EH61" i="7" s="1"/>
  <c r="CI61" i="7"/>
  <c r="EG61" i="7" s="1"/>
  <c r="CH61" i="7"/>
  <c r="EF61" i="7" s="1"/>
  <c r="CG61" i="7"/>
  <c r="EE61" i="7" s="1"/>
  <c r="CF61" i="7"/>
  <c r="ED61" i="7" s="1"/>
  <c r="CE61" i="7"/>
  <c r="EC61" i="7" s="1"/>
  <c r="CD61" i="7"/>
  <c r="EB61" i="7" s="1"/>
  <c r="CC61" i="7"/>
  <c r="EA61" i="7" s="1"/>
  <c r="CB61" i="7"/>
  <c r="DZ61" i="7" s="1"/>
  <c r="CA61" i="7"/>
  <c r="BZ61" i="7"/>
  <c r="DX61" i="7" s="1"/>
  <c r="BY61" i="7"/>
  <c r="DW61" i="7" s="1"/>
  <c r="BX61" i="7"/>
  <c r="DV61" i="7" s="1"/>
  <c r="BW61" i="7"/>
  <c r="DU61" i="7" s="1"/>
  <c r="BV61" i="7"/>
  <c r="DT61" i="7" s="1"/>
  <c r="BU61" i="7"/>
  <c r="DS61" i="7" s="1"/>
  <c r="BT61" i="7"/>
  <c r="DR61" i="7" s="1"/>
  <c r="BS61" i="7"/>
  <c r="DQ61" i="7" s="1"/>
  <c r="BR61" i="7"/>
  <c r="DP61" i="7" s="1"/>
  <c r="BQ61" i="7"/>
  <c r="DO61" i="7" s="1"/>
  <c r="BP61" i="7"/>
  <c r="DN61" i="7" s="1"/>
  <c r="BO61" i="7"/>
  <c r="DM61" i="7" s="1"/>
  <c r="BN61" i="7"/>
  <c r="DL61" i="7" s="1"/>
  <c r="BM61" i="7"/>
  <c r="DK61" i="7" s="1"/>
  <c r="BL61" i="7"/>
  <c r="DJ61" i="7" s="1"/>
  <c r="BK61" i="7"/>
  <c r="BJ61" i="7"/>
  <c r="DH61" i="7" s="1"/>
  <c r="BI61" i="7"/>
  <c r="DG61" i="7" s="1"/>
  <c r="BH61" i="7"/>
  <c r="DF61" i="7" s="1"/>
  <c r="BG61" i="7"/>
  <c r="DE61" i="7" s="1"/>
  <c r="BF61" i="7"/>
  <c r="DD61" i="7" s="1"/>
  <c r="BE61" i="7"/>
  <c r="DC61" i="7" s="1"/>
  <c r="DB62" i="7"/>
  <c r="DA62" i="7"/>
  <c r="CZ62" i="7"/>
  <c r="CY62" i="7"/>
  <c r="CX62" i="7"/>
  <c r="CW62" i="7"/>
  <c r="CV62" i="7"/>
  <c r="CU62" i="7"/>
  <c r="ES62" i="7" s="1"/>
  <c r="CT62" i="7"/>
  <c r="ER62" i="7" s="1"/>
  <c r="CS62" i="7"/>
  <c r="EQ62" i="7" s="1"/>
  <c r="CR62" i="7"/>
  <c r="CQ62" i="7"/>
  <c r="EO62" i="7" s="1"/>
  <c r="CP62" i="7"/>
  <c r="CO62" i="7"/>
  <c r="CN62" i="7"/>
  <c r="CM62" i="7"/>
  <c r="CL62" i="7"/>
  <c r="CK62" i="7"/>
  <c r="EI62" i="7" s="1"/>
  <c r="CJ62" i="7"/>
  <c r="EH62" i="7" s="1"/>
  <c r="CI62" i="7"/>
  <c r="EG62" i="7" s="1"/>
  <c r="CH62" i="7"/>
  <c r="EF62" i="7" s="1"/>
  <c r="CG62" i="7"/>
  <c r="EE62" i="7" s="1"/>
  <c r="CF62" i="7"/>
  <c r="ED62" i="7" s="1"/>
  <c r="CE62" i="7"/>
  <c r="EC62" i="7" s="1"/>
  <c r="CD62" i="7"/>
  <c r="EB62" i="7" s="1"/>
  <c r="CC62" i="7"/>
  <c r="EA62" i="7" s="1"/>
  <c r="CB62" i="7"/>
  <c r="DZ62" i="7" s="1"/>
  <c r="CA62" i="7"/>
  <c r="BZ62" i="7"/>
  <c r="DX62" i="7" s="1"/>
  <c r="BY62" i="7"/>
  <c r="DW62" i="7" s="1"/>
  <c r="BX62" i="7"/>
  <c r="DV62" i="7" s="1"/>
  <c r="BW62" i="7"/>
  <c r="DU62" i="7" s="1"/>
  <c r="BV62" i="7"/>
  <c r="DT62" i="7" s="1"/>
  <c r="BU62" i="7"/>
  <c r="DS62" i="7" s="1"/>
  <c r="BT62" i="7"/>
  <c r="DR62" i="7" s="1"/>
  <c r="BS62" i="7"/>
  <c r="DQ62" i="7" s="1"/>
  <c r="BR62" i="7"/>
  <c r="DP62" i="7" s="1"/>
  <c r="BQ62" i="7"/>
  <c r="DO62" i="7" s="1"/>
  <c r="BP62" i="7"/>
  <c r="DN62" i="7" s="1"/>
  <c r="BO62" i="7"/>
  <c r="DM62" i="7" s="1"/>
  <c r="BN62" i="7"/>
  <c r="DL62" i="7" s="1"/>
  <c r="BM62" i="7"/>
  <c r="DK62" i="7" s="1"/>
  <c r="BL62" i="7"/>
  <c r="DJ62" i="7" s="1"/>
  <c r="BK62" i="7"/>
  <c r="BJ62" i="7"/>
  <c r="DH62" i="7" s="1"/>
  <c r="BI62" i="7"/>
  <c r="DG62" i="7" s="1"/>
  <c r="BH62" i="7"/>
  <c r="DF62" i="7" s="1"/>
  <c r="BG62" i="7"/>
  <c r="DE62" i="7" s="1"/>
  <c r="BF62" i="7"/>
  <c r="DD62" i="7" s="1"/>
  <c r="BE62" i="7"/>
  <c r="DC62" i="7" s="1"/>
  <c r="DB121" i="7"/>
  <c r="DA121" i="7"/>
  <c r="CZ121" i="7"/>
  <c r="CY121" i="7"/>
  <c r="CX121" i="7"/>
  <c r="CW121" i="7"/>
  <c r="CV121" i="7"/>
  <c r="CU121" i="7"/>
  <c r="ES121" i="7" s="1"/>
  <c r="CT121" i="7"/>
  <c r="ER121" i="7" s="1"/>
  <c r="CS121" i="7"/>
  <c r="EQ121" i="7" s="1"/>
  <c r="CR121" i="7"/>
  <c r="CQ121" i="7"/>
  <c r="EO121" i="7" s="1"/>
  <c r="CP121" i="7"/>
  <c r="CO121" i="7"/>
  <c r="CN121" i="7"/>
  <c r="CM121" i="7"/>
  <c r="CL121" i="7"/>
  <c r="CK121" i="7"/>
  <c r="EI121" i="7" s="1"/>
  <c r="CJ121" i="7"/>
  <c r="EH121" i="7" s="1"/>
  <c r="CI121" i="7"/>
  <c r="EG121" i="7" s="1"/>
  <c r="CH121" i="7"/>
  <c r="EF121" i="7" s="1"/>
  <c r="CG121" i="7"/>
  <c r="EE121" i="7" s="1"/>
  <c r="CF121" i="7"/>
  <c r="ED121" i="7" s="1"/>
  <c r="CE121" i="7"/>
  <c r="EC121" i="7" s="1"/>
  <c r="CD121" i="7"/>
  <c r="EB121" i="7" s="1"/>
  <c r="CC121" i="7"/>
  <c r="EA121" i="7" s="1"/>
  <c r="CB121" i="7"/>
  <c r="DZ121" i="7" s="1"/>
  <c r="CA121" i="7"/>
  <c r="BZ121" i="7"/>
  <c r="DX121" i="7" s="1"/>
  <c r="BY121" i="7"/>
  <c r="DW121" i="7" s="1"/>
  <c r="BX121" i="7"/>
  <c r="DV121" i="7" s="1"/>
  <c r="BW121" i="7"/>
  <c r="DU121" i="7" s="1"/>
  <c r="BV121" i="7"/>
  <c r="DT121" i="7" s="1"/>
  <c r="BU121" i="7"/>
  <c r="DS121" i="7" s="1"/>
  <c r="BT121" i="7"/>
  <c r="DR121" i="7" s="1"/>
  <c r="BS121" i="7"/>
  <c r="DQ121" i="7" s="1"/>
  <c r="BR121" i="7"/>
  <c r="DP121" i="7" s="1"/>
  <c r="BQ121" i="7"/>
  <c r="DO121" i="7" s="1"/>
  <c r="BP121" i="7"/>
  <c r="DN121" i="7" s="1"/>
  <c r="BO121" i="7"/>
  <c r="DM121" i="7" s="1"/>
  <c r="BN121" i="7"/>
  <c r="DL121" i="7" s="1"/>
  <c r="BM121" i="7"/>
  <c r="DK121" i="7" s="1"/>
  <c r="BL121" i="7"/>
  <c r="DJ121" i="7" s="1"/>
  <c r="BK121" i="7"/>
  <c r="BJ121" i="7"/>
  <c r="DH121" i="7" s="1"/>
  <c r="BI121" i="7"/>
  <c r="DG121" i="7" s="1"/>
  <c r="BH121" i="7"/>
  <c r="DF121" i="7" s="1"/>
  <c r="BG121" i="7"/>
  <c r="DE121" i="7" s="1"/>
  <c r="BF121" i="7"/>
  <c r="DD121" i="7" s="1"/>
  <c r="BE121" i="7"/>
  <c r="DC121" i="7" s="1"/>
  <c r="DB10" i="7"/>
  <c r="DA10" i="7"/>
  <c r="CZ10" i="7"/>
  <c r="CY10" i="7"/>
  <c r="CX10" i="7"/>
  <c r="CW10" i="7"/>
  <c r="CV10" i="7"/>
  <c r="CU10" i="7"/>
  <c r="ES10" i="7" s="1"/>
  <c r="CT10" i="7"/>
  <c r="ER10" i="7" s="1"/>
  <c r="CS10" i="7"/>
  <c r="EQ10" i="7" s="1"/>
  <c r="CR10" i="7"/>
  <c r="CQ10" i="7"/>
  <c r="EO10" i="7" s="1"/>
  <c r="CP10" i="7"/>
  <c r="CO10" i="7"/>
  <c r="CN10" i="7"/>
  <c r="CM10" i="7"/>
  <c r="CL10" i="7"/>
  <c r="CK10" i="7"/>
  <c r="EI10" i="7" s="1"/>
  <c r="CJ10" i="7"/>
  <c r="EH10" i="7" s="1"/>
  <c r="CI10" i="7"/>
  <c r="EG10" i="7" s="1"/>
  <c r="CH10" i="7"/>
  <c r="EF10" i="7" s="1"/>
  <c r="CG10" i="7"/>
  <c r="EE10" i="7" s="1"/>
  <c r="CF10" i="7"/>
  <c r="ED10" i="7" s="1"/>
  <c r="CE10" i="7"/>
  <c r="EC10" i="7" s="1"/>
  <c r="CD10" i="7"/>
  <c r="EB10" i="7" s="1"/>
  <c r="CC10" i="7"/>
  <c r="EA10" i="7" s="1"/>
  <c r="CB10" i="7"/>
  <c r="DZ10" i="7" s="1"/>
  <c r="CA10" i="7"/>
  <c r="BZ10" i="7"/>
  <c r="DX10" i="7" s="1"/>
  <c r="BY10" i="7"/>
  <c r="DW10" i="7" s="1"/>
  <c r="BX10" i="7"/>
  <c r="DV10" i="7" s="1"/>
  <c r="BW10" i="7"/>
  <c r="DU10" i="7" s="1"/>
  <c r="BV10" i="7"/>
  <c r="DT10" i="7" s="1"/>
  <c r="BU10" i="7"/>
  <c r="DS10" i="7" s="1"/>
  <c r="BT10" i="7"/>
  <c r="DR10" i="7" s="1"/>
  <c r="BS10" i="7"/>
  <c r="DQ10" i="7" s="1"/>
  <c r="BR10" i="7"/>
  <c r="DP10" i="7" s="1"/>
  <c r="BQ10" i="7"/>
  <c r="DO10" i="7" s="1"/>
  <c r="BP10" i="7"/>
  <c r="DN10" i="7" s="1"/>
  <c r="BO10" i="7"/>
  <c r="DM10" i="7" s="1"/>
  <c r="BN10" i="7"/>
  <c r="DL10" i="7" s="1"/>
  <c r="BM10" i="7"/>
  <c r="DK10" i="7" s="1"/>
  <c r="BL10" i="7"/>
  <c r="DJ10" i="7" s="1"/>
  <c r="BK10" i="7"/>
  <c r="BJ10" i="7"/>
  <c r="DH10" i="7" s="1"/>
  <c r="BI10" i="7"/>
  <c r="DG10" i="7" s="1"/>
  <c r="BH10" i="7"/>
  <c r="DF10" i="7" s="1"/>
  <c r="BG10" i="7"/>
  <c r="DE10" i="7" s="1"/>
  <c r="BF10" i="7"/>
  <c r="DD10" i="7" s="1"/>
  <c r="BE10" i="7"/>
  <c r="DC10" i="7" s="1"/>
  <c r="DB302" i="7"/>
  <c r="DA302" i="7"/>
  <c r="CZ302" i="7"/>
  <c r="CY302" i="7"/>
  <c r="CX302" i="7"/>
  <c r="CW302" i="7"/>
  <c r="CV302" i="7"/>
  <c r="CU302" i="7"/>
  <c r="ES302" i="7" s="1"/>
  <c r="CT302" i="7"/>
  <c r="ER302" i="7" s="1"/>
  <c r="CS302" i="7"/>
  <c r="EQ302" i="7" s="1"/>
  <c r="CR302" i="7"/>
  <c r="CQ302" i="7"/>
  <c r="EO302" i="7" s="1"/>
  <c r="CP302" i="7"/>
  <c r="CO302" i="7"/>
  <c r="CN302" i="7"/>
  <c r="CM302" i="7"/>
  <c r="CL302" i="7"/>
  <c r="CK302" i="7"/>
  <c r="EI302" i="7" s="1"/>
  <c r="CJ302" i="7"/>
  <c r="EH302" i="7" s="1"/>
  <c r="CI302" i="7"/>
  <c r="EG302" i="7" s="1"/>
  <c r="CH302" i="7"/>
  <c r="EF302" i="7" s="1"/>
  <c r="CG302" i="7"/>
  <c r="EE302" i="7" s="1"/>
  <c r="CF302" i="7"/>
  <c r="ED302" i="7" s="1"/>
  <c r="CE302" i="7"/>
  <c r="EC302" i="7" s="1"/>
  <c r="CD302" i="7"/>
  <c r="EB302" i="7" s="1"/>
  <c r="CC302" i="7"/>
  <c r="EA302" i="7" s="1"/>
  <c r="CB302" i="7"/>
  <c r="DZ302" i="7" s="1"/>
  <c r="CA302" i="7"/>
  <c r="BZ302" i="7"/>
  <c r="DX302" i="7" s="1"/>
  <c r="BY302" i="7"/>
  <c r="DW302" i="7" s="1"/>
  <c r="BX302" i="7"/>
  <c r="DV302" i="7" s="1"/>
  <c r="BW302" i="7"/>
  <c r="DU302" i="7" s="1"/>
  <c r="BV302" i="7"/>
  <c r="DT302" i="7" s="1"/>
  <c r="BU302" i="7"/>
  <c r="DS302" i="7" s="1"/>
  <c r="BT302" i="7"/>
  <c r="DR302" i="7" s="1"/>
  <c r="BS302" i="7"/>
  <c r="DQ302" i="7" s="1"/>
  <c r="BR302" i="7"/>
  <c r="DP302" i="7" s="1"/>
  <c r="BQ302" i="7"/>
  <c r="DO302" i="7" s="1"/>
  <c r="BP302" i="7"/>
  <c r="DN302" i="7" s="1"/>
  <c r="BO302" i="7"/>
  <c r="DM302" i="7" s="1"/>
  <c r="BN302" i="7"/>
  <c r="DL302" i="7" s="1"/>
  <c r="BM302" i="7"/>
  <c r="DK302" i="7" s="1"/>
  <c r="BL302" i="7"/>
  <c r="DJ302" i="7" s="1"/>
  <c r="BK302" i="7"/>
  <c r="BJ302" i="7"/>
  <c r="DH302" i="7" s="1"/>
  <c r="BI302" i="7"/>
  <c r="DG302" i="7" s="1"/>
  <c r="BH302" i="7"/>
  <c r="DF302" i="7" s="1"/>
  <c r="BG302" i="7"/>
  <c r="DE302" i="7" s="1"/>
  <c r="BF302" i="7"/>
  <c r="DD302" i="7" s="1"/>
  <c r="BE302" i="7"/>
  <c r="DC302" i="7" s="1"/>
  <c r="DB301" i="7"/>
  <c r="DA301" i="7"/>
  <c r="CZ301" i="7"/>
  <c r="CY301" i="7"/>
  <c r="CX301" i="7"/>
  <c r="CW301" i="7"/>
  <c r="CV301" i="7"/>
  <c r="CU301" i="7"/>
  <c r="ES301" i="7" s="1"/>
  <c r="CT301" i="7"/>
  <c r="ER301" i="7" s="1"/>
  <c r="CS301" i="7"/>
  <c r="EQ301" i="7" s="1"/>
  <c r="CR301" i="7"/>
  <c r="CQ301" i="7"/>
  <c r="EO301" i="7" s="1"/>
  <c r="CP301" i="7"/>
  <c r="CO301" i="7"/>
  <c r="CN301" i="7"/>
  <c r="CM301" i="7"/>
  <c r="CL301" i="7"/>
  <c r="CK301" i="7"/>
  <c r="EI301" i="7" s="1"/>
  <c r="CJ301" i="7"/>
  <c r="EH301" i="7" s="1"/>
  <c r="CI301" i="7"/>
  <c r="EG301" i="7" s="1"/>
  <c r="CH301" i="7"/>
  <c r="EF301" i="7" s="1"/>
  <c r="CG301" i="7"/>
  <c r="EE301" i="7" s="1"/>
  <c r="CF301" i="7"/>
  <c r="ED301" i="7" s="1"/>
  <c r="CE301" i="7"/>
  <c r="EC301" i="7" s="1"/>
  <c r="CD301" i="7"/>
  <c r="EB301" i="7" s="1"/>
  <c r="CC301" i="7"/>
  <c r="EA301" i="7" s="1"/>
  <c r="CB301" i="7"/>
  <c r="DZ301" i="7" s="1"/>
  <c r="CA301" i="7"/>
  <c r="BZ301" i="7"/>
  <c r="DX301" i="7" s="1"/>
  <c r="BY301" i="7"/>
  <c r="DW301" i="7" s="1"/>
  <c r="BX301" i="7"/>
  <c r="DV301" i="7" s="1"/>
  <c r="BW301" i="7"/>
  <c r="DU301" i="7" s="1"/>
  <c r="BV301" i="7"/>
  <c r="DT301" i="7" s="1"/>
  <c r="BU301" i="7"/>
  <c r="DS301" i="7" s="1"/>
  <c r="BT301" i="7"/>
  <c r="DR301" i="7" s="1"/>
  <c r="BS301" i="7"/>
  <c r="DQ301" i="7" s="1"/>
  <c r="BR301" i="7"/>
  <c r="DP301" i="7" s="1"/>
  <c r="BQ301" i="7"/>
  <c r="DO301" i="7" s="1"/>
  <c r="BP301" i="7"/>
  <c r="DN301" i="7" s="1"/>
  <c r="BO301" i="7"/>
  <c r="DM301" i="7" s="1"/>
  <c r="BN301" i="7"/>
  <c r="DL301" i="7" s="1"/>
  <c r="BM301" i="7"/>
  <c r="DK301" i="7" s="1"/>
  <c r="BL301" i="7"/>
  <c r="DJ301" i="7" s="1"/>
  <c r="BK301" i="7"/>
  <c r="BJ301" i="7"/>
  <c r="DH301" i="7" s="1"/>
  <c r="BI301" i="7"/>
  <c r="DG301" i="7" s="1"/>
  <c r="BH301" i="7"/>
  <c r="DF301" i="7" s="1"/>
  <c r="BG301" i="7"/>
  <c r="DE301" i="7" s="1"/>
  <c r="BF301" i="7"/>
  <c r="DD301" i="7" s="1"/>
  <c r="BE301" i="7"/>
  <c r="DC301" i="7" s="1"/>
  <c r="DB300" i="7"/>
  <c r="DA300" i="7"/>
  <c r="CZ300" i="7"/>
  <c r="CY300" i="7"/>
  <c r="CX300" i="7"/>
  <c r="CW300" i="7"/>
  <c r="CV300" i="7"/>
  <c r="CU300" i="7"/>
  <c r="ES300" i="7" s="1"/>
  <c r="CT300" i="7"/>
  <c r="ER300" i="7" s="1"/>
  <c r="CS300" i="7"/>
  <c r="EQ300" i="7" s="1"/>
  <c r="CR300" i="7"/>
  <c r="CQ300" i="7"/>
  <c r="CP300" i="7"/>
  <c r="CO300" i="7"/>
  <c r="CN300" i="7"/>
  <c r="CM300" i="7"/>
  <c r="CL300" i="7"/>
  <c r="CK300" i="7"/>
  <c r="EI300" i="7" s="1"/>
  <c r="CJ300" i="7"/>
  <c r="EH300" i="7" s="1"/>
  <c r="CI300" i="7"/>
  <c r="EG300" i="7" s="1"/>
  <c r="CH300" i="7"/>
  <c r="EF300" i="7" s="1"/>
  <c r="CG300" i="7"/>
  <c r="EE300" i="7" s="1"/>
  <c r="CF300" i="7"/>
  <c r="ED300" i="7" s="1"/>
  <c r="CE300" i="7"/>
  <c r="EC300" i="7" s="1"/>
  <c r="CD300" i="7"/>
  <c r="EB300" i="7" s="1"/>
  <c r="CC300" i="7"/>
  <c r="EA300" i="7" s="1"/>
  <c r="CB300" i="7"/>
  <c r="DZ300" i="7" s="1"/>
  <c r="CA300" i="7"/>
  <c r="BZ300" i="7"/>
  <c r="DX300" i="7" s="1"/>
  <c r="BY300" i="7"/>
  <c r="DW300" i="7" s="1"/>
  <c r="BX300" i="7"/>
  <c r="DV300" i="7" s="1"/>
  <c r="BW300" i="7"/>
  <c r="DU300" i="7" s="1"/>
  <c r="BV300" i="7"/>
  <c r="DT300" i="7" s="1"/>
  <c r="BU300" i="7"/>
  <c r="DS300" i="7" s="1"/>
  <c r="BT300" i="7"/>
  <c r="DR300" i="7" s="1"/>
  <c r="BS300" i="7"/>
  <c r="DQ300" i="7" s="1"/>
  <c r="BR300" i="7"/>
  <c r="DP300" i="7" s="1"/>
  <c r="BQ300" i="7"/>
  <c r="DO300" i="7" s="1"/>
  <c r="BP300" i="7"/>
  <c r="DN300" i="7" s="1"/>
  <c r="BO300" i="7"/>
  <c r="DM300" i="7" s="1"/>
  <c r="BN300" i="7"/>
  <c r="DL300" i="7" s="1"/>
  <c r="BM300" i="7"/>
  <c r="DK300" i="7" s="1"/>
  <c r="BL300" i="7"/>
  <c r="DJ300" i="7" s="1"/>
  <c r="BK300" i="7"/>
  <c r="BJ300" i="7"/>
  <c r="DH300" i="7" s="1"/>
  <c r="BI300" i="7"/>
  <c r="DG300" i="7" s="1"/>
  <c r="BH300" i="7"/>
  <c r="DF300" i="7" s="1"/>
  <c r="BG300" i="7"/>
  <c r="DE300" i="7" s="1"/>
  <c r="BF300" i="7"/>
  <c r="DD300" i="7" s="1"/>
  <c r="BE300" i="7"/>
  <c r="DC300" i="7" s="1"/>
  <c r="DB299" i="7"/>
  <c r="DA299" i="7"/>
  <c r="CZ299" i="7"/>
  <c r="CY299" i="7"/>
  <c r="CX299" i="7"/>
  <c r="CW299" i="7"/>
  <c r="CV299" i="7"/>
  <c r="CU299" i="7"/>
  <c r="ES299" i="7" s="1"/>
  <c r="CT299" i="7"/>
  <c r="ER299" i="7" s="1"/>
  <c r="CS299" i="7"/>
  <c r="EQ299" i="7" s="1"/>
  <c r="CR299" i="7"/>
  <c r="CQ299" i="7"/>
  <c r="CP299" i="7"/>
  <c r="CO299" i="7"/>
  <c r="CN299" i="7"/>
  <c r="CM299" i="7"/>
  <c r="CL299" i="7"/>
  <c r="CK299" i="7"/>
  <c r="EI299" i="7" s="1"/>
  <c r="CJ299" i="7"/>
  <c r="EH299" i="7" s="1"/>
  <c r="CI299" i="7"/>
  <c r="EG299" i="7" s="1"/>
  <c r="CH299" i="7"/>
  <c r="EF299" i="7" s="1"/>
  <c r="CG299" i="7"/>
  <c r="EE299" i="7" s="1"/>
  <c r="CF299" i="7"/>
  <c r="ED299" i="7" s="1"/>
  <c r="CE299" i="7"/>
  <c r="EC299" i="7" s="1"/>
  <c r="CD299" i="7"/>
  <c r="EB299" i="7" s="1"/>
  <c r="CC299" i="7"/>
  <c r="EA299" i="7" s="1"/>
  <c r="CB299" i="7"/>
  <c r="DZ299" i="7" s="1"/>
  <c r="CA299" i="7"/>
  <c r="BZ299" i="7"/>
  <c r="DX299" i="7" s="1"/>
  <c r="BY299" i="7"/>
  <c r="DW299" i="7" s="1"/>
  <c r="BX299" i="7"/>
  <c r="DV299" i="7" s="1"/>
  <c r="BW299" i="7"/>
  <c r="DU299" i="7" s="1"/>
  <c r="BV299" i="7"/>
  <c r="DT299" i="7" s="1"/>
  <c r="BU299" i="7"/>
  <c r="DS299" i="7" s="1"/>
  <c r="BT299" i="7"/>
  <c r="DR299" i="7" s="1"/>
  <c r="BS299" i="7"/>
  <c r="DQ299" i="7" s="1"/>
  <c r="BR299" i="7"/>
  <c r="DP299" i="7" s="1"/>
  <c r="BQ299" i="7"/>
  <c r="DO299" i="7" s="1"/>
  <c r="BP299" i="7"/>
  <c r="DN299" i="7" s="1"/>
  <c r="BO299" i="7"/>
  <c r="DM299" i="7" s="1"/>
  <c r="BN299" i="7"/>
  <c r="DL299" i="7" s="1"/>
  <c r="BM299" i="7"/>
  <c r="DK299" i="7" s="1"/>
  <c r="BL299" i="7"/>
  <c r="DJ299" i="7" s="1"/>
  <c r="BK299" i="7"/>
  <c r="BJ299" i="7"/>
  <c r="DH299" i="7" s="1"/>
  <c r="BI299" i="7"/>
  <c r="DG299" i="7" s="1"/>
  <c r="BH299" i="7"/>
  <c r="DF299" i="7" s="1"/>
  <c r="BG299" i="7"/>
  <c r="DE299" i="7" s="1"/>
  <c r="BF299" i="7"/>
  <c r="DD299" i="7" s="1"/>
  <c r="BE299" i="7"/>
  <c r="DC299" i="7" s="1"/>
  <c r="DB298" i="7"/>
  <c r="DA298" i="7"/>
  <c r="CZ298" i="7"/>
  <c r="CY298" i="7"/>
  <c r="CX298" i="7"/>
  <c r="CW298" i="7"/>
  <c r="CV298" i="7"/>
  <c r="CU298" i="7"/>
  <c r="ES298" i="7" s="1"/>
  <c r="CT298" i="7"/>
  <c r="ER298" i="7" s="1"/>
  <c r="CS298" i="7"/>
  <c r="EQ298" i="7" s="1"/>
  <c r="CR298" i="7"/>
  <c r="CQ298" i="7"/>
  <c r="CP298" i="7"/>
  <c r="CO298" i="7"/>
  <c r="CN298" i="7"/>
  <c r="CM298" i="7"/>
  <c r="CL298" i="7"/>
  <c r="CK298" i="7"/>
  <c r="EI298" i="7" s="1"/>
  <c r="CJ298" i="7"/>
  <c r="EH298" i="7" s="1"/>
  <c r="CI298" i="7"/>
  <c r="EG298" i="7" s="1"/>
  <c r="CH298" i="7"/>
  <c r="EF298" i="7" s="1"/>
  <c r="CG298" i="7"/>
  <c r="EE298" i="7" s="1"/>
  <c r="CF298" i="7"/>
  <c r="ED298" i="7" s="1"/>
  <c r="CE298" i="7"/>
  <c r="EC298" i="7" s="1"/>
  <c r="CD298" i="7"/>
  <c r="EB298" i="7" s="1"/>
  <c r="CC298" i="7"/>
  <c r="EA298" i="7" s="1"/>
  <c r="CB298" i="7"/>
  <c r="DZ298" i="7" s="1"/>
  <c r="CA298" i="7"/>
  <c r="BZ298" i="7"/>
  <c r="DX298" i="7" s="1"/>
  <c r="BY298" i="7"/>
  <c r="DW298" i="7" s="1"/>
  <c r="BX298" i="7"/>
  <c r="DV298" i="7" s="1"/>
  <c r="BW298" i="7"/>
  <c r="DU298" i="7" s="1"/>
  <c r="BV298" i="7"/>
  <c r="DT298" i="7" s="1"/>
  <c r="BU298" i="7"/>
  <c r="DS298" i="7" s="1"/>
  <c r="BT298" i="7"/>
  <c r="DR298" i="7" s="1"/>
  <c r="BS298" i="7"/>
  <c r="DQ298" i="7" s="1"/>
  <c r="BR298" i="7"/>
  <c r="DP298" i="7" s="1"/>
  <c r="BQ298" i="7"/>
  <c r="DO298" i="7" s="1"/>
  <c r="BP298" i="7"/>
  <c r="DN298" i="7" s="1"/>
  <c r="BO298" i="7"/>
  <c r="DM298" i="7" s="1"/>
  <c r="BN298" i="7"/>
  <c r="DL298" i="7" s="1"/>
  <c r="BM298" i="7"/>
  <c r="DK298" i="7" s="1"/>
  <c r="BL298" i="7"/>
  <c r="DJ298" i="7" s="1"/>
  <c r="BK298" i="7"/>
  <c r="BJ298" i="7"/>
  <c r="DH298" i="7" s="1"/>
  <c r="BI298" i="7"/>
  <c r="DG298" i="7" s="1"/>
  <c r="BH298" i="7"/>
  <c r="DF298" i="7" s="1"/>
  <c r="BG298" i="7"/>
  <c r="DE298" i="7" s="1"/>
  <c r="BF298" i="7"/>
  <c r="DD298" i="7" s="1"/>
  <c r="BE298" i="7"/>
  <c r="DC298" i="7" s="1"/>
  <c r="DB297" i="7"/>
  <c r="DA297" i="7"/>
  <c r="CZ297" i="7"/>
  <c r="CY297" i="7"/>
  <c r="CX297" i="7"/>
  <c r="CW297" i="7"/>
  <c r="CV297" i="7"/>
  <c r="CU297" i="7"/>
  <c r="ES297" i="7" s="1"/>
  <c r="CT297" i="7"/>
  <c r="ER297" i="7" s="1"/>
  <c r="CS297" i="7"/>
  <c r="EQ297" i="7" s="1"/>
  <c r="CR297" i="7"/>
  <c r="CQ297" i="7"/>
  <c r="CP297" i="7"/>
  <c r="CO297" i="7"/>
  <c r="CN297" i="7"/>
  <c r="CM297" i="7"/>
  <c r="CL297" i="7"/>
  <c r="CK297" i="7"/>
  <c r="EI297" i="7" s="1"/>
  <c r="CJ297" i="7"/>
  <c r="EH297" i="7" s="1"/>
  <c r="CI297" i="7"/>
  <c r="EG297" i="7" s="1"/>
  <c r="CH297" i="7"/>
  <c r="EF297" i="7" s="1"/>
  <c r="CG297" i="7"/>
  <c r="EE297" i="7" s="1"/>
  <c r="CF297" i="7"/>
  <c r="ED297" i="7" s="1"/>
  <c r="CE297" i="7"/>
  <c r="EC297" i="7" s="1"/>
  <c r="CD297" i="7"/>
  <c r="EB297" i="7" s="1"/>
  <c r="CC297" i="7"/>
  <c r="EA297" i="7" s="1"/>
  <c r="CB297" i="7"/>
  <c r="DZ297" i="7" s="1"/>
  <c r="CA297" i="7"/>
  <c r="BZ297" i="7"/>
  <c r="DX297" i="7" s="1"/>
  <c r="BY297" i="7"/>
  <c r="DW297" i="7" s="1"/>
  <c r="BX297" i="7"/>
  <c r="DV297" i="7" s="1"/>
  <c r="BW297" i="7"/>
  <c r="DU297" i="7" s="1"/>
  <c r="BV297" i="7"/>
  <c r="DT297" i="7" s="1"/>
  <c r="BU297" i="7"/>
  <c r="DS297" i="7" s="1"/>
  <c r="BT297" i="7"/>
  <c r="DR297" i="7" s="1"/>
  <c r="BS297" i="7"/>
  <c r="DQ297" i="7" s="1"/>
  <c r="BR297" i="7"/>
  <c r="DP297" i="7" s="1"/>
  <c r="BQ297" i="7"/>
  <c r="DO297" i="7" s="1"/>
  <c r="BP297" i="7"/>
  <c r="DN297" i="7" s="1"/>
  <c r="BO297" i="7"/>
  <c r="DM297" i="7" s="1"/>
  <c r="BN297" i="7"/>
  <c r="DL297" i="7" s="1"/>
  <c r="BM297" i="7"/>
  <c r="DK297" i="7" s="1"/>
  <c r="BL297" i="7"/>
  <c r="DJ297" i="7" s="1"/>
  <c r="BK297" i="7"/>
  <c r="BJ297" i="7"/>
  <c r="DH297" i="7" s="1"/>
  <c r="BI297" i="7"/>
  <c r="DG297" i="7" s="1"/>
  <c r="BH297" i="7"/>
  <c r="DF297" i="7" s="1"/>
  <c r="BG297" i="7"/>
  <c r="DE297" i="7" s="1"/>
  <c r="BF297" i="7"/>
  <c r="DD297" i="7" s="1"/>
  <c r="BE297" i="7"/>
  <c r="DC297" i="7" s="1"/>
  <c r="DB296" i="7"/>
  <c r="DA296" i="7"/>
  <c r="CZ296" i="7"/>
  <c r="CY296" i="7"/>
  <c r="CX296" i="7"/>
  <c r="CW296" i="7"/>
  <c r="CV296" i="7"/>
  <c r="CU296" i="7"/>
  <c r="ES296" i="7" s="1"/>
  <c r="CT296" i="7"/>
  <c r="ER296" i="7" s="1"/>
  <c r="CS296" i="7"/>
  <c r="EQ296" i="7" s="1"/>
  <c r="CR296" i="7"/>
  <c r="CQ296" i="7"/>
  <c r="CP296" i="7"/>
  <c r="CO296" i="7"/>
  <c r="CN296" i="7"/>
  <c r="CM296" i="7"/>
  <c r="CL296" i="7"/>
  <c r="CK296" i="7"/>
  <c r="EI296" i="7" s="1"/>
  <c r="CJ296" i="7"/>
  <c r="EH296" i="7" s="1"/>
  <c r="CI296" i="7"/>
  <c r="EG296" i="7" s="1"/>
  <c r="CH296" i="7"/>
  <c r="EF296" i="7" s="1"/>
  <c r="CG296" i="7"/>
  <c r="EE296" i="7" s="1"/>
  <c r="CF296" i="7"/>
  <c r="ED296" i="7" s="1"/>
  <c r="CE296" i="7"/>
  <c r="EC296" i="7" s="1"/>
  <c r="CD296" i="7"/>
  <c r="EB296" i="7" s="1"/>
  <c r="CC296" i="7"/>
  <c r="EA296" i="7" s="1"/>
  <c r="CB296" i="7"/>
  <c r="DZ296" i="7" s="1"/>
  <c r="CA296" i="7"/>
  <c r="BZ296" i="7"/>
  <c r="DX296" i="7" s="1"/>
  <c r="BY296" i="7"/>
  <c r="DW296" i="7" s="1"/>
  <c r="BX296" i="7"/>
  <c r="DV296" i="7" s="1"/>
  <c r="BW296" i="7"/>
  <c r="DU296" i="7" s="1"/>
  <c r="BV296" i="7"/>
  <c r="DT296" i="7" s="1"/>
  <c r="BU296" i="7"/>
  <c r="DS296" i="7" s="1"/>
  <c r="BT296" i="7"/>
  <c r="DR296" i="7" s="1"/>
  <c r="BS296" i="7"/>
  <c r="DQ296" i="7" s="1"/>
  <c r="BR296" i="7"/>
  <c r="DP296" i="7" s="1"/>
  <c r="BQ296" i="7"/>
  <c r="DO296" i="7" s="1"/>
  <c r="BP296" i="7"/>
  <c r="DN296" i="7" s="1"/>
  <c r="BO296" i="7"/>
  <c r="DM296" i="7" s="1"/>
  <c r="BN296" i="7"/>
  <c r="DL296" i="7" s="1"/>
  <c r="BM296" i="7"/>
  <c r="DK296" i="7" s="1"/>
  <c r="BL296" i="7"/>
  <c r="DJ296" i="7" s="1"/>
  <c r="BK296" i="7"/>
  <c r="BJ296" i="7"/>
  <c r="DH296" i="7" s="1"/>
  <c r="BI296" i="7"/>
  <c r="DG296" i="7" s="1"/>
  <c r="BH296" i="7"/>
  <c r="DF296" i="7" s="1"/>
  <c r="BG296" i="7"/>
  <c r="DE296" i="7" s="1"/>
  <c r="BF296" i="7"/>
  <c r="DD296" i="7" s="1"/>
  <c r="BE296" i="7"/>
  <c r="DC296" i="7" s="1"/>
  <c r="DB295" i="7"/>
  <c r="DA295" i="7"/>
  <c r="CZ295" i="7"/>
  <c r="CY295" i="7"/>
  <c r="CX295" i="7"/>
  <c r="CW295" i="7"/>
  <c r="CV295" i="7"/>
  <c r="CU295" i="7"/>
  <c r="ES295" i="7" s="1"/>
  <c r="CT295" i="7"/>
  <c r="ER295" i="7" s="1"/>
  <c r="CS295" i="7"/>
  <c r="EQ295" i="7" s="1"/>
  <c r="CR295" i="7"/>
  <c r="CQ295" i="7"/>
  <c r="CP295" i="7"/>
  <c r="CO295" i="7"/>
  <c r="CN295" i="7"/>
  <c r="CM295" i="7"/>
  <c r="CL295" i="7"/>
  <c r="CK295" i="7"/>
  <c r="EI295" i="7" s="1"/>
  <c r="CJ295" i="7"/>
  <c r="EH295" i="7" s="1"/>
  <c r="CI295" i="7"/>
  <c r="EG295" i="7" s="1"/>
  <c r="CH295" i="7"/>
  <c r="EF295" i="7" s="1"/>
  <c r="CG295" i="7"/>
  <c r="EE295" i="7" s="1"/>
  <c r="CF295" i="7"/>
  <c r="ED295" i="7" s="1"/>
  <c r="CE295" i="7"/>
  <c r="EC295" i="7" s="1"/>
  <c r="CD295" i="7"/>
  <c r="EB295" i="7" s="1"/>
  <c r="CC295" i="7"/>
  <c r="EA295" i="7" s="1"/>
  <c r="CB295" i="7"/>
  <c r="DZ295" i="7" s="1"/>
  <c r="CA295" i="7"/>
  <c r="BZ295" i="7"/>
  <c r="DX295" i="7" s="1"/>
  <c r="BY295" i="7"/>
  <c r="DW295" i="7" s="1"/>
  <c r="BX295" i="7"/>
  <c r="DV295" i="7" s="1"/>
  <c r="BW295" i="7"/>
  <c r="DU295" i="7" s="1"/>
  <c r="BV295" i="7"/>
  <c r="DT295" i="7" s="1"/>
  <c r="BU295" i="7"/>
  <c r="DS295" i="7" s="1"/>
  <c r="BT295" i="7"/>
  <c r="DR295" i="7" s="1"/>
  <c r="BS295" i="7"/>
  <c r="DQ295" i="7" s="1"/>
  <c r="BR295" i="7"/>
  <c r="DP295" i="7" s="1"/>
  <c r="BQ295" i="7"/>
  <c r="DO295" i="7" s="1"/>
  <c r="BP295" i="7"/>
  <c r="DN295" i="7" s="1"/>
  <c r="BO295" i="7"/>
  <c r="DM295" i="7" s="1"/>
  <c r="BN295" i="7"/>
  <c r="DL295" i="7" s="1"/>
  <c r="BM295" i="7"/>
  <c r="DK295" i="7" s="1"/>
  <c r="BL295" i="7"/>
  <c r="DJ295" i="7" s="1"/>
  <c r="BK295" i="7"/>
  <c r="BJ295" i="7"/>
  <c r="DH295" i="7" s="1"/>
  <c r="BI295" i="7"/>
  <c r="DG295" i="7" s="1"/>
  <c r="BH295" i="7"/>
  <c r="DF295" i="7" s="1"/>
  <c r="BG295" i="7"/>
  <c r="DE295" i="7" s="1"/>
  <c r="BF295" i="7"/>
  <c r="DD295" i="7" s="1"/>
  <c r="BE295" i="7"/>
  <c r="DC295" i="7" s="1"/>
  <c r="DB294" i="7"/>
  <c r="DA294" i="7"/>
  <c r="CZ294" i="7"/>
  <c r="CY294" i="7"/>
  <c r="CX294" i="7"/>
  <c r="CW294" i="7"/>
  <c r="CV294" i="7"/>
  <c r="CU294" i="7"/>
  <c r="ES294" i="7" s="1"/>
  <c r="CT294" i="7"/>
  <c r="ER294" i="7" s="1"/>
  <c r="CS294" i="7"/>
  <c r="EQ294" i="7" s="1"/>
  <c r="CR294" i="7"/>
  <c r="CQ294" i="7"/>
  <c r="CP294" i="7"/>
  <c r="CO294" i="7"/>
  <c r="CN294" i="7"/>
  <c r="CM294" i="7"/>
  <c r="CL294" i="7"/>
  <c r="CK294" i="7"/>
  <c r="EI294" i="7" s="1"/>
  <c r="CJ294" i="7"/>
  <c r="EH294" i="7" s="1"/>
  <c r="CI294" i="7"/>
  <c r="EG294" i="7" s="1"/>
  <c r="CH294" i="7"/>
  <c r="EF294" i="7" s="1"/>
  <c r="CG294" i="7"/>
  <c r="EE294" i="7" s="1"/>
  <c r="CF294" i="7"/>
  <c r="ED294" i="7" s="1"/>
  <c r="CE294" i="7"/>
  <c r="EC294" i="7" s="1"/>
  <c r="CD294" i="7"/>
  <c r="EB294" i="7" s="1"/>
  <c r="CC294" i="7"/>
  <c r="EA294" i="7" s="1"/>
  <c r="CB294" i="7"/>
  <c r="DZ294" i="7" s="1"/>
  <c r="CA294" i="7"/>
  <c r="BZ294" i="7"/>
  <c r="DX294" i="7" s="1"/>
  <c r="BY294" i="7"/>
  <c r="DW294" i="7" s="1"/>
  <c r="BX294" i="7"/>
  <c r="DV294" i="7" s="1"/>
  <c r="BW294" i="7"/>
  <c r="DU294" i="7" s="1"/>
  <c r="BV294" i="7"/>
  <c r="DT294" i="7" s="1"/>
  <c r="BU294" i="7"/>
  <c r="DS294" i="7" s="1"/>
  <c r="BT294" i="7"/>
  <c r="DR294" i="7" s="1"/>
  <c r="BS294" i="7"/>
  <c r="DQ294" i="7" s="1"/>
  <c r="BR294" i="7"/>
  <c r="DP294" i="7" s="1"/>
  <c r="BQ294" i="7"/>
  <c r="DO294" i="7" s="1"/>
  <c r="BP294" i="7"/>
  <c r="DN294" i="7" s="1"/>
  <c r="BO294" i="7"/>
  <c r="DM294" i="7" s="1"/>
  <c r="BN294" i="7"/>
  <c r="DL294" i="7" s="1"/>
  <c r="BM294" i="7"/>
  <c r="DK294" i="7" s="1"/>
  <c r="BL294" i="7"/>
  <c r="DJ294" i="7" s="1"/>
  <c r="BK294" i="7"/>
  <c r="BJ294" i="7"/>
  <c r="DH294" i="7" s="1"/>
  <c r="BI294" i="7"/>
  <c r="DG294" i="7" s="1"/>
  <c r="BH294" i="7"/>
  <c r="DF294" i="7" s="1"/>
  <c r="BG294" i="7"/>
  <c r="DE294" i="7" s="1"/>
  <c r="BF294" i="7"/>
  <c r="DD294" i="7" s="1"/>
  <c r="BE294" i="7"/>
  <c r="DC294" i="7" s="1"/>
  <c r="DB293" i="7"/>
  <c r="DA293" i="7"/>
  <c r="CZ293" i="7"/>
  <c r="CY293" i="7"/>
  <c r="CX293" i="7"/>
  <c r="CW293" i="7"/>
  <c r="CV293" i="7"/>
  <c r="CU293" i="7"/>
  <c r="ES293" i="7" s="1"/>
  <c r="CT293" i="7"/>
  <c r="ER293" i="7" s="1"/>
  <c r="CS293" i="7"/>
  <c r="EQ293" i="7" s="1"/>
  <c r="CR293" i="7"/>
  <c r="CQ293" i="7"/>
  <c r="CP293" i="7"/>
  <c r="CO293" i="7"/>
  <c r="CN293" i="7"/>
  <c r="CM293" i="7"/>
  <c r="CL293" i="7"/>
  <c r="CK293" i="7"/>
  <c r="EI293" i="7" s="1"/>
  <c r="CJ293" i="7"/>
  <c r="EH293" i="7" s="1"/>
  <c r="CI293" i="7"/>
  <c r="EG293" i="7" s="1"/>
  <c r="CH293" i="7"/>
  <c r="EF293" i="7" s="1"/>
  <c r="CG293" i="7"/>
  <c r="EE293" i="7" s="1"/>
  <c r="CF293" i="7"/>
  <c r="ED293" i="7" s="1"/>
  <c r="CE293" i="7"/>
  <c r="EC293" i="7" s="1"/>
  <c r="CD293" i="7"/>
  <c r="EB293" i="7" s="1"/>
  <c r="CC293" i="7"/>
  <c r="EA293" i="7" s="1"/>
  <c r="CB293" i="7"/>
  <c r="DZ293" i="7" s="1"/>
  <c r="CA293" i="7"/>
  <c r="BZ293" i="7"/>
  <c r="DX293" i="7" s="1"/>
  <c r="BY293" i="7"/>
  <c r="DW293" i="7" s="1"/>
  <c r="BX293" i="7"/>
  <c r="DV293" i="7" s="1"/>
  <c r="BW293" i="7"/>
  <c r="DU293" i="7" s="1"/>
  <c r="BV293" i="7"/>
  <c r="DT293" i="7" s="1"/>
  <c r="BU293" i="7"/>
  <c r="DS293" i="7" s="1"/>
  <c r="BT293" i="7"/>
  <c r="DR293" i="7" s="1"/>
  <c r="BS293" i="7"/>
  <c r="DQ293" i="7" s="1"/>
  <c r="BR293" i="7"/>
  <c r="DP293" i="7" s="1"/>
  <c r="BQ293" i="7"/>
  <c r="DO293" i="7" s="1"/>
  <c r="BP293" i="7"/>
  <c r="DN293" i="7" s="1"/>
  <c r="BO293" i="7"/>
  <c r="DM293" i="7" s="1"/>
  <c r="BN293" i="7"/>
  <c r="DL293" i="7" s="1"/>
  <c r="BM293" i="7"/>
  <c r="DK293" i="7" s="1"/>
  <c r="BL293" i="7"/>
  <c r="DJ293" i="7" s="1"/>
  <c r="BK293" i="7"/>
  <c r="BJ293" i="7"/>
  <c r="DH293" i="7" s="1"/>
  <c r="BI293" i="7"/>
  <c r="DG293" i="7" s="1"/>
  <c r="BH293" i="7"/>
  <c r="DF293" i="7" s="1"/>
  <c r="BG293" i="7"/>
  <c r="DE293" i="7" s="1"/>
  <c r="BF293" i="7"/>
  <c r="DD293" i="7" s="1"/>
  <c r="BE293" i="7"/>
  <c r="DC293" i="7" s="1"/>
  <c r="DB292" i="7"/>
  <c r="DA292" i="7"/>
  <c r="CZ292" i="7"/>
  <c r="CY292" i="7"/>
  <c r="CX292" i="7"/>
  <c r="CW292" i="7"/>
  <c r="CV292" i="7"/>
  <c r="CU292" i="7"/>
  <c r="ES292" i="7" s="1"/>
  <c r="CT292" i="7"/>
  <c r="ER292" i="7" s="1"/>
  <c r="CS292" i="7"/>
  <c r="EQ292" i="7" s="1"/>
  <c r="CR292" i="7"/>
  <c r="CQ292" i="7"/>
  <c r="EO292" i="7" s="1"/>
  <c r="CP292" i="7"/>
  <c r="CO292" i="7"/>
  <c r="CN292" i="7"/>
  <c r="CM292" i="7"/>
  <c r="CL292" i="7"/>
  <c r="CK292" i="7"/>
  <c r="EI292" i="7" s="1"/>
  <c r="CJ292" i="7"/>
  <c r="EH292" i="7" s="1"/>
  <c r="CI292" i="7"/>
  <c r="EG292" i="7" s="1"/>
  <c r="CH292" i="7"/>
  <c r="EF292" i="7" s="1"/>
  <c r="CG292" i="7"/>
  <c r="EE292" i="7" s="1"/>
  <c r="CF292" i="7"/>
  <c r="ED292" i="7" s="1"/>
  <c r="CE292" i="7"/>
  <c r="EC292" i="7" s="1"/>
  <c r="CD292" i="7"/>
  <c r="EB292" i="7" s="1"/>
  <c r="CC292" i="7"/>
  <c r="EA292" i="7" s="1"/>
  <c r="CB292" i="7"/>
  <c r="DZ292" i="7" s="1"/>
  <c r="CA292" i="7"/>
  <c r="BZ292" i="7"/>
  <c r="DX292" i="7" s="1"/>
  <c r="BY292" i="7"/>
  <c r="DW292" i="7" s="1"/>
  <c r="BX292" i="7"/>
  <c r="DV292" i="7" s="1"/>
  <c r="BW292" i="7"/>
  <c r="DU292" i="7" s="1"/>
  <c r="BV292" i="7"/>
  <c r="DT292" i="7" s="1"/>
  <c r="BU292" i="7"/>
  <c r="DS292" i="7" s="1"/>
  <c r="BT292" i="7"/>
  <c r="DR292" i="7" s="1"/>
  <c r="BS292" i="7"/>
  <c r="DQ292" i="7" s="1"/>
  <c r="BR292" i="7"/>
  <c r="DP292" i="7" s="1"/>
  <c r="BQ292" i="7"/>
  <c r="DO292" i="7" s="1"/>
  <c r="BP292" i="7"/>
  <c r="DN292" i="7" s="1"/>
  <c r="BO292" i="7"/>
  <c r="DM292" i="7" s="1"/>
  <c r="BN292" i="7"/>
  <c r="DL292" i="7" s="1"/>
  <c r="BM292" i="7"/>
  <c r="DK292" i="7" s="1"/>
  <c r="BL292" i="7"/>
  <c r="DJ292" i="7" s="1"/>
  <c r="BK292" i="7"/>
  <c r="BJ292" i="7"/>
  <c r="DH292" i="7" s="1"/>
  <c r="BI292" i="7"/>
  <c r="DG292" i="7" s="1"/>
  <c r="BH292" i="7"/>
  <c r="DF292" i="7" s="1"/>
  <c r="BG292" i="7"/>
  <c r="DE292" i="7" s="1"/>
  <c r="BF292" i="7"/>
  <c r="DD292" i="7" s="1"/>
  <c r="BE292" i="7"/>
  <c r="DC292" i="7" s="1"/>
  <c r="DB291" i="7"/>
  <c r="DA291" i="7"/>
  <c r="CZ291" i="7"/>
  <c r="CY291" i="7"/>
  <c r="CX291" i="7"/>
  <c r="CW291" i="7"/>
  <c r="CV291" i="7"/>
  <c r="CU291" i="7"/>
  <c r="ES291" i="7" s="1"/>
  <c r="CT291" i="7"/>
  <c r="ER291" i="7" s="1"/>
  <c r="CS291" i="7"/>
  <c r="EQ291" i="7" s="1"/>
  <c r="CR291" i="7"/>
  <c r="CQ291" i="7"/>
  <c r="EO291" i="7" s="1"/>
  <c r="CP291" i="7"/>
  <c r="CO291" i="7"/>
  <c r="CN291" i="7"/>
  <c r="CM291" i="7"/>
  <c r="CL291" i="7"/>
  <c r="CK291" i="7"/>
  <c r="EI291" i="7" s="1"/>
  <c r="CJ291" i="7"/>
  <c r="EH291" i="7" s="1"/>
  <c r="CI291" i="7"/>
  <c r="EG291" i="7" s="1"/>
  <c r="CH291" i="7"/>
  <c r="EF291" i="7" s="1"/>
  <c r="CG291" i="7"/>
  <c r="EE291" i="7" s="1"/>
  <c r="CF291" i="7"/>
  <c r="ED291" i="7" s="1"/>
  <c r="CE291" i="7"/>
  <c r="EC291" i="7" s="1"/>
  <c r="CD291" i="7"/>
  <c r="EB291" i="7" s="1"/>
  <c r="CC291" i="7"/>
  <c r="EA291" i="7" s="1"/>
  <c r="CB291" i="7"/>
  <c r="DZ291" i="7" s="1"/>
  <c r="CA291" i="7"/>
  <c r="BZ291" i="7"/>
  <c r="DX291" i="7" s="1"/>
  <c r="BY291" i="7"/>
  <c r="DW291" i="7" s="1"/>
  <c r="BX291" i="7"/>
  <c r="DV291" i="7" s="1"/>
  <c r="BW291" i="7"/>
  <c r="DU291" i="7" s="1"/>
  <c r="BV291" i="7"/>
  <c r="DT291" i="7" s="1"/>
  <c r="BU291" i="7"/>
  <c r="DS291" i="7" s="1"/>
  <c r="BT291" i="7"/>
  <c r="DR291" i="7" s="1"/>
  <c r="BS291" i="7"/>
  <c r="DQ291" i="7" s="1"/>
  <c r="BR291" i="7"/>
  <c r="DP291" i="7" s="1"/>
  <c r="BQ291" i="7"/>
  <c r="DO291" i="7" s="1"/>
  <c r="BP291" i="7"/>
  <c r="DN291" i="7" s="1"/>
  <c r="BO291" i="7"/>
  <c r="DM291" i="7" s="1"/>
  <c r="BN291" i="7"/>
  <c r="DL291" i="7" s="1"/>
  <c r="BM291" i="7"/>
  <c r="DK291" i="7" s="1"/>
  <c r="BL291" i="7"/>
  <c r="DJ291" i="7" s="1"/>
  <c r="BK291" i="7"/>
  <c r="BJ291" i="7"/>
  <c r="DH291" i="7" s="1"/>
  <c r="BI291" i="7"/>
  <c r="DG291" i="7" s="1"/>
  <c r="BH291" i="7"/>
  <c r="DF291" i="7" s="1"/>
  <c r="BG291" i="7"/>
  <c r="DE291" i="7" s="1"/>
  <c r="BF291" i="7"/>
  <c r="DD291" i="7" s="1"/>
  <c r="BE291" i="7"/>
  <c r="DC291" i="7" s="1"/>
  <c r="DB290" i="7"/>
  <c r="DA290" i="7"/>
  <c r="CZ290" i="7"/>
  <c r="CY290" i="7"/>
  <c r="CX290" i="7"/>
  <c r="CW290" i="7"/>
  <c r="CV290" i="7"/>
  <c r="CU290" i="7"/>
  <c r="ES290" i="7" s="1"/>
  <c r="CT290" i="7"/>
  <c r="ER290" i="7" s="1"/>
  <c r="CS290" i="7"/>
  <c r="EQ290" i="7" s="1"/>
  <c r="CR290" i="7"/>
  <c r="CQ290" i="7"/>
  <c r="EO290" i="7" s="1"/>
  <c r="CP290" i="7"/>
  <c r="CO290" i="7"/>
  <c r="CN290" i="7"/>
  <c r="CM290" i="7"/>
  <c r="CL290" i="7"/>
  <c r="CK290" i="7"/>
  <c r="EI290" i="7" s="1"/>
  <c r="CJ290" i="7"/>
  <c r="EH290" i="7" s="1"/>
  <c r="CI290" i="7"/>
  <c r="EG290" i="7" s="1"/>
  <c r="CH290" i="7"/>
  <c r="EF290" i="7" s="1"/>
  <c r="CG290" i="7"/>
  <c r="EE290" i="7" s="1"/>
  <c r="CF290" i="7"/>
  <c r="ED290" i="7" s="1"/>
  <c r="CE290" i="7"/>
  <c r="EC290" i="7" s="1"/>
  <c r="CD290" i="7"/>
  <c r="EB290" i="7" s="1"/>
  <c r="CC290" i="7"/>
  <c r="EA290" i="7" s="1"/>
  <c r="CB290" i="7"/>
  <c r="DZ290" i="7" s="1"/>
  <c r="CA290" i="7"/>
  <c r="BZ290" i="7"/>
  <c r="DX290" i="7" s="1"/>
  <c r="BY290" i="7"/>
  <c r="DW290" i="7" s="1"/>
  <c r="BX290" i="7"/>
  <c r="DV290" i="7" s="1"/>
  <c r="BW290" i="7"/>
  <c r="DU290" i="7" s="1"/>
  <c r="BV290" i="7"/>
  <c r="DT290" i="7" s="1"/>
  <c r="BU290" i="7"/>
  <c r="DS290" i="7" s="1"/>
  <c r="BT290" i="7"/>
  <c r="DR290" i="7" s="1"/>
  <c r="BS290" i="7"/>
  <c r="DQ290" i="7" s="1"/>
  <c r="BR290" i="7"/>
  <c r="DP290" i="7" s="1"/>
  <c r="BQ290" i="7"/>
  <c r="DO290" i="7" s="1"/>
  <c r="BP290" i="7"/>
  <c r="DN290" i="7" s="1"/>
  <c r="BO290" i="7"/>
  <c r="DM290" i="7" s="1"/>
  <c r="BN290" i="7"/>
  <c r="DL290" i="7" s="1"/>
  <c r="BM290" i="7"/>
  <c r="DK290" i="7" s="1"/>
  <c r="BL290" i="7"/>
  <c r="DJ290" i="7" s="1"/>
  <c r="BK290" i="7"/>
  <c r="BJ290" i="7"/>
  <c r="DH290" i="7" s="1"/>
  <c r="BI290" i="7"/>
  <c r="DG290" i="7" s="1"/>
  <c r="BH290" i="7"/>
  <c r="DF290" i="7" s="1"/>
  <c r="BG290" i="7"/>
  <c r="DE290" i="7" s="1"/>
  <c r="BF290" i="7"/>
  <c r="DD290" i="7" s="1"/>
  <c r="BE290" i="7"/>
  <c r="DC290" i="7" s="1"/>
  <c r="DB289" i="7"/>
  <c r="DA289" i="7"/>
  <c r="CZ289" i="7"/>
  <c r="CY289" i="7"/>
  <c r="CX289" i="7"/>
  <c r="CW289" i="7"/>
  <c r="CV289" i="7"/>
  <c r="CU289" i="7"/>
  <c r="ES289" i="7" s="1"/>
  <c r="CT289" i="7"/>
  <c r="ER289" i="7" s="1"/>
  <c r="CS289" i="7"/>
  <c r="EQ289" i="7" s="1"/>
  <c r="CR289" i="7"/>
  <c r="CQ289" i="7"/>
  <c r="EO289" i="7" s="1"/>
  <c r="CP289" i="7"/>
  <c r="CO289" i="7"/>
  <c r="CN289" i="7"/>
  <c r="CM289" i="7"/>
  <c r="CL289" i="7"/>
  <c r="CK289" i="7"/>
  <c r="EI289" i="7" s="1"/>
  <c r="CJ289" i="7"/>
  <c r="EH289" i="7" s="1"/>
  <c r="CI289" i="7"/>
  <c r="EG289" i="7" s="1"/>
  <c r="CH289" i="7"/>
  <c r="EF289" i="7" s="1"/>
  <c r="CG289" i="7"/>
  <c r="EE289" i="7" s="1"/>
  <c r="CF289" i="7"/>
  <c r="ED289" i="7" s="1"/>
  <c r="CE289" i="7"/>
  <c r="EC289" i="7" s="1"/>
  <c r="CD289" i="7"/>
  <c r="EB289" i="7" s="1"/>
  <c r="CC289" i="7"/>
  <c r="EA289" i="7" s="1"/>
  <c r="CB289" i="7"/>
  <c r="DZ289" i="7" s="1"/>
  <c r="CA289" i="7"/>
  <c r="BZ289" i="7"/>
  <c r="DX289" i="7" s="1"/>
  <c r="BY289" i="7"/>
  <c r="DW289" i="7" s="1"/>
  <c r="BX289" i="7"/>
  <c r="DV289" i="7" s="1"/>
  <c r="BW289" i="7"/>
  <c r="DU289" i="7" s="1"/>
  <c r="BV289" i="7"/>
  <c r="DT289" i="7" s="1"/>
  <c r="BU289" i="7"/>
  <c r="DS289" i="7" s="1"/>
  <c r="BT289" i="7"/>
  <c r="DR289" i="7" s="1"/>
  <c r="BS289" i="7"/>
  <c r="DQ289" i="7" s="1"/>
  <c r="BR289" i="7"/>
  <c r="DP289" i="7" s="1"/>
  <c r="BQ289" i="7"/>
  <c r="DO289" i="7" s="1"/>
  <c r="BP289" i="7"/>
  <c r="DN289" i="7" s="1"/>
  <c r="BO289" i="7"/>
  <c r="DM289" i="7" s="1"/>
  <c r="BN289" i="7"/>
  <c r="DL289" i="7" s="1"/>
  <c r="BM289" i="7"/>
  <c r="DK289" i="7" s="1"/>
  <c r="BL289" i="7"/>
  <c r="DJ289" i="7" s="1"/>
  <c r="BK289" i="7"/>
  <c r="BJ289" i="7"/>
  <c r="DH289" i="7" s="1"/>
  <c r="BI289" i="7"/>
  <c r="DG289" i="7" s="1"/>
  <c r="BH289" i="7"/>
  <c r="DF289" i="7" s="1"/>
  <c r="BG289" i="7"/>
  <c r="DE289" i="7" s="1"/>
  <c r="BF289" i="7"/>
  <c r="DD289" i="7" s="1"/>
  <c r="BE289" i="7"/>
  <c r="DC289" i="7" s="1"/>
  <c r="DB288" i="7"/>
  <c r="DA288" i="7"/>
  <c r="CZ288" i="7"/>
  <c r="CY288" i="7"/>
  <c r="CX288" i="7"/>
  <c r="CW288" i="7"/>
  <c r="CV288" i="7"/>
  <c r="CU288" i="7"/>
  <c r="ES288" i="7" s="1"/>
  <c r="CT288" i="7"/>
  <c r="ER288" i="7" s="1"/>
  <c r="CS288" i="7"/>
  <c r="EQ288" i="7" s="1"/>
  <c r="CR288" i="7"/>
  <c r="CQ288" i="7"/>
  <c r="EO288" i="7" s="1"/>
  <c r="CP288" i="7"/>
  <c r="CO288" i="7"/>
  <c r="CN288" i="7"/>
  <c r="CM288" i="7"/>
  <c r="CL288" i="7"/>
  <c r="CK288" i="7"/>
  <c r="EI288" i="7" s="1"/>
  <c r="CJ288" i="7"/>
  <c r="EH288" i="7" s="1"/>
  <c r="CI288" i="7"/>
  <c r="EG288" i="7" s="1"/>
  <c r="CH288" i="7"/>
  <c r="EF288" i="7" s="1"/>
  <c r="CG288" i="7"/>
  <c r="EE288" i="7" s="1"/>
  <c r="CF288" i="7"/>
  <c r="ED288" i="7" s="1"/>
  <c r="CE288" i="7"/>
  <c r="EC288" i="7" s="1"/>
  <c r="CD288" i="7"/>
  <c r="EB288" i="7" s="1"/>
  <c r="CC288" i="7"/>
  <c r="EA288" i="7" s="1"/>
  <c r="CB288" i="7"/>
  <c r="DZ288" i="7" s="1"/>
  <c r="CA288" i="7"/>
  <c r="BZ288" i="7"/>
  <c r="DX288" i="7" s="1"/>
  <c r="BY288" i="7"/>
  <c r="DW288" i="7" s="1"/>
  <c r="BX288" i="7"/>
  <c r="DV288" i="7" s="1"/>
  <c r="BW288" i="7"/>
  <c r="DU288" i="7" s="1"/>
  <c r="BV288" i="7"/>
  <c r="DT288" i="7" s="1"/>
  <c r="BU288" i="7"/>
  <c r="DS288" i="7" s="1"/>
  <c r="BT288" i="7"/>
  <c r="DR288" i="7" s="1"/>
  <c r="BS288" i="7"/>
  <c r="DQ288" i="7" s="1"/>
  <c r="BR288" i="7"/>
  <c r="DP288" i="7" s="1"/>
  <c r="BQ288" i="7"/>
  <c r="DO288" i="7" s="1"/>
  <c r="BP288" i="7"/>
  <c r="DN288" i="7" s="1"/>
  <c r="BO288" i="7"/>
  <c r="DM288" i="7" s="1"/>
  <c r="BN288" i="7"/>
  <c r="DL288" i="7" s="1"/>
  <c r="BM288" i="7"/>
  <c r="DK288" i="7" s="1"/>
  <c r="BL288" i="7"/>
  <c r="DJ288" i="7" s="1"/>
  <c r="BK288" i="7"/>
  <c r="BJ288" i="7"/>
  <c r="DH288" i="7" s="1"/>
  <c r="BI288" i="7"/>
  <c r="DG288" i="7" s="1"/>
  <c r="BH288" i="7"/>
  <c r="DF288" i="7" s="1"/>
  <c r="BG288" i="7"/>
  <c r="DE288" i="7" s="1"/>
  <c r="BF288" i="7"/>
  <c r="DD288" i="7" s="1"/>
  <c r="BE288" i="7"/>
  <c r="DC288" i="7" s="1"/>
  <c r="DB287" i="7"/>
  <c r="DA287" i="7"/>
  <c r="CZ287" i="7"/>
  <c r="CY287" i="7"/>
  <c r="CX287" i="7"/>
  <c r="CW287" i="7"/>
  <c r="CV287" i="7"/>
  <c r="CU287" i="7"/>
  <c r="ES287" i="7" s="1"/>
  <c r="CT287" i="7"/>
  <c r="ER287" i="7" s="1"/>
  <c r="CS287" i="7"/>
  <c r="EQ287" i="7" s="1"/>
  <c r="CR287" i="7"/>
  <c r="CQ287" i="7"/>
  <c r="EO287" i="7" s="1"/>
  <c r="CP287" i="7"/>
  <c r="CO287" i="7"/>
  <c r="CN287" i="7"/>
  <c r="CM287" i="7"/>
  <c r="CL287" i="7"/>
  <c r="CK287" i="7"/>
  <c r="EI287" i="7" s="1"/>
  <c r="CJ287" i="7"/>
  <c r="EH287" i="7" s="1"/>
  <c r="CI287" i="7"/>
  <c r="EG287" i="7" s="1"/>
  <c r="CH287" i="7"/>
  <c r="EF287" i="7" s="1"/>
  <c r="CG287" i="7"/>
  <c r="EE287" i="7" s="1"/>
  <c r="CF287" i="7"/>
  <c r="ED287" i="7" s="1"/>
  <c r="CE287" i="7"/>
  <c r="EC287" i="7" s="1"/>
  <c r="CD287" i="7"/>
  <c r="EB287" i="7" s="1"/>
  <c r="CC287" i="7"/>
  <c r="EA287" i="7" s="1"/>
  <c r="CB287" i="7"/>
  <c r="DZ287" i="7" s="1"/>
  <c r="CA287" i="7"/>
  <c r="BZ287" i="7"/>
  <c r="DX287" i="7" s="1"/>
  <c r="BY287" i="7"/>
  <c r="DW287" i="7" s="1"/>
  <c r="BX287" i="7"/>
  <c r="DV287" i="7" s="1"/>
  <c r="BW287" i="7"/>
  <c r="DU287" i="7" s="1"/>
  <c r="BV287" i="7"/>
  <c r="DT287" i="7" s="1"/>
  <c r="BU287" i="7"/>
  <c r="DS287" i="7" s="1"/>
  <c r="BT287" i="7"/>
  <c r="DR287" i="7" s="1"/>
  <c r="BS287" i="7"/>
  <c r="DQ287" i="7" s="1"/>
  <c r="BR287" i="7"/>
  <c r="DP287" i="7" s="1"/>
  <c r="BQ287" i="7"/>
  <c r="DO287" i="7" s="1"/>
  <c r="BP287" i="7"/>
  <c r="DN287" i="7" s="1"/>
  <c r="BO287" i="7"/>
  <c r="DM287" i="7" s="1"/>
  <c r="BN287" i="7"/>
  <c r="DL287" i="7" s="1"/>
  <c r="BM287" i="7"/>
  <c r="DK287" i="7" s="1"/>
  <c r="BL287" i="7"/>
  <c r="DJ287" i="7" s="1"/>
  <c r="BK287" i="7"/>
  <c r="BJ287" i="7"/>
  <c r="DH287" i="7" s="1"/>
  <c r="BI287" i="7"/>
  <c r="DG287" i="7" s="1"/>
  <c r="BH287" i="7"/>
  <c r="DF287" i="7" s="1"/>
  <c r="BG287" i="7"/>
  <c r="DE287" i="7" s="1"/>
  <c r="BF287" i="7"/>
  <c r="DD287" i="7" s="1"/>
  <c r="BE287" i="7"/>
  <c r="DC287" i="7" s="1"/>
  <c r="DB286" i="7"/>
  <c r="DA286" i="7"/>
  <c r="CZ286" i="7"/>
  <c r="CY286" i="7"/>
  <c r="CX286" i="7"/>
  <c r="CW286" i="7"/>
  <c r="CV286" i="7"/>
  <c r="CU286" i="7"/>
  <c r="ES286" i="7" s="1"/>
  <c r="CT286" i="7"/>
  <c r="ER286" i="7" s="1"/>
  <c r="CS286" i="7"/>
  <c r="EQ286" i="7" s="1"/>
  <c r="CR286" i="7"/>
  <c r="CQ286" i="7"/>
  <c r="CP286" i="7"/>
  <c r="CO286" i="7"/>
  <c r="CN286" i="7"/>
  <c r="CM286" i="7"/>
  <c r="CL286" i="7"/>
  <c r="CK286" i="7"/>
  <c r="EI286" i="7" s="1"/>
  <c r="CJ286" i="7"/>
  <c r="EH286" i="7" s="1"/>
  <c r="CI286" i="7"/>
  <c r="EG286" i="7" s="1"/>
  <c r="CH286" i="7"/>
  <c r="EF286" i="7" s="1"/>
  <c r="CG286" i="7"/>
  <c r="EE286" i="7" s="1"/>
  <c r="CF286" i="7"/>
  <c r="ED286" i="7" s="1"/>
  <c r="CE286" i="7"/>
  <c r="EC286" i="7" s="1"/>
  <c r="CD286" i="7"/>
  <c r="EB286" i="7" s="1"/>
  <c r="CC286" i="7"/>
  <c r="EA286" i="7" s="1"/>
  <c r="CB286" i="7"/>
  <c r="DZ286" i="7" s="1"/>
  <c r="CA286" i="7"/>
  <c r="BZ286" i="7"/>
  <c r="DX286" i="7" s="1"/>
  <c r="BY286" i="7"/>
  <c r="DW286" i="7" s="1"/>
  <c r="BX286" i="7"/>
  <c r="DV286" i="7" s="1"/>
  <c r="BW286" i="7"/>
  <c r="DU286" i="7" s="1"/>
  <c r="BV286" i="7"/>
  <c r="DT286" i="7" s="1"/>
  <c r="BU286" i="7"/>
  <c r="DS286" i="7" s="1"/>
  <c r="BT286" i="7"/>
  <c r="DR286" i="7" s="1"/>
  <c r="BS286" i="7"/>
  <c r="DQ286" i="7" s="1"/>
  <c r="BR286" i="7"/>
  <c r="DP286" i="7" s="1"/>
  <c r="BQ286" i="7"/>
  <c r="DO286" i="7" s="1"/>
  <c r="BP286" i="7"/>
  <c r="DN286" i="7" s="1"/>
  <c r="BO286" i="7"/>
  <c r="DM286" i="7" s="1"/>
  <c r="BN286" i="7"/>
  <c r="DL286" i="7" s="1"/>
  <c r="BM286" i="7"/>
  <c r="DK286" i="7" s="1"/>
  <c r="BL286" i="7"/>
  <c r="DJ286" i="7" s="1"/>
  <c r="BK286" i="7"/>
  <c r="BJ286" i="7"/>
  <c r="DH286" i="7" s="1"/>
  <c r="BI286" i="7"/>
  <c r="DG286" i="7" s="1"/>
  <c r="BH286" i="7"/>
  <c r="DF286" i="7" s="1"/>
  <c r="BG286" i="7"/>
  <c r="DE286" i="7" s="1"/>
  <c r="BF286" i="7"/>
  <c r="DD286" i="7" s="1"/>
  <c r="BE286" i="7"/>
  <c r="DC286" i="7" s="1"/>
  <c r="DB285" i="7"/>
  <c r="DA285" i="7"/>
  <c r="CZ285" i="7"/>
  <c r="CY285" i="7"/>
  <c r="CX285" i="7"/>
  <c r="CW285" i="7"/>
  <c r="CV285" i="7"/>
  <c r="CU285" i="7"/>
  <c r="ES285" i="7" s="1"/>
  <c r="CT285" i="7"/>
  <c r="ER285" i="7" s="1"/>
  <c r="CS285" i="7"/>
  <c r="EQ285" i="7" s="1"/>
  <c r="CR285" i="7"/>
  <c r="CQ285" i="7"/>
  <c r="CP285" i="7"/>
  <c r="CO285" i="7"/>
  <c r="CN285" i="7"/>
  <c r="CM285" i="7"/>
  <c r="CL285" i="7"/>
  <c r="CK285" i="7"/>
  <c r="EI285" i="7" s="1"/>
  <c r="CJ285" i="7"/>
  <c r="EH285" i="7" s="1"/>
  <c r="CI285" i="7"/>
  <c r="EG285" i="7" s="1"/>
  <c r="CH285" i="7"/>
  <c r="EF285" i="7" s="1"/>
  <c r="CG285" i="7"/>
  <c r="EE285" i="7" s="1"/>
  <c r="CF285" i="7"/>
  <c r="ED285" i="7" s="1"/>
  <c r="CE285" i="7"/>
  <c r="EC285" i="7" s="1"/>
  <c r="CD285" i="7"/>
  <c r="EB285" i="7" s="1"/>
  <c r="CC285" i="7"/>
  <c r="EA285" i="7" s="1"/>
  <c r="CB285" i="7"/>
  <c r="DZ285" i="7" s="1"/>
  <c r="CA285" i="7"/>
  <c r="BZ285" i="7"/>
  <c r="DX285" i="7" s="1"/>
  <c r="BY285" i="7"/>
  <c r="DW285" i="7" s="1"/>
  <c r="BX285" i="7"/>
  <c r="DV285" i="7" s="1"/>
  <c r="BW285" i="7"/>
  <c r="DU285" i="7" s="1"/>
  <c r="BV285" i="7"/>
  <c r="DT285" i="7" s="1"/>
  <c r="BU285" i="7"/>
  <c r="DS285" i="7" s="1"/>
  <c r="BT285" i="7"/>
  <c r="DR285" i="7" s="1"/>
  <c r="BS285" i="7"/>
  <c r="DQ285" i="7" s="1"/>
  <c r="BR285" i="7"/>
  <c r="DP285" i="7" s="1"/>
  <c r="BQ285" i="7"/>
  <c r="DO285" i="7" s="1"/>
  <c r="BP285" i="7"/>
  <c r="DN285" i="7" s="1"/>
  <c r="BO285" i="7"/>
  <c r="DM285" i="7" s="1"/>
  <c r="BN285" i="7"/>
  <c r="DL285" i="7" s="1"/>
  <c r="BM285" i="7"/>
  <c r="DK285" i="7" s="1"/>
  <c r="BL285" i="7"/>
  <c r="DJ285" i="7" s="1"/>
  <c r="BK285" i="7"/>
  <c r="BJ285" i="7"/>
  <c r="DH285" i="7" s="1"/>
  <c r="BI285" i="7"/>
  <c r="DG285" i="7" s="1"/>
  <c r="BH285" i="7"/>
  <c r="DF285" i="7" s="1"/>
  <c r="BG285" i="7"/>
  <c r="DE285" i="7" s="1"/>
  <c r="BF285" i="7"/>
  <c r="DD285" i="7" s="1"/>
  <c r="BE285" i="7"/>
  <c r="DC285" i="7" s="1"/>
  <c r="DB284" i="7"/>
  <c r="DA284" i="7"/>
  <c r="CZ284" i="7"/>
  <c r="CY284" i="7"/>
  <c r="CX284" i="7"/>
  <c r="CW284" i="7"/>
  <c r="CV284" i="7"/>
  <c r="CU284" i="7"/>
  <c r="ES284" i="7" s="1"/>
  <c r="CT284" i="7"/>
  <c r="ER284" i="7" s="1"/>
  <c r="CS284" i="7"/>
  <c r="EQ284" i="7" s="1"/>
  <c r="CR284" i="7"/>
  <c r="CQ284" i="7"/>
  <c r="CP284" i="7"/>
  <c r="CO284" i="7"/>
  <c r="CN284" i="7"/>
  <c r="CM284" i="7"/>
  <c r="CL284" i="7"/>
  <c r="CK284" i="7"/>
  <c r="EI284" i="7" s="1"/>
  <c r="CJ284" i="7"/>
  <c r="EH284" i="7" s="1"/>
  <c r="CI284" i="7"/>
  <c r="EG284" i="7" s="1"/>
  <c r="CH284" i="7"/>
  <c r="EF284" i="7" s="1"/>
  <c r="CG284" i="7"/>
  <c r="EE284" i="7" s="1"/>
  <c r="CF284" i="7"/>
  <c r="ED284" i="7" s="1"/>
  <c r="CE284" i="7"/>
  <c r="EC284" i="7" s="1"/>
  <c r="CD284" i="7"/>
  <c r="EB284" i="7" s="1"/>
  <c r="CC284" i="7"/>
  <c r="EA284" i="7" s="1"/>
  <c r="CB284" i="7"/>
  <c r="DZ284" i="7" s="1"/>
  <c r="CA284" i="7"/>
  <c r="BZ284" i="7"/>
  <c r="DX284" i="7" s="1"/>
  <c r="BY284" i="7"/>
  <c r="DW284" i="7" s="1"/>
  <c r="BX284" i="7"/>
  <c r="DV284" i="7" s="1"/>
  <c r="BW284" i="7"/>
  <c r="DU284" i="7" s="1"/>
  <c r="BV284" i="7"/>
  <c r="DT284" i="7" s="1"/>
  <c r="BU284" i="7"/>
  <c r="DS284" i="7" s="1"/>
  <c r="BT284" i="7"/>
  <c r="DR284" i="7" s="1"/>
  <c r="BS284" i="7"/>
  <c r="DQ284" i="7" s="1"/>
  <c r="BR284" i="7"/>
  <c r="DP284" i="7" s="1"/>
  <c r="BQ284" i="7"/>
  <c r="DO284" i="7" s="1"/>
  <c r="BP284" i="7"/>
  <c r="DN284" i="7" s="1"/>
  <c r="BO284" i="7"/>
  <c r="DM284" i="7" s="1"/>
  <c r="BN284" i="7"/>
  <c r="DL284" i="7" s="1"/>
  <c r="BM284" i="7"/>
  <c r="DK284" i="7" s="1"/>
  <c r="BL284" i="7"/>
  <c r="DJ284" i="7" s="1"/>
  <c r="BK284" i="7"/>
  <c r="BJ284" i="7"/>
  <c r="DH284" i="7" s="1"/>
  <c r="BI284" i="7"/>
  <c r="DG284" i="7" s="1"/>
  <c r="BH284" i="7"/>
  <c r="DF284" i="7" s="1"/>
  <c r="BG284" i="7"/>
  <c r="DE284" i="7" s="1"/>
  <c r="BF284" i="7"/>
  <c r="DD284" i="7" s="1"/>
  <c r="BE284" i="7"/>
  <c r="DC284" i="7" s="1"/>
  <c r="DB283" i="7"/>
  <c r="DA283" i="7"/>
  <c r="CZ283" i="7"/>
  <c r="CY283" i="7"/>
  <c r="CX283" i="7"/>
  <c r="CW283" i="7"/>
  <c r="CV283" i="7"/>
  <c r="CU283" i="7"/>
  <c r="ES283" i="7" s="1"/>
  <c r="CT283" i="7"/>
  <c r="ER283" i="7" s="1"/>
  <c r="CS283" i="7"/>
  <c r="EQ283" i="7" s="1"/>
  <c r="CR283" i="7"/>
  <c r="CQ283" i="7"/>
  <c r="EO283" i="7" s="1"/>
  <c r="CP283" i="7"/>
  <c r="CO283" i="7"/>
  <c r="CN283" i="7"/>
  <c r="CM283" i="7"/>
  <c r="CL283" i="7"/>
  <c r="CK283" i="7"/>
  <c r="EI283" i="7" s="1"/>
  <c r="CJ283" i="7"/>
  <c r="EH283" i="7" s="1"/>
  <c r="CI283" i="7"/>
  <c r="EG283" i="7" s="1"/>
  <c r="CH283" i="7"/>
  <c r="EF283" i="7" s="1"/>
  <c r="CG283" i="7"/>
  <c r="EE283" i="7" s="1"/>
  <c r="CF283" i="7"/>
  <c r="ED283" i="7" s="1"/>
  <c r="CE283" i="7"/>
  <c r="EC283" i="7" s="1"/>
  <c r="CD283" i="7"/>
  <c r="EB283" i="7" s="1"/>
  <c r="CC283" i="7"/>
  <c r="EA283" i="7" s="1"/>
  <c r="CB283" i="7"/>
  <c r="DZ283" i="7" s="1"/>
  <c r="CA283" i="7"/>
  <c r="BZ283" i="7"/>
  <c r="DX283" i="7" s="1"/>
  <c r="BY283" i="7"/>
  <c r="DW283" i="7" s="1"/>
  <c r="BX283" i="7"/>
  <c r="DV283" i="7" s="1"/>
  <c r="BW283" i="7"/>
  <c r="DU283" i="7" s="1"/>
  <c r="BV283" i="7"/>
  <c r="DT283" i="7" s="1"/>
  <c r="BU283" i="7"/>
  <c r="DS283" i="7" s="1"/>
  <c r="BT283" i="7"/>
  <c r="DR283" i="7" s="1"/>
  <c r="BS283" i="7"/>
  <c r="DQ283" i="7" s="1"/>
  <c r="BR283" i="7"/>
  <c r="DP283" i="7" s="1"/>
  <c r="BQ283" i="7"/>
  <c r="DO283" i="7" s="1"/>
  <c r="BP283" i="7"/>
  <c r="DN283" i="7" s="1"/>
  <c r="BO283" i="7"/>
  <c r="DM283" i="7" s="1"/>
  <c r="BN283" i="7"/>
  <c r="DL283" i="7" s="1"/>
  <c r="BM283" i="7"/>
  <c r="DK283" i="7" s="1"/>
  <c r="BL283" i="7"/>
  <c r="DJ283" i="7" s="1"/>
  <c r="BK283" i="7"/>
  <c r="BJ283" i="7"/>
  <c r="DH283" i="7" s="1"/>
  <c r="BI283" i="7"/>
  <c r="DG283" i="7" s="1"/>
  <c r="BH283" i="7"/>
  <c r="DF283" i="7" s="1"/>
  <c r="BG283" i="7"/>
  <c r="DE283" i="7" s="1"/>
  <c r="BF283" i="7"/>
  <c r="DD283" i="7" s="1"/>
  <c r="BE283" i="7"/>
  <c r="DC283" i="7" s="1"/>
  <c r="DB282" i="7"/>
  <c r="DA282" i="7"/>
  <c r="CZ282" i="7"/>
  <c r="CY282" i="7"/>
  <c r="CX282" i="7"/>
  <c r="CW282" i="7"/>
  <c r="CV282" i="7"/>
  <c r="CU282" i="7"/>
  <c r="ES282" i="7" s="1"/>
  <c r="CT282" i="7"/>
  <c r="ER282" i="7" s="1"/>
  <c r="CS282" i="7"/>
  <c r="EQ282" i="7" s="1"/>
  <c r="CR282" i="7"/>
  <c r="CQ282" i="7"/>
  <c r="EO282" i="7" s="1"/>
  <c r="CP282" i="7"/>
  <c r="CO282" i="7"/>
  <c r="CN282" i="7"/>
  <c r="CM282" i="7"/>
  <c r="CL282" i="7"/>
  <c r="CK282" i="7"/>
  <c r="EI282" i="7" s="1"/>
  <c r="CJ282" i="7"/>
  <c r="EH282" i="7" s="1"/>
  <c r="CI282" i="7"/>
  <c r="EG282" i="7" s="1"/>
  <c r="CH282" i="7"/>
  <c r="EF282" i="7" s="1"/>
  <c r="CG282" i="7"/>
  <c r="EE282" i="7" s="1"/>
  <c r="CF282" i="7"/>
  <c r="ED282" i="7" s="1"/>
  <c r="CE282" i="7"/>
  <c r="EC282" i="7" s="1"/>
  <c r="CD282" i="7"/>
  <c r="EB282" i="7" s="1"/>
  <c r="CC282" i="7"/>
  <c r="EA282" i="7" s="1"/>
  <c r="CB282" i="7"/>
  <c r="DZ282" i="7" s="1"/>
  <c r="CA282" i="7"/>
  <c r="BZ282" i="7"/>
  <c r="DX282" i="7" s="1"/>
  <c r="BY282" i="7"/>
  <c r="DW282" i="7" s="1"/>
  <c r="BX282" i="7"/>
  <c r="DV282" i="7" s="1"/>
  <c r="BW282" i="7"/>
  <c r="DU282" i="7" s="1"/>
  <c r="BV282" i="7"/>
  <c r="DT282" i="7" s="1"/>
  <c r="BU282" i="7"/>
  <c r="DS282" i="7" s="1"/>
  <c r="BT282" i="7"/>
  <c r="DR282" i="7" s="1"/>
  <c r="BS282" i="7"/>
  <c r="DQ282" i="7" s="1"/>
  <c r="BR282" i="7"/>
  <c r="DP282" i="7" s="1"/>
  <c r="BQ282" i="7"/>
  <c r="DO282" i="7" s="1"/>
  <c r="BP282" i="7"/>
  <c r="DN282" i="7" s="1"/>
  <c r="BO282" i="7"/>
  <c r="DM282" i="7" s="1"/>
  <c r="BN282" i="7"/>
  <c r="DL282" i="7" s="1"/>
  <c r="BM282" i="7"/>
  <c r="DK282" i="7" s="1"/>
  <c r="BL282" i="7"/>
  <c r="DJ282" i="7" s="1"/>
  <c r="BK282" i="7"/>
  <c r="BJ282" i="7"/>
  <c r="DH282" i="7" s="1"/>
  <c r="BI282" i="7"/>
  <c r="DG282" i="7" s="1"/>
  <c r="BH282" i="7"/>
  <c r="DF282" i="7" s="1"/>
  <c r="BG282" i="7"/>
  <c r="DE282" i="7" s="1"/>
  <c r="BF282" i="7"/>
  <c r="DD282" i="7" s="1"/>
  <c r="BE282" i="7"/>
  <c r="DC282" i="7" s="1"/>
  <c r="DB281" i="7"/>
  <c r="DA281" i="7"/>
  <c r="CZ281" i="7"/>
  <c r="CY281" i="7"/>
  <c r="CX281" i="7"/>
  <c r="CW281" i="7"/>
  <c r="CV281" i="7"/>
  <c r="CU281" i="7"/>
  <c r="ES281" i="7" s="1"/>
  <c r="CT281" i="7"/>
  <c r="ER281" i="7" s="1"/>
  <c r="CS281" i="7"/>
  <c r="EQ281" i="7" s="1"/>
  <c r="CR281" i="7"/>
  <c r="CQ281" i="7"/>
  <c r="EO281" i="7" s="1"/>
  <c r="CP281" i="7"/>
  <c r="CO281" i="7"/>
  <c r="CN281" i="7"/>
  <c r="CM281" i="7"/>
  <c r="CL281" i="7"/>
  <c r="CK281" i="7"/>
  <c r="EI281" i="7" s="1"/>
  <c r="CJ281" i="7"/>
  <c r="EH281" i="7" s="1"/>
  <c r="CI281" i="7"/>
  <c r="EG281" i="7" s="1"/>
  <c r="CH281" i="7"/>
  <c r="EF281" i="7" s="1"/>
  <c r="CG281" i="7"/>
  <c r="EE281" i="7" s="1"/>
  <c r="CF281" i="7"/>
  <c r="ED281" i="7" s="1"/>
  <c r="CE281" i="7"/>
  <c r="EC281" i="7" s="1"/>
  <c r="CD281" i="7"/>
  <c r="EB281" i="7" s="1"/>
  <c r="CC281" i="7"/>
  <c r="EA281" i="7" s="1"/>
  <c r="CB281" i="7"/>
  <c r="DZ281" i="7" s="1"/>
  <c r="CA281" i="7"/>
  <c r="BZ281" i="7"/>
  <c r="DX281" i="7" s="1"/>
  <c r="BY281" i="7"/>
  <c r="DW281" i="7" s="1"/>
  <c r="BX281" i="7"/>
  <c r="DV281" i="7" s="1"/>
  <c r="BW281" i="7"/>
  <c r="DU281" i="7" s="1"/>
  <c r="BV281" i="7"/>
  <c r="DT281" i="7" s="1"/>
  <c r="BU281" i="7"/>
  <c r="DS281" i="7" s="1"/>
  <c r="BT281" i="7"/>
  <c r="DR281" i="7" s="1"/>
  <c r="BS281" i="7"/>
  <c r="DQ281" i="7" s="1"/>
  <c r="BR281" i="7"/>
  <c r="DP281" i="7" s="1"/>
  <c r="BQ281" i="7"/>
  <c r="DO281" i="7" s="1"/>
  <c r="BP281" i="7"/>
  <c r="DN281" i="7" s="1"/>
  <c r="BO281" i="7"/>
  <c r="DM281" i="7" s="1"/>
  <c r="BN281" i="7"/>
  <c r="DL281" i="7" s="1"/>
  <c r="BM281" i="7"/>
  <c r="DK281" i="7" s="1"/>
  <c r="BL281" i="7"/>
  <c r="DJ281" i="7" s="1"/>
  <c r="BK281" i="7"/>
  <c r="BJ281" i="7"/>
  <c r="DH281" i="7" s="1"/>
  <c r="BI281" i="7"/>
  <c r="DG281" i="7" s="1"/>
  <c r="BH281" i="7"/>
  <c r="DF281" i="7" s="1"/>
  <c r="BG281" i="7"/>
  <c r="DE281" i="7" s="1"/>
  <c r="BF281" i="7"/>
  <c r="DD281" i="7" s="1"/>
  <c r="BE281" i="7"/>
  <c r="DC281" i="7" s="1"/>
  <c r="DB280" i="7"/>
  <c r="DA280" i="7"/>
  <c r="CZ280" i="7"/>
  <c r="CY280" i="7"/>
  <c r="CX280" i="7"/>
  <c r="CW280" i="7"/>
  <c r="CV280" i="7"/>
  <c r="CU280" i="7"/>
  <c r="ES280" i="7" s="1"/>
  <c r="CT280" i="7"/>
  <c r="ER280" i="7" s="1"/>
  <c r="CS280" i="7"/>
  <c r="EQ280" i="7" s="1"/>
  <c r="CR280" i="7"/>
  <c r="CQ280" i="7"/>
  <c r="EO280" i="7" s="1"/>
  <c r="CP280" i="7"/>
  <c r="CO280" i="7"/>
  <c r="CN280" i="7"/>
  <c r="CM280" i="7"/>
  <c r="CL280" i="7"/>
  <c r="CK280" i="7"/>
  <c r="EI280" i="7" s="1"/>
  <c r="CJ280" i="7"/>
  <c r="EH280" i="7" s="1"/>
  <c r="CI280" i="7"/>
  <c r="EG280" i="7" s="1"/>
  <c r="CH280" i="7"/>
  <c r="EF280" i="7" s="1"/>
  <c r="CG280" i="7"/>
  <c r="EE280" i="7" s="1"/>
  <c r="CF280" i="7"/>
  <c r="ED280" i="7" s="1"/>
  <c r="CE280" i="7"/>
  <c r="EC280" i="7" s="1"/>
  <c r="CD280" i="7"/>
  <c r="EB280" i="7" s="1"/>
  <c r="CC280" i="7"/>
  <c r="EA280" i="7" s="1"/>
  <c r="CB280" i="7"/>
  <c r="DZ280" i="7" s="1"/>
  <c r="CA280" i="7"/>
  <c r="BZ280" i="7"/>
  <c r="DX280" i="7" s="1"/>
  <c r="BY280" i="7"/>
  <c r="DW280" i="7" s="1"/>
  <c r="BX280" i="7"/>
  <c r="DV280" i="7" s="1"/>
  <c r="BW280" i="7"/>
  <c r="DU280" i="7" s="1"/>
  <c r="BV280" i="7"/>
  <c r="DT280" i="7" s="1"/>
  <c r="BU280" i="7"/>
  <c r="DS280" i="7" s="1"/>
  <c r="BT280" i="7"/>
  <c r="DR280" i="7" s="1"/>
  <c r="BS280" i="7"/>
  <c r="DQ280" i="7" s="1"/>
  <c r="BR280" i="7"/>
  <c r="DP280" i="7" s="1"/>
  <c r="BQ280" i="7"/>
  <c r="DO280" i="7" s="1"/>
  <c r="BP280" i="7"/>
  <c r="DN280" i="7" s="1"/>
  <c r="BO280" i="7"/>
  <c r="DM280" i="7" s="1"/>
  <c r="BN280" i="7"/>
  <c r="DL280" i="7" s="1"/>
  <c r="BM280" i="7"/>
  <c r="DK280" i="7" s="1"/>
  <c r="BL280" i="7"/>
  <c r="DJ280" i="7" s="1"/>
  <c r="BK280" i="7"/>
  <c r="BJ280" i="7"/>
  <c r="DH280" i="7" s="1"/>
  <c r="BI280" i="7"/>
  <c r="DG280" i="7" s="1"/>
  <c r="BH280" i="7"/>
  <c r="DF280" i="7" s="1"/>
  <c r="BG280" i="7"/>
  <c r="DE280" i="7" s="1"/>
  <c r="BF280" i="7"/>
  <c r="DD280" i="7" s="1"/>
  <c r="BE280" i="7"/>
  <c r="DC280" i="7" s="1"/>
  <c r="DB279" i="7"/>
  <c r="DA279" i="7"/>
  <c r="CZ279" i="7"/>
  <c r="CY279" i="7"/>
  <c r="CX279" i="7"/>
  <c r="CW279" i="7"/>
  <c r="CV279" i="7"/>
  <c r="CU279" i="7"/>
  <c r="ES279" i="7" s="1"/>
  <c r="CT279" i="7"/>
  <c r="ER279" i="7" s="1"/>
  <c r="CS279" i="7"/>
  <c r="EQ279" i="7" s="1"/>
  <c r="CR279" i="7"/>
  <c r="CQ279" i="7"/>
  <c r="CP279" i="7"/>
  <c r="CO279" i="7"/>
  <c r="CN279" i="7"/>
  <c r="CM279" i="7"/>
  <c r="CL279" i="7"/>
  <c r="CK279" i="7"/>
  <c r="EI279" i="7" s="1"/>
  <c r="CJ279" i="7"/>
  <c r="EH279" i="7" s="1"/>
  <c r="CI279" i="7"/>
  <c r="EG279" i="7" s="1"/>
  <c r="CH279" i="7"/>
  <c r="EF279" i="7" s="1"/>
  <c r="CG279" i="7"/>
  <c r="EE279" i="7" s="1"/>
  <c r="CF279" i="7"/>
  <c r="ED279" i="7" s="1"/>
  <c r="CE279" i="7"/>
  <c r="EC279" i="7" s="1"/>
  <c r="CD279" i="7"/>
  <c r="EB279" i="7" s="1"/>
  <c r="CC279" i="7"/>
  <c r="EA279" i="7" s="1"/>
  <c r="CB279" i="7"/>
  <c r="DZ279" i="7" s="1"/>
  <c r="CA279" i="7"/>
  <c r="BZ279" i="7"/>
  <c r="DX279" i="7" s="1"/>
  <c r="BY279" i="7"/>
  <c r="DW279" i="7" s="1"/>
  <c r="BX279" i="7"/>
  <c r="DV279" i="7" s="1"/>
  <c r="BW279" i="7"/>
  <c r="DU279" i="7" s="1"/>
  <c r="BV279" i="7"/>
  <c r="DT279" i="7" s="1"/>
  <c r="BU279" i="7"/>
  <c r="DS279" i="7" s="1"/>
  <c r="BT279" i="7"/>
  <c r="DR279" i="7" s="1"/>
  <c r="BS279" i="7"/>
  <c r="DQ279" i="7" s="1"/>
  <c r="BR279" i="7"/>
  <c r="DP279" i="7" s="1"/>
  <c r="BQ279" i="7"/>
  <c r="DO279" i="7" s="1"/>
  <c r="BP279" i="7"/>
  <c r="DN279" i="7" s="1"/>
  <c r="BO279" i="7"/>
  <c r="DM279" i="7" s="1"/>
  <c r="BN279" i="7"/>
  <c r="DL279" i="7" s="1"/>
  <c r="BM279" i="7"/>
  <c r="DK279" i="7" s="1"/>
  <c r="BL279" i="7"/>
  <c r="DJ279" i="7" s="1"/>
  <c r="BK279" i="7"/>
  <c r="BJ279" i="7"/>
  <c r="DH279" i="7" s="1"/>
  <c r="BI279" i="7"/>
  <c r="DG279" i="7" s="1"/>
  <c r="BH279" i="7"/>
  <c r="DF279" i="7" s="1"/>
  <c r="BG279" i="7"/>
  <c r="DE279" i="7" s="1"/>
  <c r="BF279" i="7"/>
  <c r="DD279" i="7" s="1"/>
  <c r="BE279" i="7"/>
  <c r="DC279" i="7" s="1"/>
  <c r="DB278" i="7"/>
  <c r="DA278" i="7"/>
  <c r="CZ278" i="7"/>
  <c r="CY278" i="7"/>
  <c r="CX278" i="7"/>
  <c r="CW278" i="7"/>
  <c r="CV278" i="7"/>
  <c r="CU278" i="7"/>
  <c r="ES278" i="7" s="1"/>
  <c r="CT278" i="7"/>
  <c r="ER278" i="7" s="1"/>
  <c r="CS278" i="7"/>
  <c r="EQ278" i="7" s="1"/>
  <c r="CR278" i="7"/>
  <c r="CQ278" i="7"/>
  <c r="CP278" i="7"/>
  <c r="CO278" i="7"/>
  <c r="CN278" i="7"/>
  <c r="CM278" i="7"/>
  <c r="CL278" i="7"/>
  <c r="CK278" i="7"/>
  <c r="EI278" i="7" s="1"/>
  <c r="CJ278" i="7"/>
  <c r="EH278" i="7" s="1"/>
  <c r="CI278" i="7"/>
  <c r="EG278" i="7" s="1"/>
  <c r="CH278" i="7"/>
  <c r="EF278" i="7" s="1"/>
  <c r="CG278" i="7"/>
  <c r="EE278" i="7" s="1"/>
  <c r="CF278" i="7"/>
  <c r="ED278" i="7" s="1"/>
  <c r="CE278" i="7"/>
  <c r="EC278" i="7" s="1"/>
  <c r="CD278" i="7"/>
  <c r="EB278" i="7" s="1"/>
  <c r="CC278" i="7"/>
  <c r="EA278" i="7" s="1"/>
  <c r="CB278" i="7"/>
  <c r="DZ278" i="7" s="1"/>
  <c r="CA278" i="7"/>
  <c r="BZ278" i="7"/>
  <c r="DX278" i="7" s="1"/>
  <c r="BY278" i="7"/>
  <c r="DW278" i="7" s="1"/>
  <c r="BX278" i="7"/>
  <c r="DV278" i="7" s="1"/>
  <c r="BW278" i="7"/>
  <c r="DU278" i="7" s="1"/>
  <c r="BV278" i="7"/>
  <c r="DT278" i="7" s="1"/>
  <c r="BU278" i="7"/>
  <c r="DS278" i="7" s="1"/>
  <c r="BT278" i="7"/>
  <c r="DR278" i="7" s="1"/>
  <c r="BS278" i="7"/>
  <c r="DQ278" i="7" s="1"/>
  <c r="BR278" i="7"/>
  <c r="DP278" i="7" s="1"/>
  <c r="BQ278" i="7"/>
  <c r="DO278" i="7" s="1"/>
  <c r="BP278" i="7"/>
  <c r="DN278" i="7" s="1"/>
  <c r="BO278" i="7"/>
  <c r="DM278" i="7" s="1"/>
  <c r="BN278" i="7"/>
  <c r="DL278" i="7" s="1"/>
  <c r="BM278" i="7"/>
  <c r="DK278" i="7" s="1"/>
  <c r="BL278" i="7"/>
  <c r="DJ278" i="7" s="1"/>
  <c r="BK278" i="7"/>
  <c r="BJ278" i="7"/>
  <c r="DH278" i="7" s="1"/>
  <c r="BI278" i="7"/>
  <c r="DG278" i="7" s="1"/>
  <c r="BH278" i="7"/>
  <c r="DF278" i="7" s="1"/>
  <c r="BG278" i="7"/>
  <c r="DE278" i="7" s="1"/>
  <c r="BF278" i="7"/>
  <c r="DD278" i="7" s="1"/>
  <c r="BE278" i="7"/>
  <c r="DC278" i="7" s="1"/>
  <c r="DB277" i="7"/>
  <c r="DA277" i="7"/>
  <c r="CZ277" i="7"/>
  <c r="CY277" i="7"/>
  <c r="CX277" i="7"/>
  <c r="CW277" i="7"/>
  <c r="CV277" i="7"/>
  <c r="CU277" i="7"/>
  <c r="ES277" i="7" s="1"/>
  <c r="CT277" i="7"/>
  <c r="ER277" i="7" s="1"/>
  <c r="CS277" i="7"/>
  <c r="EQ277" i="7" s="1"/>
  <c r="CR277" i="7"/>
  <c r="CQ277" i="7"/>
  <c r="EO277" i="7" s="1"/>
  <c r="CP277" i="7"/>
  <c r="CO277" i="7"/>
  <c r="CN277" i="7"/>
  <c r="CM277" i="7"/>
  <c r="CL277" i="7"/>
  <c r="CK277" i="7"/>
  <c r="EI277" i="7" s="1"/>
  <c r="CJ277" i="7"/>
  <c r="EH277" i="7" s="1"/>
  <c r="CI277" i="7"/>
  <c r="EG277" i="7" s="1"/>
  <c r="CH277" i="7"/>
  <c r="EF277" i="7" s="1"/>
  <c r="CG277" i="7"/>
  <c r="EE277" i="7" s="1"/>
  <c r="CF277" i="7"/>
  <c r="ED277" i="7" s="1"/>
  <c r="CE277" i="7"/>
  <c r="EC277" i="7" s="1"/>
  <c r="CD277" i="7"/>
  <c r="EB277" i="7" s="1"/>
  <c r="CC277" i="7"/>
  <c r="EA277" i="7" s="1"/>
  <c r="CB277" i="7"/>
  <c r="DZ277" i="7" s="1"/>
  <c r="CA277" i="7"/>
  <c r="BZ277" i="7"/>
  <c r="DX277" i="7" s="1"/>
  <c r="BY277" i="7"/>
  <c r="DW277" i="7" s="1"/>
  <c r="BX277" i="7"/>
  <c r="DV277" i="7" s="1"/>
  <c r="BW277" i="7"/>
  <c r="DU277" i="7" s="1"/>
  <c r="BV277" i="7"/>
  <c r="DT277" i="7" s="1"/>
  <c r="BU277" i="7"/>
  <c r="DS277" i="7" s="1"/>
  <c r="BT277" i="7"/>
  <c r="DR277" i="7" s="1"/>
  <c r="BS277" i="7"/>
  <c r="DQ277" i="7" s="1"/>
  <c r="BR277" i="7"/>
  <c r="DP277" i="7" s="1"/>
  <c r="BQ277" i="7"/>
  <c r="DO277" i="7" s="1"/>
  <c r="BP277" i="7"/>
  <c r="DN277" i="7" s="1"/>
  <c r="BO277" i="7"/>
  <c r="DM277" i="7" s="1"/>
  <c r="BN277" i="7"/>
  <c r="DL277" i="7" s="1"/>
  <c r="BM277" i="7"/>
  <c r="DK277" i="7" s="1"/>
  <c r="BL277" i="7"/>
  <c r="DJ277" i="7" s="1"/>
  <c r="BK277" i="7"/>
  <c r="BJ277" i="7"/>
  <c r="DH277" i="7" s="1"/>
  <c r="BI277" i="7"/>
  <c r="DG277" i="7" s="1"/>
  <c r="BH277" i="7"/>
  <c r="DF277" i="7" s="1"/>
  <c r="BG277" i="7"/>
  <c r="DE277" i="7" s="1"/>
  <c r="BF277" i="7"/>
  <c r="DD277" i="7" s="1"/>
  <c r="BE277" i="7"/>
  <c r="DC277" i="7" s="1"/>
  <c r="DB276" i="7"/>
  <c r="DA276" i="7"/>
  <c r="CZ276" i="7"/>
  <c r="CY276" i="7"/>
  <c r="CX276" i="7"/>
  <c r="CW276" i="7"/>
  <c r="CV276" i="7"/>
  <c r="CU276" i="7"/>
  <c r="ES276" i="7" s="1"/>
  <c r="CT276" i="7"/>
  <c r="ER276" i="7" s="1"/>
  <c r="CS276" i="7"/>
  <c r="EQ276" i="7" s="1"/>
  <c r="CR276" i="7"/>
  <c r="CQ276" i="7"/>
  <c r="EO276" i="7" s="1"/>
  <c r="CP276" i="7"/>
  <c r="CO276" i="7"/>
  <c r="CN276" i="7"/>
  <c r="CM276" i="7"/>
  <c r="CL276" i="7"/>
  <c r="CK276" i="7"/>
  <c r="EI276" i="7" s="1"/>
  <c r="CJ276" i="7"/>
  <c r="EH276" i="7" s="1"/>
  <c r="CI276" i="7"/>
  <c r="EG276" i="7" s="1"/>
  <c r="CH276" i="7"/>
  <c r="EF276" i="7" s="1"/>
  <c r="CG276" i="7"/>
  <c r="EE276" i="7" s="1"/>
  <c r="CF276" i="7"/>
  <c r="ED276" i="7" s="1"/>
  <c r="CE276" i="7"/>
  <c r="EC276" i="7" s="1"/>
  <c r="CD276" i="7"/>
  <c r="EB276" i="7" s="1"/>
  <c r="CC276" i="7"/>
  <c r="EA276" i="7" s="1"/>
  <c r="CB276" i="7"/>
  <c r="DZ276" i="7" s="1"/>
  <c r="CA276" i="7"/>
  <c r="BZ276" i="7"/>
  <c r="DX276" i="7" s="1"/>
  <c r="BY276" i="7"/>
  <c r="DW276" i="7" s="1"/>
  <c r="BX276" i="7"/>
  <c r="DV276" i="7" s="1"/>
  <c r="BW276" i="7"/>
  <c r="DU276" i="7" s="1"/>
  <c r="BV276" i="7"/>
  <c r="DT276" i="7" s="1"/>
  <c r="BU276" i="7"/>
  <c r="DS276" i="7" s="1"/>
  <c r="BT276" i="7"/>
  <c r="DR276" i="7" s="1"/>
  <c r="BS276" i="7"/>
  <c r="DQ276" i="7" s="1"/>
  <c r="BR276" i="7"/>
  <c r="DP276" i="7" s="1"/>
  <c r="BQ276" i="7"/>
  <c r="DO276" i="7" s="1"/>
  <c r="BP276" i="7"/>
  <c r="DN276" i="7" s="1"/>
  <c r="BO276" i="7"/>
  <c r="DM276" i="7" s="1"/>
  <c r="BN276" i="7"/>
  <c r="DL276" i="7" s="1"/>
  <c r="BM276" i="7"/>
  <c r="DK276" i="7" s="1"/>
  <c r="BL276" i="7"/>
  <c r="DJ276" i="7" s="1"/>
  <c r="BK276" i="7"/>
  <c r="BJ276" i="7"/>
  <c r="DH276" i="7" s="1"/>
  <c r="BI276" i="7"/>
  <c r="DG276" i="7" s="1"/>
  <c r="BH276" i="7"/>
  <c r="DF276" i="7" s="1"/>
  <c r="BG276" i="7"/>
  <c r="DE276" i="7" s="1"/>
  <c r="BF276" i="7"/>
  <c r="DD276" i="7" s="1"/>
  <c r="BE276" i="7"/>
  <c r="DC276" i="7" s="1"/>
  <c r="DB275" i="7"/>
  <c r="DA275" i="7"/>
  <c r="CZ275" i="7"/>
  <c r="CY275" i="7"/>
  <c r="CX275" i="7"/>
  <c r="CW275" i="7"/>
  <c r="CV275" i="7"/>
  <c r="CU275" i="7"/>
  <c r="ES275" i="7" s="1"/>
  <c r="CT275" i="7"/>
  <c r="ER275" i="7" s="1"/>
  <c r="CS275" i="7"/>
  <c r="EQ275" i="7" s="1"/>
  <c r="CR275" i="7"/>
  <c r="CQ275" i="7"/>
  <c r="EO275" i="7" s="1"/>
  <c r="CP275" i="7"/>
  <c r="CO275" i="7"/>
  <c r="CN275" i="7"/>
  <c r="CM275" i="7"/>
  <c r="CL275" i="7"/>
  <c r="CK275" i="7"/>
  <c r="EI275" i="7" s="1"/>
  <c r="CJ275" i="7"/>
  <c r="EH275" i="7" s="1"/>
  <c r="CI275" i="7"/>
  <c r="EG275" i="7" s="1"/>
  <c r="CH275" i="7"/>
  <c r="EF275" i="7" s="1"/>
  <c r="CG275" i="7"/>
  <c r="EE275" i="7" s="1"/>
  <c r="CF275" i="7"/>
  <c r="ED275" i="7" s="1"/>
  <c r="CE275" i="7"/>
  <c r="EC275" i="7" s="1"/>
  <c r="CD275" i="7"/>
  <c r="EB275" i="7" s="1"/>
  <c r="CC275" i="7"/>
  <c r="EA275" i="7" s="1"/>
  <c r="CB275" i="7"/>
  <c r="DZ275" i="7" s="1"/>
  <c r="CA275" i="7"/>
  <c r="BZ275" i="7"/>
  <c r="DX275" i="7" s="1"/>
  <c r="BY275" i="7"/>
  <c r="DW275" i="7" s="1"/>
  <c r="BX275" i="7"/>
  <c r="DV275" i="7" s="1"/>
  <c r="BW275" i="7"/>
  <c r="DU275" i="7" s="1"/>
  <c r="BV275" i="7"/>
  <c r="DT275" i="7" s="1"/>
  <c r="BU275" i="7"/>
  <c r="DS275" i="7" s="1"/>
  <c r="BT275" i="7"/>
  <c r="DR275" i="7" s="1"/>
  <c r="BS275" i="7"/>
  <c r="DQ275" i="7" s="1"/>
  <c r="BR275" i="7"/>
  <c r="DP275" i="7" s="1"/>
  <c r="BQ275" i="7"/>
  <c r="DO275" i="7" s="1"/>
  <c r="BP275" i="7"/>
  <c r="DN275" i="7" s="1"/>
  <c r="BO275" i="7"/>
  <c r="DM275" i="7" s="1"/>
  <c r="BN275" i="7"/>
  <c r="DL275" i="7" s="1"/>
  <c r="BM275" i="7"/>
  <c r="DK275" i="7" s="1"/>
  <c r="BL275" i="7"/>
  <c r="DJ275" i="7" s="1"/>
  <c r="BK275" i="7"/>
  <c r="BJ275" i="7"/>
  <c r="DH275" i="7" s="1"/>
  <c r="BI275" i="7"/>
  <c r="DG275" i="7" s="1"/>
  <c r="BH275" i="7"/>
  <c r="DF275" i="7" s="1"/>
  <c r="BG275" i="7"/>
  <c r="DE275" i="7" s="1"/>
  <c r="BF275" i="7"/>
  <c r="DD275" i="7" s="1"/>
  <c r="BE275" i="7"/>
  <c r="DC275" i="7" s="1"/>
  <c r="DB274" i="7"/>
  <c r="DA274" i="7"/>
  <c r="CZ274" i="7"/>
  <c r="CY274" i="7"/>
  <c r="CX274" i="7"/>
  <c r="CW274" i="7"/>
  <c r="CV274" i="7"/>
  <c r="CU274" i="7"/>
  <c r="ES274" i="7" s="1"/>
  <c r="CT274" i="7"/>
  <c r="ER274" i="7" s="1"/>
  <c r="CS274" i="7"/>
  <c r="EQ274" i="7" s="1"/>
  <c r="CR274" i="7"/>
  <c r="CQ274" i="7"/>
  <c r="EO274" i="7" s="1"/>
  <c r="CP274" i="7"/>
  <c r="CO274" i="7"/>
  <c r="CN274" i="7"/>
  <c r="CM274" i="7"/>
  <c r="CL274" i="7"/>
  <c r="CK274" i="7"/>
  <c r="EI274" i="7" s="1"/>
  <c r="CJ274" i="7"/>
  <c r="EH274" i="7" s="1"/>
  <c r="CI274" i="7"/>
  <c r="EG274" i="7" s="1"/>
  <c r="CH274" i="7"/>
  <c r="EF274" i="7" s="1"/>
  <c r="CG274" i="7"/>
  <c r="EE274" i="7" s="1"/>
  <c r="CF274" i="7"/>
  <c r="ED274" i="7" s="1"/>
  <c r="CE274" i="7"/>
  <c r="EC274" i="7" s="1"/>
  <c r="CD274" i="7"/>
  <c r="EB274" i="7" s="1"/>
  <c r="CC274" i="7"/>
  <c r="EA274" i="7" s="1"/>
  <c r="CB274" i="7"/>
  <c r="DZ274" i="7" s="1"/>
  <c r="CA274" i="7"/>
  <c r="BZ274" i="7"/>
  <c r="DX274" i="7" s="1"/>
  <c r="BY274" i="7"/>
  <c r="DW274" i="7" s="1"/>
  <c r="BX274" i="7"/>
  <c r="DV274" i="7" s="1"/>
  <c r="BW274" i="7"/>
  <c r="DU274" i="7" s="1"/>
  <c r="BV274" i="7"/>
  <c r="DT274" i="7" s="1"/>
  <c r="BU274" i="7"/>
  <c r="DS274" i="7" s="1"/>
  <c r="BT274" i="7"/>
  <c r="DR274" i="7" s="1"/>
  <c r="BS274" i="7"/>
  <c r="DQ274" i="7" s="1"/>
  <c r="BR274" i="7"/>
  <c r="DP274" i="7" s="1"/>
  <c r="BQ274" i="7"/>
  <c r="DO274" i="7" s="1"/>
  <c r="BP274" i="7"/>
  <c r="DN274" i="7" s="1"/>
  <c r="BO274" i="7"/>
  <c r="DM274" i="7" s="1"/>
  <c r="BN274" i="7"/>
  <c r="DL274" i="7" s="1"/>
  <c r="BM274" i="7"/>
  <c r="DK274" i="7" s="1"/>
  <c r="BL274" i="7"/>
  <c r="DJ274" i="7" s="1"/>
  <c r="BK274" i="7"/>
  <c r="BJ274" i="7"/>
  <c r="DH274" i="7" s="1"/>
  <c r="BI274" i="7"/>
  <c r="DG274" i="7" s="1"/>
  <c r="BH274" i="7"/>
  <c r="DF274" i="7" s="1"/>
  <c r="BG274" i="7"/>
  <c r="DE274" i="7" s="1"/>
  <c r="BF274" i="7"/>
  <c r="DD274" i="7" s="1"/>
  <c r="BE274" i="7"/>
  <c r="DC274" i="7" s="1"/>
  <c r="DB273" i="7"/>
  <c r="DA273" i="7"/>
  <c r="CZ273" i="7"/>
  <c r="CY273" i="7"/>
  <c r="CX273" i="7"/>
  <c r="CW273" i="7"/>
  <c r="CV273" i="7"/>
  <c r="CU273" i="7"/>
  <c r="ES273" i="7" s="1"/>
  <c r="CT273" i="7"/>
  <c r="ER273" i="7" s="1"/>
  <c r="CS273" i="7"/>
  <c r="EQ273" i="7" s="1"/>
  <c r="CR273" i="7"/>
  <c r="CQ273" i="7"/>
  <c r="EO273" i="7" s="1"/>
  <c r="CP273" i="7"/>
  <c r="CO273" i="7"/>
  <c r="CN273" i="7"/>
  <c r="CM273" i="7"/>
  <c r="CL273" i="7"/>
  <c r="CK273" i="7"/>
  <c r="EI273" i="7" s="1"/>
  <c r="CJ273" i="7"/>
  <c r="EH273" i="7" s="1"/>
  <c r="CI273" i="7"/>
  <c r="EG273" i="7" s="1"/>
  <c r="CH273" i="7"/>
  <c r="EF273" i="7" s="1"/>
  <c r="CG273" i="7"/>
  <c r="EE273" i="7" s="1"/>
  <c r="CF273" i="7"/>
  <c r="ED273" i="7" s="1"/>
  <c r="CE273" i="7"/>
  <c r="EC273" i="7" s="1"/>
  <c r="CD273" i="7"/>
  <c r="EB273" i="7" s="1"/>
  <c r="CC273" i="7"/>
  <c r="EA273" i="7" s="1"/>
  <c r="CB273" i="7"/>
  <c r="DZ273" i="7" s="1"/>
  <c r="CA273" i="7"/>
  <c r="BZ273" i="7"/>
  <c r="DX273" i="7" s="1"/>
  <c r="BY273" i="7"/>
  <c r="DW273" i="7" s="1"/>
  <c r="BX273" i="7"/>
  <c r="DV273" i="7" s="1"/>
  <c r="BW273" i="7"/>
  <c r="DU273" i="7" s="1"/>
  <c r="BV273" i="7"/>
  <c r="DT273" i="7" s="1"/>
  <c r="BU273" i="7"/>
  <c r="DS273" i="7" s="1"/>
  <c r="BT273" i="7"/>
  <c r="DR273" i="7" s="1"/>
  <c r="BS273" i="7"/>
  <c r="DQ273" i="7" s="1"/>
  <c r="BR273" i="7"/>
  <c r="DP273" i="7" s="1"/>
  <c r="BQ273" i="7"/>
  <c r="DO273" i="7" s="1"/>
  <c r="BP273" i="7"/>
  <c r="DN273" i="7" s="1"/>
  <c r="BO273" i="7"/>
  <c r="DM273" i="7" s="1"/>
  <c r="BN273" i="7"/>
  <c r="DL273" i="7" s="1"/>
  <c r="BM273" i="7"/>
  <c r="DK273" i="7" s="1"/>
  <c r="BL273" i="7"/>
  <c r="DJ273" i="7" s="1"/>
  <c r="BK273" i="7"/>
  <c r="BJ273" i="7"/>
  <c r="DH273" i="7" s="1"/>
  <c r="BI273" i="7"/>
  <c r="DG273" i="7" s="1"/>
  <c r="BH273" i="7"/>
  <c r="DF273" i="7" s="1"/>
  <c r="BG273" i="7"/>
  <c r="DE273" i="7" s="1"/>
  <c r="BF273" i="7"/>
  <c r="DD273" i="7" s="1"/>
  <c r="BE273" i="7"/>
  <c r="DC273" i="7" s="1"/>
  <c r="DB272" i="7"/>
  <c r="DA272" i="7"/>
  <c r="CZ272" i="7"/>
  <c r="CY272" i="7"/>
  <c r="CX272" i="7"/>
  <c r="CW272" i="7"/>
  <c r="CV272" i="7"/>
  <c r="CU272" i="7"/>
  <c r="ES272" i="7" s="1"/>
  <c r="CT272" i="7"/>
  <c r="ER272" i="7" s="1"/>
  <c r="CS272" i="7"/>
  <c r="EQ272" i="7" s="1"/>
  <c r="CR272" i="7"/>
  <c r="CQ272" i="7"/>
  <c r="EO272" i="7" s="1"/>
  <c r="CP272" i="7"/>
  <c r="CO272" i="7"/>
  <c r="CN272" i="7"/>
  <c r="CM272" i="7"/>
  <c r="CL272" i="7"/>
  <c r="CK272" i="7"/>
  <c r="EI272" i="7" s="1"/>
  <c r="CJ272" i="7"/>
  <c r="EH272" i="7" s="1"/>
  <c r="CI272" i="7"/>
  <c r="EG272" i="7" s="1"/>
  <c r="CH272" i="7"/>
  <c r="EF272" i="7" s="1"/>
  <c r="CG272" i="7"/>
  <c r="EE272" i="7" s="1"/>
  <c r="CF272" i="7"/>
  <c r="ED272" i="7" s="1"/>
  <c r="CE272" i="7"/>
  <c r="EC272" i="7" s="1"/>
  <c r="CD272" i="7"/>
  <c r="EB272" i="7" s="1"/>
  <c r="CC272" i="7"/>
  <c r="EA272" i="7" s="1"/>
  <c r="CB272" i="7"/>
  <c r="DZ272" i="7" s="1"/>
  <c r="CA272" i="7"/>
  <c r="BZ272" i="7"/>
  <c r="DX272" i="7" s="1"/>
  <c r="BY272" i="7"/>
  <c r="DW272" i="7" s="1"/>
  <c r="BX272" i="7"/>
  <c r="DV272" i="7" s="1"/>
  <c r="BW272" i="7"/>
  <c r="DU272" i="7" s="1"/>
  <c r="BV272" i="7"/>
  <c r="DT272" i="7" s="1"/>
  <c r="BU272" i="7"/>
  <c r="DS272" i="7" s="1"/>
  <c r="BT272" i="7"/>
  <c r="DR272" i="7" s="1"/>
  <c r="BS272" i="7"/>
  <c r="DQ272" i="7" s="1"/>
  <c r="BR272" i="7"/>
  <c r="DP272" i="7" s="1"/>
  <c r="BQ272" i="7"/>
  <c r="DO272" i="7" s="1"/>
  <c r="BP272" i="7"/>
  <c r="DN272" i="7" s="1"/>
  <c r="BO272" i="7"/>
  <c r="DM272" i="7" s="1"/>
  <c r="BN272" i="7"/>
  <c r="DL272" i="7" s="1"/>
  <c r="BM272" i="7"/>
  <c r="DK272" i="7" s="1"/>
  <c r="BL272" i="7"/>
  <c r="DJ272" i="7" s="1"/>
  <c r="BK272" i="7"/>
  <c r="BJ272" i="7"/>
  <c r="DH272" i="7" s="1"/>
  <c r="BI272" i="7"/>
  <c r="DG272" i="7" s="1"/>
  <c r="BH272" i="7"/>
  <c r="DF272" i="7" s="1"/>
  <c r="BG272" i="7"/>
  <c r="DE272" i="7" s="1"/>
  <c r="BF272" i="7"/>
  <c r="DD272" i="7" s="1"/>
  <c r="BE272" i="7"/>
  <c r="DC272" i="7" s="1"/>
  <c r="DB271" i="7"/>
  <c r="DA271" i="7"/>
  <c r="CZ271" i="7"/>
  <c r="CY271" i="7"/>
  <c r="CX271" i="7"/>
  <c r="CW271" i="7"/>
  <c r="CV271" i="7"/>
  <c r="CU271" i="7"/>
  <c r="ES271" i="7" s="1"/>
  <c r="CT271" i="7"/>
  <c r="ER271" i="7" s="1"/>
  <c r="CS271" i="7"/>
  <c r="EQ271" i="7" s="1"/>
  <c r="CR271" i="7"/>
  <c r="CQ271" i="7"/>
  <c r="EO271" i="7" s="1"/>
  <c r="CP271" i="7"/>
  <c r="CO271" i="7"/>
  <c r="CN271" i="7"/>
  <c r="CM271" i="7"/>
  <c r="CL271" i="7"/>
  <c r="CK271" i="7"/>
  <c r="EI271" i="7" s="1"/>
  <c r="CJ271" i="7"/>
  <c r="EH271" i="7" s="1"/>
  <c r="CI271" i="7"/>
  <c r="EG271" i="7" s="1"/>
  <c r="CH271" i="7"/>
  <c r="EF271" i="7" s="1"/>
  <c r="CG271" i="7"/>
  <c r="EE271" i="7" s="1"/>
  <c r="CF271" i="7"/>
  <c r="ED271" i="7" s="1"/>
  <c r="CE271" i="7"/>
  <c r="EC271" i="7" s="1"/>
  <c r="CD271" i="7"/>
  <c r="EB271" i="7" s="1"/>
  <c r="CC271" i="7"/>
  <c r="EA271" i="7" s="1"/>
  <c r="CB271" i="7"/>
  <c r="DZ271" i="7" s="1"/>
  <c r="CA271" i="7"/>
  <c r="BZ271" i="7"/>
  <c r="DX271" i="7" s="1"/>
  <c r="BY271" i="7"/>
  <c r="DW271" i="7" s="1"/>
  <c r="BX271" i="7"/>
  <c r="DV271" i="7" s="1"/>
  <c r="BW271" i="7"/>
  <c r="DU271" i="7" s="1"/>
  <c r="BV271" i="7"/>
  <c r="DT271" i="7" s="1"/>
  <c r="BU271" i="7"/>
  <c r="DS271" i="7" s="1"/>
  <c r="BT271" i="7"/>
  <c r="DR271" i="7" s="1"/>
  <c r="BS271" i="7"/>
  <c r="DQ271" i="7" s="1"/>
  <c r="BR271" i="7"/>
  <c r="DP271" i="7" s="1"/>
  <c r="BQ271" i="7"/>
  <c r="DO271" i="7" s="1"/>
  <c r="BP271" i="7"/>
  <c r="DN271" i="7" s="1"/>
  <c r="BO271" i="7"/>
  <c r="DM271" i="7" s="1"/>
  <c r="BN271" i="7"/>
  <c r="DL271" i="7" s="1"/>
  <c r="BM271" i="7"/>
  <c r="DK271" i="7" s="1"/>
  <c r="BL271" i="7"/>
  <c r="DJ271" i="7" s="1"/>
  <c r="BK271" i="7"/>
  <c r="BJ271" i="7"/>
  <c r="DH271" i="7" s="1"/>
  <c r="BI271" i="7"/>
  <c r="DG271" i="7" s="1"/>
  <c r="BH271" i="7"/>
  <c r="DF271" i="7" s="1"/>
  <c r="BG271" i="7"/>
  <c r="DE271" i="7" s="1"/>
  <c r="BF271" i="7"/>
  <c r="DD271" i="7" s="1"/>
  <c r="BE271" i="7"/>
  <c r="DC271" i="7" s="1"/>
  <c r="DB270" i="7"/>
  <c r="DA270" i="7"/>
  <c r="CZ270" i="7"/>
  <c r="CY270" i="7"/>
  <c r="CX270" i="7"/>
  <c r="CW270" i="7"/>
  <c r="CV270" i="7"/>
  <c r="CU270" i="7"/>
  <c r="ES270" i="7" s="1"/>
  <c r="CT270" i="7"/>
  <c r="ER270" i="7" s="1"/>
  <c r="CS270" i="7"/>
  <c r="EQ270" i="7" s="1"/>
  <c r="CR270" i="7"/>
  <c r="CQ270" i="7"/>
  <c r="EO270" i="7" s="1"/>
  <c r="CP270" i="7"/>
  <c r="CO270" i="7"/>
  <c r="CN270" i="7"/>
  <c r="CM270" i="7"/>
  <c r="CL270" i="7"/>
  <c r="CK270" i="7"/>
  <c r="EI270" i="7" s="1"/>
  <c r="CJ270" i="7"/>
  <c r="EH270" i="7" s="1"/>
  <c r="CI270" i="7"/>
  <c r="EG270" i="7" s="1"/>
  <c r="CH270" i="7"/>
  <c r="EF270" i="7" s="1"/>
  <c r="CG270" i="7"/>
  <c r="EE270" i="7" s="1"/>
  <c r="CF270" i="7"/>
  <c r="ED270" i="7" s="1"/>
  <c r="CE270" i="7"/>
  <c r="EC270" i="7" s="1"/>
  <c r="CD270" i="7"/>
  <c r="EB270" i="7" s="1"/>
  <c r="CC270" i="7"/>
  <c r="EA270" i="7" s="1"/>
  <c r="CB270" i="7"/>
  <c r="DZ270" i="7" s="1"/>
  <c r="CA270" i="7"/>
  <c r="BZ270" i="7"/>
  <c r="DX270" i="7" s="1"/>
  <c r="BY270" i="7"/>
  <c r="DW270" i="7" s="1"/>
  <c r="BX270" i="7"/>
  <c r="DV270" i="7" s="1"/>
  <c r="BW270" i="7"/>
  <c r="DU270" i="7" s="1"/>
  <c r="BV270" i="7"/>
  <c r="DT270" i="7" s="1"/>
  <c r="BU270" i="7"/>
  <c r="DS270" i="7" s="1"/>
  <c r="BT270" i="7"/>
  <c r="DR270" i="7" s="1"/>
  <c r="BS270" i="7"/>
  <c r="DQ270" i="7" s="1"/>
  <c r="BR270" i="7"/>
  <c r="DP270" i="7" s="1"/>
  <c r="BQ270" i="7"/>
  <c r="DO270" i="7" s="1"/>
  <c r="BP270" i="7"/>
  <c r="DN270" i="7" s="1"/>
  <c r="BO270" i="7"/>
  <c r="DM270" i="7" s="1"/>
  <c r="BN270" i="7"/>
  <c r="DL270" i="7" s="1"/>
  <c r="BM270" i="7"/>
  <c r="DK270" i="7" s="1"/>
  <c r="BL270" i="7"/>
  <c r="DJ270" i="7" s="1"/>
  <c r="BK270" i="7"/>
  <c r="BJ270" i="7"/>
  <c r="DH270" i="7" s="1"/>
  <c r="BI270" i="7"/>
  <c r="DG270" i="7" s="1"/>
  <c r="BH270" i="7"/>
  <c r="DF270" i="7" s="1"/>
  <c r="BG270" i="7"/>
  <c r="DE270" i="7" s="1"/>
  <c r="BF270" i="7"/>
  <c r="DD270" i="7" s="1"/>
  <c r="BE270" i="7"/>
  <c r="DC270" i="7" s="1"/>
  <c r="DB269" i="7"/>
  <c r="DA269" i="7"/>
  <c r="CZ269" i="7"/>
  <c r="CY269" i="7"/>
  <c r="CX269" i="7"/>
  <c r="CW269" i="7"/>
  <c r="CV269" i="7"/>
  <c r="CU269" i="7"/>
  <c r="ES269" i="7" s="1"/>
  <c r="CT269" i="7"/>
  <c r="ER269" i="7" s="1"/>
  <c r="CS269" i="7"/>
  <c r="EQ269" i="7" s="1"/>
  <c r="CR269" i="7"/>
  <c r="CQ269" i="7"/>
  <c r="EO269" i="7" s="1"/>
  <c r="CP269" i="7"/>
  <c r="CO269" i="7"/>
  <c r="CN269" i="7"/>
  <c r="CM269" i="7"/>
  <c r="CL269" i="7"/>
  <c r="CK269" i="7"/>
  <c r="EI269" i="7" s="1"/>
  <c r="CJ269" i="7"/>
  <c r="EH269" i="7" s="1"/>
  <c r="CI269" i="7"/>
  <c r="EG269" i="7" s="1"/>
  <c r="CH269" i="7"/>
  <c r="EF269" i="7" s="1"/>
  <c r="CG269" i="7"/>
  <c r="EE269" i="7" s="1"/>
  <c r="CF269" i="7"/>
  <c r="ED269" i="7" s="1"/>
  <c r="CE269" i="7"/>
  <c r="EC269" i="7" s="1"/>
  <c r="CD269" i="7"/>
  <c r="EB269" i="7" s="1"/>
  <c r="CC269" i="7"/>
  <c r="EA269" i="7" s="1"/>
  <c r="CB269" i="7"/>
  <c r="DZ269" i="7" s="1"/>
  <c r="CA269" i="7"/>
  <c r="BZ269" i="7"/>
  <c r="DX269" i="7" s="1"/>
  <c r="BY269" i="7"/>
  <c r="DW269" i="7" s="1"/>
  <c r="BX269" i="7"/>
  <c r="DV269" i="7" s="1"/>
  <c r="BW269" i="7"/>
  <c r="DU269" i="7" s="1"/>
  <c r="BV269" i="7"/>
  <c r="DT269" i="7" s="1"/>
  <c r="BU269" i="7"/>
  <c r="DS269" i="7" s="1"/>
  <c r="BT269" i="7"/>
  <c r="DR269" i="7" s="1"/>
  <c r="BS269" i="7"/>
  <c r="DQ269" i="7" s="1"/>
  <c r="BR269" i="7"/>
  <c r="DP269" i="7" s="1"/>
  <c r="BQ269" i="7"/>
  <c r="DO269" i="7" s="1"/>
  <c r="BP269" i="7"/>
  <c r="DN269" i="7" s="1"/>
  <c r="BO269" i="7"/>
  <c r="DM269" i="7" s="1"/>
  <c r="BN269" i="7"/>
  <c r="DL269" i="7" s="1"/>
  <c r="BM269" i="7"/>
  <c r="DK269" i="7" s="1"/>
  <c r="BL269" i="7"/>
  <c r="DJ269" i="7" s="1"/>
  <c r="BK269" i="7"/>
  <c r="BJ269" i="7"/>
  <c r="DH269" i="7" s="1"/>
  <c r="BI269" i="7"/>
  <c r="DG269" i="7" s="1"/>
  <c r="BH269" i="7"/>
  <c r="DF269" i="7" s="1"/>
  <c r="BG269" i="7"/>
  <c r="DE269" i="7" s="1"/>
  <c r="BF269" i="7"/>
  <c r="DD269" i="7" s="1"/>
  <c r="BE269" i="7"/>
  <c r="DC269" i="7" s="1"/>
  <c r="DB268" i="7"/>
  <c r="DA268" i="7"/>
  <c r="CZ268" i="7"/>
  <c r="CY268" i="7"/>
  <c r="CX268" i="7"/>
  <c r="CW268" i="7"/>
  <c r="CV268" i="7"/>
  <c r="CU268" i="7"/>
  <c r="ES268" i="7" s="1"/>
  <c r="CT268" i="7"/>
  <c r="ER268" i="7" s="1"/>
  <c r="CS268" i="7"/>
  <c r="EQ268" i="7" s="1"/>
  <c r="CR268" i="7"/>
  <c r="CQ268" i="7"/>
  <c r="EO268" i="7" s="1"/>
  <c r="CP268" i="7"/>
  <c r="CO268" i="7"/>
  <c r="CN268" i="7"/>
  <c r="CM268" i="7"/>
  <c r="CL268" i="7"/>
  <c r="CK268" i="7"/>
  <c r="EI268" i="7" s="1"/>
  <c r="CJ268" i="7"/>
  <c r="EH268" i="7" s="1"/>
  <c r="CI268" i="7"/>
  <c r="EG268" i="7" s="1"/>
  <c r="CH268" i="7"/>
  <c r="EF268" i="7" s="1"/>
  <c r="CG268" i="7"/>
  <c r="EE268" i="7" s="1"/>
  <c r="CF268" i="7"/>
  <c r="ED268" i="7" s="1"/>
  <c r="CE268" i="7"/>
  <c r="EC268" i="7" s="1"/>
  <c r="CD268" i="7"/>
  <c r="EB268" i="7" s="1"/>
  <c r="CC268" i="7"/>
  <c r="EA268" i="7" s="1"/>
  <c r="CB268" i="7"/>
  <c r="DZ268" i="7" s="1"/>
  <c r="CA268" i="7"/>
  <c r="BZ268" i="7"/>
  <c r="DX268" i="7" s="1"/>
  <c r="BY268" i="7"/>
  <c r="DW268" i="7" s="1"/>
  <c r="BX268" i="7"/>
  <c r="DV268" i="7" s="1"/>
  <c r="BW268" i="7"/>
  <c r="DU268" i="7" s="1"/>
  <c r="BV268" i="7"/>
  <c r="DT268" i="7" s="1"/>
  <c r="BU268" i="7"/>
  <c r="DS268" i="7" s="1"/>
  <c r="BT268" i="7"/>
  <c r="DR268" i="7" s="1"/>
  <c r="BS268" i="7"/>
  <c r="DQ268" i="7" s="1"/>
  <c r="BR268" i="7"/>
  <c r="DP268" i="7" s="1"/>
  <c r="BQ268" i="7"/>
  <c r="DO268" i="7" s="1"/>
  <c r="BP268" i="7"/>
  <c r="DN268" i="7" s="1"/>
  <c r="BO268" i="7"/>
  <c r="DM268" i="7" s="1"/>
  <c r="BN268" i="7"/>
  <c r="DL268" i="7" s="1"/>
  <c r="BM268" i="7"/>
  <c r="DK268" i="7" s="1"/>
  <c r="BL268" i="7"/>
  <c r="DJ268" i="7" s="1"/>
  <c r="BK268" i="7"/>
  <c r="BJ268" i="7"/>
  <c r="DH268" i="7" s="1"/>
  <c r="BI268" i="7"/>
  <c r="DG268" i="7" s="1"/>
  <c r="BH268" i="7"/>
  <c r="DF268" i="7" s="1"/>
  <c r="BG268" i="7"/>
  <c r="DE268" i="7" s="1"/>
  <c r="BF268" i="7"/>
  <c r="DD268" i="7" s="1"/>
  <c r="BE268" i="7"/>
  <c r="DC268" i="7" s="1"/>
  <c r="DB267" i="7"/>
  <c r="DA267" i="7"/>
  <c r="CZ267" i="7"/>
  <c r="CY267" i="7"/>
  <c r="CX267" i="7"/>
  <c r="CW267" i="7"/>
  <c r="CV267" i="7"/>
  <c r="CU267" i="7"/>
  <c r="ES267" i="7" s="1"/>
  <c r="CT267" i="7"/>
  <c r="ER267" i="7" s="1"/>
  <c r="CS267" i="7"/>
  <c r="EQ267" i="7" s="1"/>
  <c r="CR267" i="7"/>
  <c r="CQ267" i="7"/>
  <c r="EO267" i="7" s="1"/>
  <c r="CP267" i="7"/>
  <c r="CO267" i="7"/>
  <c r="CN267" i="7"/>
  <c r="CM267" i="7"/>
  <c r="CL267" i="7"/>
  <c r="CK267" i="7"/>
  <c r="EI267" i="7" s="1"/>
  <c r="CJ267" i="7"/>
  <c r="EH267" i="7" s="1"/>
  <c r="CI267" i="7"/>
  <c r="EG267" i="7" s="1"/>
  <c r="CH267" i="7"/>
  <c r="EF267" i="7" s="1"/>
  <c r="CG267" i="7"/>
  <c r="EE267" i="7" s="1"/>
  <c r="CF267" i="7"/>
  <c r="ED267" i="7" s="1"/>
  <c r="CE267" i="7"/>
  <c r="EC267" i="7" s="1"/>
  <c r="CD267" i="7"/>
  <c r="EB267" i="7" s="1"/>
  <c r="CC267" i="7"/>
  <c r="EA267" i="7" s="1"/>
  <c r="CB267" i="7"/>
  <c r="DZ267" i="7" s="1"/>
  <c r="CA267" i="7"/>
  <c r="BZ267" i="7"/>
  <c r="DX267" i="7" s="1"/>
  <c r="BY267" i="7"/>
  <c r="DW267" i="7" s="1"/>
  <c r="BX267" i="7"/>
  <c r="DV267" i="7" s="1"/>
  <c r="BW267" i="7"/>
  <c r="DU267" i="7" s="1"/>
  <c r="BV267" i="7"/>
  <c r="DT267" i="7" s="1"/>
  <c r="BU267" i="7"/>
  <c r="DS267" i="7" s="1"/>
  <c r="BT267" i="7"/>
  <c r="DR267" i="7" s="1"/>
  <c r="BS267" i="7"/>
  <c r="DQ267" i="7" s="1"/>
  <c r="BR267" i="7"/>
  <c r="DP267" i="7" s="1"/>
  <c r="BQ267" i="7"/>
  <c r="DO267" i="7" s="1"/>
  <c r="BP267" i="7"/>
  <c r="DN267" i="7" s="1"/>
  <c r="BO267" i="7"/>
  <c r="DM267" i="7" s="1"/>
  <c r="BN267" i="7"/>
  <c r="DL267" i="7" s="1"/>
  <c r="BM267" i="7"/>
  <c r="DK267" i="7" s="1"/>
  <c r="BL267" i="7"/>
  <c r="DJ267" i="7" s="1"/>
  <c r="BK267" i="7"/>
  <c r="BJ267" i="7"/>
  <c r="DH267" i="7" s="1"/>
  <c r="BI267" i="7"/>
  <c r="DG267" i="7" s="1"/>
  <c r="BH267" i="7"/>
  <c r="DF267" i="7" s="1"/>
  <c r="BG267" i="7"/>
  <c r="DE267" i="7" s="1"/>
  <c r="BF267" i="7"/>
  <c r="DD267" i="7" s="1"/>
  <c r="BE267" i="7"/>
  <c r="DC267" i="7" s="1"/>
  <c r="DB266" i="7"/>
  <c r="DA266" i="7"/>
  <c r="CZ266" i="7"/>
  <c r="CY266" i="7"/>
  <c r="CX266" i="7"/>
  <c r="CW266" i="7"/>
  <c r="CV266" i="7"/>
  <c r="CU266" i="7"/>
  <c r="ES266" i="7" s="1"/>
  <c r="CT266" i="7"/>
  <c r="ER266" i="7" s="1"/>
  <c r="CS266" i="7"/>
  <c r="EQ266" i="7" s="1"/>
  <c r="CR266" i="7"/>
  <c r="CQ266" i="7"/>
  <c r="EO266" i="7" s="1"/>
  <c r="CP266" i="7"/>
  <c r="CO266" i="7"/>
  <c r="CN266" i="7"/>
  <c r="CM266" i="7"/>
  <c r="CL266" i="7"/>
  <c r="CK266" i="7"/>
  <c r="EI266" i="7" s="1"/>
  <c r="CJ266" i="7"/>
  <c r="EH266" i="7" s="1"/>
  <c r="CI266" i="7"/>
  <c r="EG266" i="7" s="1"/>
  <c r="CH266" i="7"/>
  <c r="EF266" i="7" s="1"/>
  <c r="CG266" i="7"/>
  <c r="EE266" i="7" s="1"/>
  <c r="CF266" i="7"/>
  <c r="ED266" i="7" s="1"/>
  <c r="CE266" i="7"/>
  <c r="EC266" i="7" s="1"/>
  <c r="CD266" i="7"/>
  <c r="EB266" i="7" s="1"/>
  <c r="CC266" i="7"/>
  <c r="EA266" i="7" s="1"/>
  <c r="CB266" i="7"/>
  <c r="DZ266" i="7" s="1"/>
  <c r="CA266" i="7"/>
  <c r="BZ266" i="7"/>
  <c r="DX266" i="7" s="1"/>
  <c r="BY266" i="7"/>
  <c r="DW266" i="7" s="1"/>
  <c r="BX266" i="7"/>
  <c r="DV266" i="7" s="1"/>
  <c r="BW266" i="7"/>
  <c r="DU266" i="7" s="1"/>
  <c r="BV266" i="7"/>
  <c r="DT266" i="7" s="1"/>
  <c r="BU266" i="7"/>
  <c r="DS266" i="7" s="1"/>
  <c r="BT266" i="7"/>
  <c r="DR266" i="7" s="1"/>
  <c r="BS266" i="7"/>
  <c r="DQ266" i="7" s="1"/>
  <c r="BR266" i="7"/>
  <c r="DP266" i="7" s="1"/>
  <c r="BQ266" i="7"/>
  <c r="DO266" i="7" s="1"/>
  <c r="BP266" i="7"/>
  <c r="DN266" i="7" s="1"/>
  <c r="BO266" i="7"/>
  <c r="DM266" i="7" s="1"/>
  <c r="BN266" i="7"/>
  <c r="DL266" i="7" s="1"/>
  <c r="BM266" i="7"/>
  <c r="DK266" i="7" s="1"/>
  <c r="BL266" i="7"/>
  <c r="DJ266" i="7" s="1"/>
  <c r="BK266" i="7"/>
  <c r="BJ266" i="7"/>
  <c r="DH266" i="7" s="1"/>
  <c r="BI266" i="7"/>
  <c r="DG266" i="7" s="1"/>
  <c r="BH266" i="7"/>
  <c r="DF266" i="7" s="1"/>
  <c r="BG266" i="7"/>
  <c r="DE266" i="7" s="1"/>
  <c r="BF266" i="7"/>
  <c r="DD266" i="7" s="1"/>
  <c r="BE266" i="7"/>
  <c r="DC266" i="7" s="1"/>
  <c r="DB265" i="7"/>
  <c r="DA265" i="7"/>
  <c r="CZ265" i="7"/>
  <c r="CY265" i="7"/>
  <c r="CX265" i="7"/>
  <c r="CW265" i="7"/>
  <c r="CV265" i="7"/>
  <c r="CU265" i="7"/>
  <c r="ES265" i="7" s="1"/>
  <c r="CT265" i="7"/>
  <c r="ER265" i="7" s="1"/>
  <c r="CS265" i="7"/>
  <c r="EQ265" i="7" s="1"/>
  <c r="CR265" i="7"/>
  <c r="CQ265" i="7"/>
  <c r="EO265" i="7" s="1"/>
  <c r="CP265" i="7"/>
  <c r="CO265" i="7"/>
  <c r="CN265" i="7"/>
  <c r="CM265" i="7"/>
  <c r="CL265" i="7"/>
  <c r="CK265" i="7"/>
  <c r="EI265" i="7" s="1"/>
  <c r="CJ265" i="7"/>
  <c r="EH265" i="7" s="1"/>
  <c r="CI265" i="7"/>
  <c r="EG265" i="7" s="1"/>
  <c r="CH265" i="7"/>
  <c r="EF265" i="7" s="1"/>
  <c r="CG265" i="7"/>
  <c r="EE265" i="7" s="1"/>
  <c r="CF265" i="7"/>
  <c r="ED265" i="7" s="1"/>
  <c r="CE265" i="7"/>
  <c r="EC265" i="7" s="1"/>
  <c r="CD265" i="7"/>
  <c r="EB265" i="7" s="1"/>
  <c r="CC265" i="7"/>
  <c r="EA265" i="7" s="1"/>
  <c r="CB265" i="7"/>
  <c r="DZ265" i="7" s="1"/>
  <c r="CA265" i="7"/>
  <c r="BZ265" i="7"/>
  <c r="DX265" i="7" s="1"/>
  <c r="BY265" i="7"/>
  <c r="DW265" i="7" s="1"/>
  <c r="BX265" i="7"/>
  <c r="DV265" i="7" s="1"/>
  <c r="BW265" i="7"/>
  <c r="DU265" i="7" s="1"/>
  <c r="BV265" i="7"/>
  <c r="DT265" i="7" s="1"/>
  <c r="BU265" i="7"/>
  <c r="DS265" i="7" s="1"/>
  <c r="BT265" i="7"/>
  <c r="DR265" i="7" s="1"/>
  <c r="BS265" i="7"/>
  <c r="DQ265" i="7" s="1"/>
  <c r="BR265" i="7"/>
  <c r="DP265" i="7" s="1"/>
  <c r="BQ265" i="7"/>
  <c r="DO265" i="7" s="1"/>
  <c r="BP265" i="7"/>
  <c r="DN265" i="7" s="1"/>
  <c r="BO265" i="7"/>
  <c r="DM265" i="7" s="1"/>
  <c r="BN265" i="7"/>
  <c r="DL265" i="7" s="1"/>
  <c r="BM265" i="7"/>
  <c r="DK265" i="7" s="1"/>
  <c r="BL265" i="7"/>
  <c r="DJ265" i="7" s="1"/>
  <c r="BK265" i="7"/>
  <c r="BJ265" i="7"/>
  <c r="DH265" i="7" s="1"/>
  <c r="BI265" i="7"/>
  <c r="DG265" i="7" s="1"/>
  <c r="BH265" i="7"/>
  <c r="DF265" i="7" s="1"/>
  <c r="BG265" i="7"/>
  <c r="DE265" i="7" s="1"/>
  <c r="BF265" i="7"/>
  <c r="DD265" i="7" s="1"/>
  <c r="BE265" i="7"/>
  <c r="DC265" i="7" s="1"/>
  <c r="DB264" i="7"/>
  <c r="DA264" i="7"/>
  <c r="CZ264" i="7"/>
  <c r="CY264" i="7"/>
  <c r="CX264" i="7"/>
  <c r="CW264" i="7"/>
  <c r="CV264" i="7"/>
  <c r="CU264" i="7"/>
  <c r="ES264" i="7" s="1"/>
  <c r="CT264" i="7"/>
  <c r="ER264" i="7" s="1"/>
  <c r="CS264" i="7"/>
  <c r="EQ264" i="7" s="1"/>
  <c r="CR264" i="7"/>
  <c r="CQ264" i="7"/>
  <c r="EO264" i="7" s="1"/>
  <c r="CP264" i="7"/>
  <c r="CO264" i="7"/>
  <c r="CN264" i="7"/>
  <c r="CM264" i="7"/>
  <c r="CL264" i="7"/>
  <c r="CK264" i="7"/>
  <c r="EI264" i="7" s="1"/>
  <c r="CJ264" i="7"/>
  <c r="EH264" i="7" s="1"/>
  <c r="CI264" i="7"/>
  <c r="EG264" i="7" s="1"/>
  <c r="CH264" i="7"/>
  <c r="EF264" i="7" s="1"/>
  <c r="CG264" i="7"/>
  <c r="EE264" i="7" s="1"/>
  <c r="CF264" i="7"/>
  <c r="ED264" i="7" s="1"/>
  <c r="CE264" i="7"/>
  <c r="EC264" i="7" s="1"/>
  <c r="CD264" i="7"/>
  <c r="EB264" i="7" s="1"/>
  <c r="CC264" i="7"/>
  <c r="EA264" i="7" s="1"/>
  <c r="CB264" i="7"/>
  <c r="DZ264" i="7" s="1"/>
  <c r="CA264" i="7"/>
  <c r="BZ264" i="7"/>
  <c r="DX264" i="7" s="1"/>
  <c r="BY264" i="7"/>
  <c r="DW264" i="7" s="1"/>
  <c r="BX264" i="7"/>
  <c r="DV264" i="7" s="1"/>
  <c r="BW264" i="7"/>
  <c r="DU264" i="7" s="1"/>
  <c r="BV264" i="7"/>
  <c r="DT264" i="7" s="1"/>
  <c r="BU264" i="7"/>
  <c r="DS264" i="7" s="1"/>
  <c r="BT264" i="7"/>
  <c r="DR264" i="7" s="1"/>
  <c r="BS264" i="7"/>
  <c r="DQ264" i="7" s="1"/>
  <c r="BR264" i="7"/>
  <c r="DP264" i="7" s="1"/>
  <c r="BQ264" i="7"/>
  <c r="DO264" i="7" s="1"/>
  <c r="BP264" i="7"/>
  <c r="DN264" i="7" s="1"/>
  <c r="BO264" i="7"/>
  <c r="DM264" i="7" s="1"/>
  <c r="BN264" i="7"/>
  <c r="DL264" i="7" s="1"/>
  <c r="BM264" i="7"/>
  <c r="DK264" i="7" s="1"/>
  <c r="BL264" i="7"/>
  <c r="DJ264" i="7" s="1"/>
  <c r="BK264" i="7"/>
  <c r="BJ264" i="7"/>
  <c r="DH264" i="7" s="1"/>
  <c r="BI264" i="7"/>
  <c r="DG264" i="7" s="1"/>
  <c r="BH264" i="7"/>
  <c r="DF264" i="7" s="1"/>
  <c r="BG264" i="7"/>
  <c r="DE264" i="7" s="1"/>
  <c r="BF264" i="7"/>
  <c r="DD264" i="7" s="1"/>
  <c r="BE264" i="7"/>
  <c r="DC264" i="7" s="1"/>
  <c r="DB263" i="7"/>
  <c r="DA263" i="7"/>
  <c r="CZ263" i="7"/>
  <c r="CY263" i="7"/>
  <c r="CX263" i="7"/>
  <c r="CW263" i="7"/>
  <c r="CV263" i="7"/>
  <c r="CU263" i="7"/>
  <c r="ES263" i="7" s="1"/>
  <c r="CT263" i="7"/>
  <c r="ER263" i="7" s="1"/>
  <c r="CS263" i="7"/>
  <c r="EQ263" i="7" s="1"/>
  <c r="CR263" i="7"/>
  <c r="CQ263" i="7"/>
  <c r="EO263" i="7" s="1"/>
  <c r="CP263" i="7"/>
  <c r="CO263" i="7"/>
  <c r="CN263" i="7"/>
  <c r="CM263" i="7"/>
  <c r="CL263" i="7"/>
  <c r="CK263" i="7"/>
  <c r="EI263" i="7" s="1"/>
  <c r="CJ263" i="7"/>
  <c r="EH263" i="7" s="1"/>
  <c r="CI263" i="7"/>
  <c r="EG263" i="7" s="1"/>
  <c r="CH263" i="7"/>
  <c r="EF263" i="7" s="1"/>
  <c r="CG263" i="7"/>
  <c r="EE263" i="7" s="1"/>
  <c r="CF263" i="7"/>
  <c r="ED263" i="7" s="1"/>
  <c r="CE263" i="7"/>
  <c r="EC263" i="7" s="1"/>
  <c r="CD263" i="7"/>
  <c r="EB263" i="7" s="1"/>
  <c r="CC263" i="7"/>
  <c r="EA263" i="7" s="1"/>
  <c r="CB263" i="7"/>
  <c r="DZ263" i="7" s="1"/>
  <c r="CA263" i="7"/>
  <c r="BZ263" i="7"/>
  <c r="DX263" i="7" s="1"/>
  <c r="BY263" i="7"/>
  <c r="DW263" i="7" s="1"/>
  <c r="BX263" i="7"/>
  <c r="DV263" i="7" s="1"/>
  <c r="BW263" i="7"/>
  <c r="DU263" i="7" s="1"/>
  <c r="BV263" i="7"/>
  <c r="DT263" i="7" s="1"/>
  <c r="BU263" i="7"/>
  <c r="DS263" i="7" s="1"/>
  <c r="BT263" i="7"/>
  <c r="DR263" i="7" s="1"/>
  <c r="BS263" i="7"/>
  <c r="DQ263" i="7" s="1"/>
  <c r="BR263" i="7"/>
  <c r="DP263" i="7" s="1"/>
  <c r="BQ263" i="7"/>
  <c r="DO263" i="7" s="1"/>
  <c r="BP263" i="7"/>
  <c r="DN263" i="7" s="1"/>
  <c r="BO263" i="7"/>
  <c r="DM263" i="7" s="1"/>
  <c r="BN263" i="7"/>
  <c r="DL263" i="7" s="1"/>
  <c r="BM263" i="7"/>
  <c r="DK263" i="7" s="1"/>
  <c r="BL263" i="7"/>
  <c r="DJ263" i="7" s="1"/>
  <c r="BK263" i="7"/>
  <c r="BJ263" i="7"/>
  <c r="DH263" i="7" s="1"/>
  <c r="BI263" i="7"/>
  <c r="DG263" i="7" s="1"/>
  <c r="BH263" i="7"/>
  <c r="DF263" i="7" s="1"/>
  <c r="BG263" i="7"/>
  <c r="DE263" i="7" s="1"/>
  <c r="BF263" i="7"/>
  <c r="DD263" i="7" s="1"/>
  <c r="BE263" i="7"/>
  <c r="DC263" i="7" s="1"/>
  <c r="DB262" i="7"/>
  <c r="DA262" i="7"/>
  <c r="CZ262" i="7"/>
  <c r="CY262" i="7"/>
  <c r="CX262" i="7"/>
  <c r="CW262" i="7"/>
  <c r="CV262" i="7"/>
  <c r="CU262" i="7"/>
  <c r="ES262" i="7" s="1"/>
  <c r="CT262" i="7"/>
  <c r="ER262" i="7" s="1"/>
  <c r="CS262" i="7"/>
  <c r="EQ262" i="7" s="1"/>
  <c r="CR262" i="7"/>
  <c r="CQ262" i="7"/>
  <c r="EO262" i="7" s="1"/>
  <c r="CP262" i="7"/>
  <c r="CO262" i="7"/>
  <c r="CN262" i="7"/>
  <c r="CM262" i="7"/>
  <c r="CL262" i="7"/>
  <c r="CK262" i="7"/>
  <c r="EI262" i="7" s="1"/>
  <c r="CJ262" i="7"/>
  <c r="EH262" i="7" s="1"/>
  <c r="CI262" i="7"/>
  <c r="EG262" i="7" s="1"/>
  <c r="CH262" i="7"/>
  <c r="EF262" i="7" s="1"/>
  <c r="CG262" i="7"/>
  <c r="EE262" i="7" s="1"/>
  <c r="CF262" i="7"/>
  <c r="ED262" i="7" s="1"/>
  <c r="CE262" i="7"/>
  <c r="EC262" i="7" s="1"/>
  <c r="CD262" i="7"/>
  <c r="EB262" i="7" s="1"/>
  <c r="CC262" i="7"/>
  <c r="EA262" i="7" s="1"/>
  <c r="CB262" i="7"/>
  <c r="DZ262" i="7" s="1"/>
  <c r="CA262" i="7"/>
  <c r="BZ262" i="7"/>
  <c r="DX262" i="7" s="1"/>
  <c r="BY262" i="7"/>
  <c r="DW262" i="7" s="1"/>
  <c r="BX262" i="7"/>
  <c r="DV262" i="7" s="1"/>
  <c r="BW262" i="7"/>
  <c r="DU262" i="7" s="1"/>
  <c r="BV262" i="7"/>
  <c r="DT262" i="7" s="1"/>
  <c r="BU262" i="7"/>
  <c r="DS262" i="7" s="1"/>
  <c r="BT262" i="7"/>
  <c r="DR262" i="7" s="1"/>
  <c r="BS262" i="7"/>
  <c r="DQ262" i="7" s="1"/>
  <c r="BR262" i="7"/>
  <c r="DP262" i="7" s="1"/>
  <c r="BQ262" i="7"/>
  <c r="DO262" i="7" s="1"/>
  <c r="BP262" i="7"/>
  <c r="DN262" i="7" s="1"/>
  <c r="BO262" i="7"/>
  <c r="DM262" i="7" s="1"/>
  <c r="BN262" i="7"/>
  <c r="DL262" i="7" s="1"/>
  <c r="BM262" i="7"/>
  <c r="DK262" i="7" s="1"/>
  <c r="BL262" i="7"/>
  <c r="DJ262" i="7" s="1"/>
  <c r="BK262" i="7"/>
  <c r="BJ262" i="7"/>
  <c r="DH262" i="7" s="1"/>
  <c r="BI262" i="7"/>
  <c r="DG262" i="7" s="1"/>
  <c r="BH262" i="7"/>
  <c r="DF262" i="7" s="1"/>
  <c r="BG262" i="7"/>
  <c r="DE262" i="7" s="1"/>
  <c r="BF262" i="7"/>
  <c r="DD262" i="7" s="1"/>
  <c r="BE262" i="7"/>
  <c r="DC262" i="7" s="1"/>
  <c r="DB261" i="7"/>
  <c r="DA261" i="7"/>
  <c r="CZ261" i="7"/>
  <c r="CY261" i="7"/>
  <c r="CX261" i="7"/>
  <c r="CW261" i="7"/>
  <c r="CV261" i="7"/>
  <c r="CU261" i="7"/>
  <c r="ES261" i="7" s="1"/>
  <c r="CT261" i="7"/>
  <c r="ER261" i="7" s="1"/>
  <c r="CS261" i="7"/>
  <c r="EQ261" i="7" s="1"/>
  <c r="CR261" i="7"/>
  <c r="CQ261" i="7"/>
  <c r="EO261" i="7" s="1"/>
  <c r="CP261" i="7"/>
  <c r="CO261" i="7"/>
  <c r="CN261" i="7"/>
  <c r="CM261" i="7"/>
  <c r="CL261" i="7"/>
  <c r="CK261" i="7"/>
  <c r="EI261" i="7" s="1"/>
  <c r="CJ261" i="7"/>
  <c r="EH261" i="7" s="1"/>
  <c r="CI261" i="7"/>
  <c r="EG261" i="7" s="1"/>
  <c r="CH261" i="7"/>
  <c r="EF261" i="7" s="1"/>
  <c r="CG261" i="7"/>
  <c r="EE261" i="7" s="1"/>
  <c r="CF261" i="7"/>
  <c r="ED261" i="7" s="1"/>
  <c r="CE261" i="7"/>
  <c r="EC261" i="7" s="1"/>
  <c r="CD261" i="7"/>
  <c r="EB261" i="7" s="1"/>
  <c r="CC261" i="7"/>
  <c r="EA261" i="7" s="1"/>
  <c r="CB261" i="7"/>
  <c r="DZ261" i="7" s="1"/>
  <c r="CA261" i="7"/>
  <c r="BZ261" i="7"/>
  <c r="DX261" i="7" s="1"/>
  <c r="BY261" i="7"/>
  <c r="DW261" i="7" s="1"/>
  <c r="BX261" i="7"/>
  <c r="DV261" i="7" s="1"/>
  <c r="BW261" i="7"/>
  <c r="DU261" i="7" s="1"/>
  <c r="BV261" i="7"/>
  <c r="DT261" i="7" s="1"/>
  <c r="BU261" i="7"/>
  <c r="DS261" i="7" s="1"/>
  <c r="BT261" i="7"/>
  <c r="DR261" i="7" s="1"/>
  <c r="BS261" i="7"/>
  <c r="DQ261" i="7" s="1"/>
  <c r="BR261" i="7"/>
  <c r="DP261" i="7" s="1"/>
  <c r="BQ261" i="7"/>
  <c r="DO261" i="7" s="1"/>
  <c r="BP261" i="7"/>
  <c r="DN261" i="7" s="1"/>
  <c r="BO261" i="7"/>
  <c r="DM261" i="7" s="1"/>
  <c r="BN261" i="7"/>
  <c r="DL261" i="7" s="1"/>
  <c r="BM261" i="7"/>
  <c r="DK261" i="7" s="1"/>
  <c r="BL261" i="7"/>
  <c r="DJ261" i="7" s="1"/>
  <c r="BK261" i="7"/>
  <c r="BJ261" i="7"/>
  <c r="DH261" i="7" s="1"/>
  <c r="BI261" i="7"/>
  <c r="DG261" i="7" s="1"/>
  <c r="BH261" i="7"/>
  <c r="DF261" i="7" s="1"/>
  <c r="BG261" i="7"/>
  <c r="DE261" i="7" s="1"/>
  <c r="BF261" i="7"/>
  <c r="DD261" i="7" s="1"/>
  <c r="BE261" i="7"/>
  <c r="DC261" i="7" s="1"/>
  <c r="DB260" i="7"/>
  <c r="DA260" i="7"/>
  <c r="CZ260" i="7"/>
  <c r="CY260" i="7"/>
  <c r="CX260" i="7"/>
  <c r="CW260" i="7"/>
  <c r="CV260" i="7"/>
  <c r="CU260" i="7"/>
  <c r="ES260" i="7" s="1"/>
  <c r="CT260" i="7"/>
  <c r="ER260" i="7" s="1"/>
  <c r="CS260" i="7"/>
  <c r="EQ260" i="7" s="1"/>
  <c r="CR260" i="7"/>
  <c r="CQ260" i="7"/>
  <c r="EO260" i="7" s="1"/>
  <c r="CP260" i="7"/>
  <c r="CO260" i="7"/>
  <c r="CN260" i="7"/>
  <c r="CM260" i="7"/>
  <c r="CL260" i="7"/>
  <c r="CK260" i="7"/>
  <c r="EI260" i="7" s="1"/>
  <c r="CJ260" i="7"/>
  <c r="EH260" i="7" s="1"/>
  <c r="CI260" i="7"/>
  <c r="EG260" i="7" s="1"/>
  <c r="CH260" i="7"/>
  <c r="EF260" i="7" s="1"/>
  <c r="CG260" i="7"/>
  <c r="EE260" i="7" s="1"/>
  <c r="CF260" i="7"/>
  <c r="ED260" i="7" s="1"/>
  <c r="CE260" i="7"/>
  <c r="EC260" i="7" s="1"/>
  <c r="CD260" i="7"/>
  <c r="EB260" i="7" s="1"/>
  <c r="CC260" i="7"/>
  <c r="EA260" i="7" s="1"/>
  <c r="CB260" i="7"/>
  <c r="DZ260" i="7" s="1"/>
  <c r="CA260" i="7"/>
  <c r="BZ260" i="7"/>
  <c r="DX260" i="7" s="1"/>
  <c r="BY260" i="7"/>
  <c r="DW260" i="7" s="1"/>
  <c r="BX260" i="7"/>
  <c r="DV260" i="7" s="1"/>
  <c r="BW260" i="7"/>
  <c r="DU260" i="7" s="1"/>
  <c r="BV260" i="7"/>
  <c r="DT260" i="7" s="1"/>
  <c r="BU260" i="7"/>
  <c r="DS260" i="7" s="1"/>
  <c r="BT260" i="7"/>
  <c r="DR260" i="7" s="1"/>
  <c r="BS260" i="7"/>
  <c r="DQ260" i="7" s="1"/>
  <c r="BR260" i="7"/>
  <c r="DP260" i="7" s="1"/>
  <c r="BQ260" i="7"/>
  <c r="DO260" i="7" s="1"/>
  <c r="BP260" i="7"/>
  <c r="DN260" i="7" s="1"/>
  <c r="BO260" i="7"/>
  <c r="DM260" i="7" s="1"/>
  <c r="BN260" i="7"/>
  <c r="DL260" i="7" s="1"/>
  <c r="BM260" i="7"/>
  <c r="DK260" i="7" s="1"/>
  <c r="BL260" i="7"/>
  <c r="DJ260" i="7" s="1"/>
  <c r="BK260" i="7"/>
  <c r="BJ260" i="7"/>
  <c r="DH260" i="7" s="1"/>
  <c r="BI260" i="7"/>
  <c r="DG260" i="7" s="1"/>
  <c r="BH260" i="7"/>
  <c r="DF260" i="7" s="1"/>
  <c r="BG260" i="7"/>
  <c r="DE260" i="7" s="1"/>
  <c r="BF260" i="7"/>
  <c r="DD260" i="7" s="1"/>
  <c r="BE260" i="7"/>
  <c r="DC260" i="7" s="1"/>
  <c r="DB259" i="7"/>
  <c r="DA259" i="7"/>
  <c r="CZ259" i="7"/>
  <c r="CY259" i="7"/>
  <c r="CX259" i="7"/>
  <c r="CW259" i="7"/>
  <c r="CV259" i="7"/>
  <c r="CU259" i="7"/>
  <c r="ES259" i="7" s="1"/>
  <c r="CT259" i="7"/>
  <c r="ER259" i="7" s="1"/>
  <c r="CS259" i="7"/>
  <c r="EQ259" i="7" s="1"/>
  <c r="CR259" i="7"/>
  <c r="CQ259" i="7"/>
  <c r="EO259" i="7" s="1"/>
  <c r="CP259" i="7"/>
  <c r="CO259" i="7"/>
  <c r="CN259" i="7"/>
  <c r="CM259" i="7"/>
  <c r="CL259" i="7"/>
  <c r="CK259" i="7"/>
  <c r="EI259" i="7" s="1"/>
  <c r="CJ259" i="7"/>
  <c r="EH259" i="7" s="1"/>
  <c r="CI259" i="7"/>
  <c r="EG259" i="7" s="1"/>
  <c r="CH259" i="7"/>
  <c r="EF259" i="7" s="1"/>
  <c r="CG259" i="7"/>
  <c r="EE259" i="7" s="1"/>
  <c r="CF259" i="7"/>
  <c r="ED259" i="7" s="1"/>
  <c r="CE259" i="7"/>
  <c r="EC259" i="7" s="1"/>
  <c r="CD259" i="7"/>
  <c r="EB259" i="7" s="1"/>
  <c r="CC259" i="7"/>
  <c r="EA259" i="7" s="1"/>
  <c r="CB259" i="7"/>
  <c r="DZ259" i="7" s="1"/>
  <c r="CA259" i="7"/>
  <c r="BZ259" i="7"/>
  <c r="DX259" i="7" s="1"/>
  <c r="BY259" i="7"/>
  <c r="DW259" i="7" s="1"/>
  <c r="BX259" i="7"/>
  <c r="DV259" i="7" s="1"/>
  <c r="BW259" i="7"/>
  <c r="DU259" i="7" s="1"/>
  <c r="BV259" i="7"/>
  <c r="DT259" i="7" s="1"/>
  <c r="BU259" i="7"/>
  <c r="DS259" i="7" s="1"/>
  <c r="BT259" i="7"/>
  <c r="DR259" i="7" s="1"/>
  <c r="BS259" i="7"/>
  <c r="DQ259" i="7" s="1"/>
  <c r="BR259" i="7"/>
  <c r="DP259" i="7" s="1"/>
  <c r="BQ259" i="7"/>
  <c r="DO259" i="7" s="1"/>
  <c r="BP259" i="7"/>
  <c r="DN259" i="7" s="1"/>
  <c r="BO259" i="7"/>
  <c r="DM259" i="7" s="1"/>
  <c r="BN259" i="7"/>
  <c r="DL259" i="7" s="1"/>
  <c r="BM259" i="7"/>
  <c r="DK259" i="7" s="1"/>
  <c r="BL259" i="7"/>
  <c r="DJ259" i="7" s="1"/>
  <c r="BK259" i="7"/>
  <c r="BJ259" i="7"/>
  <c r="DH259" i="7" s="1"/>
  <c r="BI259" i="7"/>
  <c r="DG259" i="7" s="1"/>
  <c r="BH259" i="7"/>
  <c r="DF259" i="7" s="1"/>
  <c r="BG259" i="7"/>
  <c r="DE259" i="7" s="1"/>
  <c r="BF259" i="7"/>
  <c r="DD259" i="7" s="1"/>
  <c r="BE259" i="7"/>
  <c r="DC259" i="7" s="1"/>
  <c r="DB258" i="7"/>
  <c r="DA258" i="7"/>
  <c r="CZ258" i="7"/>
  <c r="CY258" i="7"/>
  <c r="CX258" i="7"/>
  <c r="CW258" i="7"/>
  <c r="CV258" i="7"/>
  <c r="CU258" i="7"/>
  <c r="ES258" i="7" s="1"/>
  <c r="CT258" i="7"/>
  <c r="ER258" i="7" s="1"/>
  <c r="CS258" i="7"/>
  <c r="EQ258" i="7" s="1"/>
  <c r="CR258" i="7"/>
  <c r="CQ258" i="7"/>
  <c r="EO258" i="7" s="1"/>
  <c r="CP258" i="7"/>
  <c r="CO258" i="7"/>
  <c r="CN258" i="7"/>
  <c r="CM258" i="7"/>
  <c r="CL258" i="7"/>
  <c r="CK258" i="7"/>
  <c r="EI258" i="7" s="1"/>
  <c r="CJ258" i="7"/>
  <c r="EH258" i="7" s="1"/>
  <c r="CI258" i="7"/>
  <c r="EG258" i="7" s="1"/>
  <c r="CH258" i="7"/>
  <c r="EF258" i="7" s="1"/>
  <c r="CG258" i="7"/>
  <c r="EE258" i="7" s="1"/>
  <c r="CF258" i="7"/>
  <c r="ED258" i="7" s="1"/>
  <c r="CE258" i="7"/>
  <c r="EC258" i="7" s="1"/>
  <c r="CD258" i="7"/>
  <c r="EB258" i="7" s="1"/>
  <c r="CC258" i="7"/>
  <c r="EA258" i="7" s="1"/>
  <c r="CB258" i="7"/>
  <c r="DZ258" i="7" s="1"/>
  <c r="CA258" i="7"/>
  <c r="BZ258" i="7"/>
  <c r="DX258" i="7" s="1"/>
  <c r="BY258" i="7"/>
  <c r="DW258" i="7" s="1"/>
  <c r="BX258" i="7"/>
  <c r="DV258" i="7" s="1"/>
  <c r="BW258" i="7"/>
  <c r="DU258" i="7" s="1"/>
  <c r="BV258" i="7"/>
  <c r="DT258" i="7" s="1"/>
  <c r="BU258" i="7"/>
  <c r="DS258" i="7" s="1"/>
  <c r="BT258" i="7"/>
  <c r="DR258" i="7" s="1"/>
  <c r="BS258" i="7"/>
  <c r="DQ258" i="7" s="1"/>
  <c r="BR258" i="7"/>
  <c r="DP258" i="7" s="1"/>
  <c r="BQ258" i="7"/>
  <c r="DO258" i="7" s="1"/>
  <c r="BP258" i="7"/>
  <c r="DN258" i="7" s="1"/>
  <c r="BO258" i="7"/>
  <c r="DM258" i="7" s="1"/>
  <c r="BN258" i="7"/>
  <c r="DL258" i="7" s="1"/>
  <c r="BM258" i="7"/>
  <c r="DK258" i="7" s="1"/>
  <c r="BL258" i="7"/>
  <c r="DJ258" i="7" s="1"/>
  <c r="BK258" i="7"/>
  <c r="BJ258" i="7"/>
  <c r="DH258" i="7" s="1"/>
  <c r="BI258" i="7"/>
  <c r="DG258" i="7" s="1"/>
  <c r="BH258" i="7"/>
  <c r="DF258" i="7" s="1"/>
  <c r="BG258" i="7"/>
  <c r="DE258" i="7" s="1"/>
  <c r="BF258" i="7"/>
  <c r="DD258" i="7" s="1"/>
  <c r="BE258" i="7"/>
  <c r="DC258" i="7" s="1"/>
  <c r="DB257" i="7"/>
  <c r="DA257" i="7"/>
  <c r="CZ257" i="7"/>
  <c r="CY257" i="7"/>
  <c r="CX257" i="7"/>
  <c r="CW257" i="7"/>
  <c r="CV257" i="7"/>
  <c r="CU257" i="7"/>
  <c r="ES257" i="7" s="1"/>
  <c r="CT257" i="7"/>
  <c r="ER257" i="7" s="1"/>
  <c r="CS257" i="7"/>
  <c r="EQ257" i="7" s="1"/>
  <c r="CR257" i="7"/>
  <c r="CQ257" i="7"/>
  <c r="EO257" i="7" s="1"/>
  <c r="CP257" i="7"/>
  <c r="CO257" i="7"/>
  <c r="CN257" i="7"/>
  <c r="CM257" i="7"/>
  <c r="CL257" i="7"/>
  <c r="CK257" i="7"/>
  <c r="EI257" i="7" s="1"/>
  <c r="CJ257" i="7"/>
  <c r="EH257" i="7" s="1"/>
  <c r="CI257" i="7"/>
  <c r="EG257" i="7" s="1"/>
  <c r="CH257" i="7"/>
  <c r="EF257" i="7" s="1"/>
  <c r="CG257" i="7"/>
  <c r="EE257" i="7" s="1"/>
  <c r="CF257" i="7"/>
  <c r="ED257" i="7" s="1"/>
  <c r="CE257" i="7"/>
  <c r="EC257" i="7" s="1"/>
  <c r="CD257" i="7"/>
  <c r="EB257" i="7" s="1"/>
  <c r="CC257" i="7"/>
  <c r="EA257" i="7" s="1"/>
  <c r="CB257" i="7"/>
  <c r="DZ257" i="7" s="1"/>
  <c r="CA257" i="7"/>
  <c r="BZ257" i="7"/>
  <c r="DX257" i="7" s="1"/>
  <c r="BY257" i="7"/>
  <c r="DW257" i="7" s="1"/>
  <c r="BX257" i="7"/>
  <c r="DV257" i="7" s="1"/>
  <c r="BW257" i="7"/>
  <c r="DU257" i="7" s="1"/>
  <c r="BV257" i="7"/>
  <c r="DT257" i="7" s="1"/>
  <c r="BU257" i="7"/>
  <c r="DS257" i="7" s="1"/>
  <c r="BT257" i="7"/>
  <c r="DR257" i="7" s="1"/>
  <c r="BS257" i="7"/>
  <c r="DQ257" i="7" s="1"/>
  <c r="BR257" i="7"/>
  <c r="DP257" i="7" s="1"/>
  <c r="BQ257" i="7"/>
  <c r="DO257" i="7" s="1"/>
  <c r="BP257" i="7"/>
  <c r="DN257" i="7" s="1"/>
  <c r="BO257" i="7"/>
  <c r="DM257" i="7" s="1"/>
  <c r="BN257" i="7"/>
  <c r="DL257" i="7" s="1"/>
  <c r="BM257" i="7"/>
  <c r="DK257" i="7" s="1"/>
  <c r="BL257" i="7"/>
  <c r="DJ257" i="7" s="1"/>
  <c r="BK257" i="7"/>
  <c r="BJ257" i="7"/>
  <c r="DH257" i="7" s="1"/>
  <c r="BI257" i="7"/>
  <c r="DG257" i="7" s="1"/>
  <c r="BH257" i="7"/>
  <c r="DF257" i="7" s="1"/>
  <c r="BG257" i="7"/>
  <c r="DE257" i="7" s="1"/>
  <c r="BF257" i="7"/>
  <c r="DD257" i="7" s="1"/>
  <c r="BE257" i="7"/>
  <c r="DC257" i="7" s="1"/>
  <c r="DB256" i="7"/>
  <c r="DA256" i="7"/>
  <c r="CZ256" i="7"/>
  <c r="CY256" i="7"/>
  <c r="CX256" i="7"/>
  <c r="CW256" i="7"/>
  <c r="CV256" i="7"/>
  <c r="CU256" i="7"/>
  <c r="ES256" i="7" s="1"/>
  <c r="CT256" i="7"/>
  <c r="ER256" i="7" s="1"/>
  <c r="CS256" i="7"/>
  <c r="EQ256" i="7" s="1"/>
  <c r="CR256" i="7"/>
  <c r="CQ256" i="7"/>
  <c r="EO256" i="7" s="1"/>
  <c r="CP256" i="7"/>
  <c r="CO256" i="7"/>
  <c r="CN256" i="7"/>
  <c r="CM256" i="7"/>
  <c r="CL256" i="7"/>
  <c r="CK256" i="7"/>
  <c r="EI256" i="7" s="1"/>
  <c r="CJ256" i="7"/>
  <c r="EH256" i="7" s="1"/>
  <c r="CI256" i="7"/>
  <c r="EG256" i="7" s="1"/>
  <c r="CH256" i="7"/>
  <c r="EF256" i="7" s="1"/>
  <c r="CG256" i="7"/>
  <c r="EE256" i="7" s="1"/>
  <c r="CF256" i="7"/>
  <c r="ED256" i="7" s="1"/>
  <c r="CE256" i="7"/>
  <c r="EC256" i="7" s="1"/>
  <c r="CD256" i="7"/>
  <c r="EB256" i="7" s="1"/>
  <c r="CC256" i="7"/>
  <c r="EA256" i="7" s="1"/>
  <c r="CB256" i="7"/>
  <c r="DZ256" i="7" s="1"/>
  <c r="CA256" i="7"/>
  <c r="BZ256" i="7"/>
  <c r="DX256" i="7" s="1"/>
  <c r="BY256" i="7"/>
  <c r="DW256" i="7" s="1"/>
  <c r="BX256" i="7"/>
  <c r="DV256" i="7" s="1"/>
  <c r="BW256" i="7"/>
  <c r="DU256" i="7" s="1"/>
  <c r="BV256" i="7"/>
  <c r="DT256" i="7" s="1"/>
  <c r="BU256" i="7"/>
  <c r="DS256" i="7" s="1"/>
  <c r="BT256" i="7"/>
  <c r="DR256" i="7" s="1"/>
  <c r="BS256" i="7"/>
  <c r="DQ256" i="7" s="1"/>
  <c r="BR256" i="7"/>
  <c r="DP256" i="7" s="1"/>
  <c r="BQ256" i="7"/>
  <c r="DO256" i="7" s="1"/>
  <c r="BP256" i="7"/>
  <c r="DN256" i="7" s="1"/>
  <c r="BO256" i="7"/>
  <c r="DM256" i="7" s="1"/>
  <c r="BN256" i="7"/>
  <c r="DL256" i="7" s="1"/>
  <c r="BM256" i="7"/>
  <c r="DK256" i="7" s="1"/>
  <c r="BL256" i="7"/>
  <c r="DJ256" i="7" s="1"/>
  <c r="BK256" i="7"/>
  <c r="BJ256" i="7"/>
  <c r="DH256" i="7" s="1"/>
  <c r="BI256" i="7"/>
  <c r="DG256" i="7" s="1"/>
  <c r="BH256" i="7"/>
  <c r="DF256" i="7" s="1"/>
  <c r="BG256" i="7"/>
  <c r="DE256" i="7" s="1"/>
  <c r="BF256" i="7"/>
  <c r="DD256" i="7" s="1"/>
  <c r="BE256" i="7"/>
  <c r="DC256" i="7" s="1"/>
  <c r="DB255" i="7"/>
  <c r="DA255" i="7"/>
  <c r="CZ255" i="7"/>
  <c r="CY255" i="7"/>
  <c r="CX255" i="7"/>
  <c r="CW255" i="7"/>
  <c r="CV255" i="7"/>
  <c r="CU255" i="7"/>
  <c r="ES255" i="7" s="1"/>
  <c r="CT255" i="7"/>
  <c r="ER255" i="7" s="1"/>
  <c r="CS255" i="7"/>
  <c r="EQ255" i="7" s="1"/>
  <c r="CR255" i="7"/>
  <c r="CQ255" i="7"/>
  <c r="EO255" i="7" s="1"/>
  <c r="CP255" i="7"/>
  <c r="CO255" i="7"/>
  <c r="CN255" i="7"/>
  <c r="CM255" i="7"/>
  <c r="CL255" i="7"/>
  <c r="CK255" i="7"/>
  <c r="EI255" i="7" s="1"/>
  <c r="CJ255" i="7"/>
  <c r="EH255" i="7" s="1"/>
  <c r="CI255" i="7"/>
  <c r="EG255" i="7" s="1"/>
  <c r="CH255" i="7"/>
  <c r="EF255" i="7" s="1"/>
  <c r="CG255" i="7"/>
  <c r="EE255" i="7" s="1"/>
  <c r="CF255" i="7"/>
  <c r="ED255" i="7" s="1"/>
  <c r="CE255" i="7"/>
  <c r="EC255" i="7" s="1"/>
  <c r="CD255" i="7"/>
  <c r="EB255" i="7" s="1"/>
  <c r="CC255" i="7"/>
  <c r="EA255" i="7" s="1"/>
  <c r="CB255" i="7"/>
  <c r="DZ255" i="7" s="1"/>
  <c r="CA255" i="7"/>
  <c r="BZ255" i="7"/>
  <c r="DX255" i="7" s="1"/>
  <c r="BY255" i="7"/>
  <c r="DW255" i="7" s="1"/>
  <c r="BX255" i="7"/>
  <c r="DV255" i="7" s="1"/>
  <c r="BW255" i="7"/>
  <c r="DU255" i="7" s="1"/>
  <c r="BV255" i="7"/>
  <c r="DT255" i="7" s="1"/>
  <c r="BU255" i="7"/>
  <c r="DS255" i="7" s="1"/>
  <c r="BT255" i="7"/>
  <c r="DR255" i="7" s="1"/>
  <c r="BS255" i="7"/>
  <c r="DQ255" i="7" s="1"/>
  <c r="BR255" i="7"/>
  <c r="DP255" i="7" s="1"/>
  <c r="BQ255" i="7"/>
  <c r="DO255" i="7" s="1"/>
  <c r="BP255" i="7"/>
  <c r="DN255" i="7" s="1"/>
  <c r="BO255" i="7"/>
  <c r="DM255" i="7" s="1"/>
  <c r="BN255" i="7"/>
  <c r="DL255" i="7" s="1"/>
  <c r="BM255" i="7"/>
  <c r="DK255" i="7" s="1"/>
  <c r="BL255" i="7"/>
  <c r="DJ255" i="7" s="1"/>
  <c r="BK255" i="7"/>
  <c r="BJ255" i="7"/>
  <c r="DH255" i="7" s="1"/>
  <c r="BI255" i="7"/>
  <c r="DG255" i="7" s="1"/>
  <c r="BH255" i="7"/>
  <c r="DF255" i="7" s="1"/>
  <c r="BG255" i="7"/>
  <c r="DE255" i="7" s="1"/>
  <c r="BF255" i="7"/>
  <c r="DD255" i="7" s="1"/>
  <c r="BE255" i="7"/>
  <c r="DC255" i="7" s="1"/>
  <c r="DB254" i="7"/>
  <c r="DA254" i="7"/>
  <c r="CZ254" i="7"/>
  <c r="CY254" i="7"/>
  <c r="CX254" i="7"/>
  <c r="CW254" i="7"/>
  <c r="CV254" i="7"/>
  <c r="CU254" i="7"/>
  <c r="ES254" i="7" s="1"/>
  <c r="CT254" i="7"/>
  <c r="ER254" i="7" s="1"/>
  <c r="CS254" i="7"/>
  <c r="EQ254" i="7" s="1"/>
  <c r="CR254" i="7"/>
  <c r="CQ254" i="7"/>
  <c r="EO254" i="7" s="1"/>
  <c r="CP254" i="7"/>
  <c r="CO254" i="7"/>
  <c r="CN254" i="7"/>
  <c r="CM254" i="7"/>
  <c r="CL254" i="7"/>
  <c r="CK254" i="7"/>
  <c r="EI254" i="7" s="1"/>
  <c r="CJ254" i="7"/>
  <c r="EH254" i="7" s="1"/>
  <c r="CI254" i="7"/>
  <c r="EG254" i="7" s="1"/>
  <c r="CH254" i="7"/>
  <c r="EF254" i="7" s="1"/>
  <c r="CG254" i="7"/>
  <c r="EE254" i="7" s="1"/>
  <c r="CF254" i="7"/>
  <c r="ED254" i="7" s="1"/>
  <c r="CE254" i="7"/>
  <c r="EC254" i="7" s="1"/>
  <c r="CD254" i="7"/>
  <c r="EB254" i="7" s="1"/>
  <c r="CC254" i="7"/>
  <c r="EA254" i="7" s="1"/>
  <c r="CB254" i="7"/>
  <c r="DZ254" i="7" s="1"/>
  <c r="CA254" i="7"/>
  <c r="BZ254" i="7"/>
  <c r="DX254" i="7" s="1"/>
  <c r="BY254" i="7"/>
  <c r="DW254" i="7" s="1"/>
  <c r="BX254" i="7"/>
  <c r="DV254" i="7" s="1"/>
  <c r="BW254" i="7"/>
  <c r="DU254" i="7" s="1"/>
  <c r="BV254" i="7"/>
  <c r="DT254" i="7" s="1"/>
  <c r="BU254" i="7"/>
  <c r="DS254" i="7" s="1"/>
  <c r="BT254" i="7"/>
  <c r="DR254" i="7" s="1"/>
  <c r="BS254" i="7"/>
  <c r="DQ254" i="7" s="1"/>
  <c r="BR254" i="7"/>
  <c r="DP254" i="7" s="1"/>
  <c r="BQ254" i="7"/>
  <c r="DO254" i="7" s="1"/>
  <c r="BP254" i="7"/>
  <c r="DN254" i="7" s="1"/>
  <c r="BO254" i="7"/>
  <c r="DM254" i="7" s="1"/>
  <c r="BN254" i="7"/>
  <c r="DL254" i="7" s="1"/>
  <c r="BM254" i="7"/>
  <c r="DK254" i="7" s="1"/>
  <c r="BL254" i="7"/>
  <c r="DJ254" i="7" s="1"/>
  <c r="BK254" i="7"/>
  <c r="BJ254" i="7"/>
  <c r="DH254" i="7" s="1"/>
  <c r="BI254" i="7"/>
  <c r="DG254" i="7" s="1"/>
  <c r="BH254" i="7"/>
  <c r="DF254" i="7" s="1"/>
  <c r="BG254" i="7"/>
  <c r="DE254" i="7" s="1"/>
  <c r="BF254" i="7"/>
  <c r="DD254" i="7" s="1"/>
  <c r="BE254" i="7"/>
  <c r="DC254" i="7" s="1"/>
  <c r="DB253" i="7"/>
  <c r="DA253" i="7"/>
  <c r="CZ253" i="7"/>
  <c r="CY253" i="7"/>
  <c r="CX253" i="7"/>
  <c r="CW253" i="7"/>
  <c r="CV253" i="7"/>
  <c r="CU253" i="7"/>
  <c r="ES253" i="7" s="1"/>
  <c r="CT253" i="7"/>
  <c r="ER253" i="7" s="1"/>
  <c r="CS253" i="7"/>
  <c r="EQ253" i="7" s="1"/>
  <c r="CR253" i="7"/>
  <c r="CQ253" i="7"/>
  <c r="EO253" i="7" s="1"/>
  <c r="CP253" i="7"/>
  <c r="CO253" i="7"/>
  <c r="CN253" i="7"/>
  <c r="CM253" i="7"/>
  <c r="CL253" i="7"/>
  <c r="CK253" i="7"/>
  <c r="EI253" i="7" s="1"/>
  <c r="CJ253" i="7"/>
  <c r="EH253" i="7" s="1"/>
  <c r="CI253" i="7"/>
  <c r="EG253" i="7" s="1"/>
  <c r="CH253" i="7"/>
  <c r="EF253" i="7" s="1"/>
  <c r="CG253" i="7"/>
  <c r="EE253" i="7" s="1"/>
  <c r="CF253" i="7"/>
  <c r="ED253" i="7" s="1"/>
  <c r="CE253" i="7"/>
  <c r="EC253" i="7" s="1"/>
  <c r="CD253" i="7"/>
  <c r="EB253" i="7" s="1"/>
  <c r="CC253" i="7"/>
  <c r="EA253" i="7" s="1"/>
  <c r="CB253" i="7"/>
  <c r="DZ253" i="7" s="1"/>
  <c r="CA253" i="7"/>
  <c r="BZ253" i="7"/>
  <c r="DX253" i="7" s="1"/>
  <c r="BY253" i="7"/>
  <c r="DW253" i="7" s="1"/>
  <c r="BX253" i="7"/>
  <c r="DV253" i="7" s="1"/>
  <c r="BW253" i="7"/>
  <c r="DU253" i="7" s="1"/>
  <c r="BV253" i="7"/>
  <c r="DT253" i="7" s="1"/>
  <c r="BU253" i="7"/>
  <c r="DS253" i="7" s="1"/>
  <c r="BT253" i="7"/>
  <c r="DR253" i="7" s="1"/>
  <c r="BS253" i="7"/>
  <c r="DQ253" i="7" s="1"/>
  <c r="BR253" i="7"/>
  <c r="DP253" i="7" s="1"/>
  <c r="BQ253" i="7"/>
  <c r="DO253" i="7" s="1"/>
  <c r="BP253" i="7"/>
  <c r="DN253" i="7" s="1"/>
  <c r="BO253" i="7"/>
  <c r="DM253" i="7" s="1"/>
  <c r="BN253" i="7"/>
  <c r="DL253" i="7" s="1"/>
  <c r="BM253" i="7"/>
  <c r="DK253" i="7" s="1"/>
  <c r="BL253" i="7"/>
  <c r="DJ253" i="7" s="1"/>
  <c r="BK253" i="7"/>
  <c r="BJ253" i="7"/>
  <c r="DH253" i="7" s="1"/>
  <c r="BI253" i="7"/>
  <c r="DG253" i="7" s="1"/>
  <c r="BH253" i="7"/>
  <c r="DF253" i="7" s="1"/>
  <c r="BG253" i="7"/>
  <c r="DE253" i="7" s="1"/>
  <c r="BF253" i="7"/>
  <c r="DD253" i="7" s="1"/>
  <c r="BE253" i="7"/>
  <c r="DC253" i="7" s="1"/>
  <c r="DB252" i="7"/>
  <c r="DA252" i="7"/>
  <c r="CZ252" i="7"/>
  <c r="CY252" i="7"/>
  <c r="CX252" i="7"/>
  <c r="CW252" i="7"/>
  <c r="CV252" i="7"/>
  <c r="CU252" i="7"/>
  <c r="ES252" i="7" s="1"/>
  <c r="CT252" i="7"/>
  <c r="ER252" i="7" s="1"/>
  <c r="CS252" i="7"/>
  <c r="EQ252" i="7" s="1"/>
  <c r="CR252" i="7"/>
  <c r="CQ252" i="7"/>
  <c r="EO252" i="7" s="1"/>
  <c r="CP252" i="7"/>
  <c r="CO252" i="7"/>
  <c r="CN252" i="7"/>
  <c r="CM252" i="7"/>
  <c r="CL252" i="7"/>
  <c r="CK252" i="7"/>
  <c r="EI252" i="7" s="1"/>
  <c r="CJ252" i="7"/>
  <c r="EH252" i="7" s="1"/>
  <c r="CI252" i="7"/>
  <c r="EG252" i="7" s="1"/>
  <c r="CH252" i="7"/>
  <c r="EF252" i="7" s="1"/>
  <c r="CG252" i="7"/>
  <c r="EE252" i="7" s="1"/>
  <c r="CF252" i="7"/>
  <c r="ED252" i="7" s="1"/>
  <c r="CE252" i="7"/>
  <c r="EC252" i="7" s="1"/>
  <c r="CD252" i="7"/>
  <c r="EB252" i="7" s="1"/>
  <c r="CC252" i="7"/>
  <c r="EA252" i="7" s="1"/>
  <c r="CB252" i="7"/>
  <c r="DZ252" i="7" s="1"/>
  <c r="CA252" i="7"/>
  <c r="BZ252" i="7"/>
  <c r="DX252" i="7" s="1"/>
  <c r="BY252" i="7"/>
  <c r="DW252" i="7" s="1"/>
  <c r="BX252" i="7"/>
  <c r="DV252" i="7" s="1"/>
  <c r="BW252" i="7"/>
  <c r="DU252" i="7" s="1"/>
  <c r="BV252" i="7"/>
  <c r="DT252" i="7" s="1"/>
  <c r="BU252" i="7"/>
  <c r="DS252" i="7" s="1"/>
  <c r="BT252" i="7"/>
  <c r="DR252" i="7" s="1"/>
  <c r="BS252" i="7"/>
  <c r="DQ252" i="7" s="1"/>
  <c r="BR252" i="7"/>
  <c r="DP252" i="7" s="1"/>
  <c r="BQ252" i="7"/>
  <c r="DO252" i="7" s="1"/>
  <c r="BP252" i="7"/>
  <c r="DN252" i="7" s="1"/>
  <c r="BO252" i="7"/>
  <c r="DM252" i="7" s="1"/>
  <c r="BN252" i="7"/>
  <c r="DL252" i="7" s="1"/>
  <c r="BM252" i="7"/>
  <c r="DK252" i="7" s="1"/>
  <c r="BL252" i="7"/>
  <c r="DJ252" i="7" s="1"/>
  <c r="BK252" i="7"/>
  <c r="BJ252" i="7"/>
  <c r="DH252" i="7" s="1"/>
  <c r="BI252" i="7"/>
  <c r="DG252" i="7" s="1"/>
  <c r="BH252" i="7"/>
  <c r="DF252" i="7" s="1"/>
  <c r="BG252" i="7"/>
  <c r="DE252" i="7" s="1"/>
  <c r="BF252" i="7"/>
  <c r="DD252" i="7" s="1"/>
  <c r="BE252" i="7"/>
  <c r="DC252" i="7" s="1"/>
  <c r="DB251" i="7"/>
  <c r="DA251" i="7"/>
  <c r="CZ251" i="7"/>
  <c r="CY251" i="7"/>
  <c r="CX251" i="7"/>
  <c r="CW251" i="7"/>
  <c r="CV251" i="7"/>
  <c r="CU251" i="7"/>
  <c r="ES251" i="7" s="1"/>
  <c r="CT251" i="7"/>
  <c r="ER251" i="7" s="1"/>
  <c r="CS251" i="7"/>
  <c r="EQ251" i="7" s="1"/>
  <c r="CR251" i="7"/>
  <c r="CQ251" i="7"/>
  <c r="EO251" i="7" s="1"/>
  <c r="CP251" i="7"/>
  <c r="CO251" i="7"/>
  <c r="CN251" i="7"/>
  <c r="CM251" i="7"/>
  <c r="CL251" i="7"/>
  <c r="CK251" i="7"/>
  <c r="EI251" i="7" s="1"/>
  <c r="CJ251" i="7"/>
  <c r="EH251" i="7" s="1"/>
  <c r="CI251" i="7"/>
  <c r="EG251" i="7" s="1"/>
  <c r="CH251" i="7"/>
  <c r="EF251" i="7" s="1"/>
  <c r="CG251" i="7"/>
  <c r="EE251" i="7" s="1"/>
  <c r="CF251" i="7"/>
  <c r="ED251" i="7" s="1"/>
  <c r="CE251" i="7"/>
  <c r="EC251" i="7" s="1"/>
  <c r="CD251" i="7"/>
  <c r="EB251" i="7" s="1"/>
  <c r="CC251" i="7"/>
  <c r="EA251" i="7" s="1"/>
  <c r="CB251" i="7"/>
  <c r="DZ251" i="7" s="1"/>
  <c r="CA251" i="7"/>
  <c r="BZ251" i="7"/>
  <c r="DX251" i="7" s="1"/>
  <c r="BY251" i="7"/>
  <c r="DW251" i="7" s="1"/>
  <c r="BX251" i="7"/>
  <c r="DV251" i="7" s="1"/>
  <c r="BW251" i="7"/>
  <c r="DU251" i="7" s="1"/>
  <c r="BV251" i="7"/>
  <c r="DT251" i="7" s="1"/>
  <c r="BU251" i="7"/>
  <c r="DS251" i="7" s="1"/>
  <c r="BT251" i="7"/>
  <c r="DR251" i="7" s="1"/>
  <c r="BS251" i="7"/>
  <c r="DQ251" i="7" s="1"/>
  <c r="BR251" i="7"/>
  <c r="DP251" i="7" s="1"/>
  <c r="BQ251" i="7"/>
  <c r="DO251" i="7" s="1"/>
  <c r="BP251" i="7"/>
  <c r="DN251" i="7" s="1"/>
  <c r="BO251" i="7"/>
  <c r="DM251" i="7" s="1"/>
  <c r="BN251" i="7"/>
  <c r="DL251" i="7" s="1"/>
  <c r="BM251" i="7"/>
  <c r="DK251" i="7" s="1"/>
  <c r="BL251" i="7"/>
  <c r="DJ251" i="7" s="1"/>
  <c r="BK251" i="7"/>
  <c r="BJ251" i="7"/>
  <c r="DH251" i="7" s="1"/>
  <c r="BI251" i="7"/>
  <c r="DG251" i="7" s="1"/>
  <c r="BH251" i="7"/>
  <c r="DF251" i="7" s="1"/>
  <c r="BG251" i="7"/>
  <c r="DE251" i="7" s="1"/>
  <c r="BF251" i="7"/>
  <c r="DD251" i="7" s="1"/>
  <c r="BE251" i="7"/>
  <c r="DC251" i="7" s="1"/>
  <c r="DB250" i="7"/>
  <c r="DA250" i="7"/>
  <c r="CZ250" i="7"/>
  <c r="CY250" i="7"/>
  <c r="CX250" i="7"/>
  <c r="CW250" i="7"/>
  <c r="CV250" i="7"/>
  <c r="CU250" i="7"/>
  <c r="ES250" i="7" s="1"/>
  <c r="CT250" i="7"/>
  <c r="ER250" i="7" s="1"/>
  <c r="CS250" i="7"/>
  <c r="EQ250" i="7" s="1"/>
  <c r="CR250" i="7"/>
  <c r="CQ250" i="7"/>
  <c r="EO250" i="7" s="1"/>
  <c r="CP250" i="7"/>
  <c r="CO250" i="7"/>
  <c r="CN250" i="7"/>
  <c r="CM250" i="7"/>
  <c r="CL250" i="7"/>
  <c r="CK250" i="7"/>
  <c r="EI250" i="7" s="1"/>
  <c r="CJ250" i="7"/>
  <c r="EH250" i="7" s="1"/>
  <c r="CI250" i="7"/>
  <c r="EG250" i="7" s="1"/>
  <c r="CH250" i="7"/>
  <c r="EF250" i="7" s="1"/>
  <c r="CG250" i="7"/>
  <c r="EE250" i="7" s="1"/>
  <c r="CF250" i="7"/>
  <c r="ED250" i="7" s="1"/>
  <c r="CE250" i="7"/>
  <c r="EC250" i="7" s="1"/>
  <c r="CD250" i="7"/>
  <c r="EB250" i="7" s="1"/>
  <c r="CC250" i="7"/>
  <c r="EA250" i="7" s="1"/>
  <c r="CB250" i="7"/>
  <c r="DZ250" i="7" s="1"/>
  <c r="CA250" i="7"/>
  <c r="BZ250" i="7"/>
  <c r="DX250" i="7" s="1"/>
  <c r="BY250" i="7"/>
  <c r="DW250" i="7" s="1"/>
  <c r="BX250" i="7"/>
  <c r="DV250" i="7" s="1"/>
  <c r="BW250" i="7"/>
  <c r="DU250" i="7" s="1"/>
  <c r="BV250" i="7"/>
  <c r="DT250" i="7" s="1"/>
  <c r="BU250" i="7"/>
  <c r="DS250" i="7" s="1"/>
  <c r="BT250" i="7"/>
  <c r="DR250" i="7" s="1"/>
  <c r="BS250" i="7"/>
  <c r="DQ250" i="7" s="1"/>
  <c r="BR250" i="7"/>
  <c r="DP250" i="7" s="1"/>
  <c r="BQ250" i="7"/>
  <c r="DO250" i="7" s="1"/>
  <c r="BP250" i="7"/>
  <c r="DN250" i="7" s="1"/>
  <c r="BO250" i="7"/>
  <c r="DM250" i="7" s="1"/>
  <c r="BN250" i="7"/>
  <c r="DL250" i="7" s="1"/>
  <c r="BM250" i="7"/>
  <c r="DK250" i="7" s="1"/>
  <c r="BL250" i="7"/>
  <c r="DJ250" i="7" s="1"/>
  <c r="BK250" i="7"/>
  <c r="BJ250" i="7"/>
  <c r="DH250" i="7" s="1"/>
  <c r="BI250" i="7"/>
  <c r="DG250" i="7" s="1"/>
  <c r="BH250" i="7"/>
  <c r="DF250" i="7" s="1"/>
  <c r="BG250" i="7"/>
  <c r="DE250" i="7" s="1"/>
  <c r="BF250" i="7"/>
  <c r="DD250" i="7" s="1"/>
  <c r="BE250" i="7"/>
  <c r="DC250" i="7" s="1"/>
  <c r="DB249" i="7"/>
  <c r="DA249" i="7"/>
  <c r="CZ249" i="7"/>
  <c r="CY249" i="7"/>
  <c r="CX249" i="7"/>
  <c r="CW249" i="7"/>
  <c r="CV249" i="7"/>
  <c r="CU249" i="7"/>
  <c r="ES249" i="7" s="1"/>
  <c r="CT249" i="7"/>
  <c r="ER249" i="7" s="1"/>
  <c r="CS249" i="7"/>
  <c r="EQ249" i="7" s="1"/>
  <c r="CR249" i="7"/>
  <c r="CQ249" i="7"/>
  <c r="EO249" i="7" s="1"/>
  <c r="CP249" i="7"/>
  <c r="CO249" i="7"/>
  <c r="CN249" i="7"/>
  <c r="CM249" i="7"/>
  <c r="CL249" i="7"/>
  <c r="CK249" i="7"/>
  <c r="EI249" i="7" s="1"/>
  <c r="CJ249" i="7"/>
  <c r="EH249" i="7" s="1"/>
  <c r="CI249" i="7"/>
  <c r="EG249" i="7" s="1"/>
  <c r="CH249" i="7"/>
  <c r="EF249" i="7" s="1"/>
  <c r="CG249" i="7"/>
  <c r="EE249" i="7" s="1"/>
  <c r="CF249" i="7"/>
  <c r="ED249" i="7" s="1"/>
  <c r="CE249" i="7"/>
  <c r="EC249" i="7" s="1"/>
  <c r="CD249" i="7"/>
  <c r="EB249" i="7" s="1"/>
  <c r="CC249" i="7"/>
  <c r="EA249" i="7" s="1"/>
  <c r="CB249" i="7"/>
  <c r="DZ249" i="7" s="1"/>
  <c r="CA249" i="7"/>
  <c r="BZ249" i="7"/>
  <c r="DX249" i="7" s="1"/>
  <c r="BY249" i="7"/>
  <c r="DW249" i="7" s="1"/>
  <c r="BX249" i="7"/>
  <c r="DV249" i="7" s="1"/>
  <c r="BW249" i="7"/>
  <c r="DU249" i="7" s="1"/>
  <c r="BV249" i="7"/>
  <c r="DT249" i="7" s="1"/>
  <c r="BU249" i="7"/>
  <c r="DS249" i="7" s="1"/>
  <c r="BT249" i="7"/>
  <c r="DR249" i="7" s="1"/>
  <c r="BS249" i="7"/>
  <c r="DQ249" i="7" s="1"/>
  <c r="BR249" i="7"/>
  <c r="DP249" i="7" s="1"/>
  <c r="BQ249" i="7"/>
  <c r="DO249" i="7" s="1"/>
  <c r="BP249" i="7"/>
  <c r="DN249" i="7" s="1"/>
  <c r="BO249" i="7"/>
  <c r="DM249" i="7" s="1"/>
  <c r="BN249" i="7"/>
  <c r="DL249" i="7" s="1"/>
  <c r="BM249" i="7"/>
  <c r="DK249" i="7" s="1"/>
  <c r="BL249" i="7"/>
  <c r="DJ249" i="7" s="1"/>
  <c r="BK249" i="7"/>
  <c r="BJ249" i="7"/>
  <c r="DH249" i="7" s="1"/>
  <c r="BI249" i="7"/>
  <c r="DG249" i="7" s="1"/>
  <c r="BH249" i="7"/>
  <c r="DF249" i="7" s="1"/>
  <c r="BG249" i="7"/>
  <c r="DE249" i="7" s="1"/>
  <c r="BF249" i="7"/>
  <c r="DD249" i="7" s="1"/>
  <c r="BE249" i="7"/>
  <c r="DC249" i="7" s="1"/>
  <c r="DB248" i="7"/>
  <c r="DA248" i="7"/>
  <c r="CZ248" i="7"/>
  <c r="CY248" i="7"/>
  <c r="CX248" i="7"/>
  <c r="CW248" i="7"/>
  <c r="CV248" i="7"/>
  <c r="CU248" i="7"/>
  <c r="ES248" i="7" s="1"/>
  <c r="CT248" i="7"/>
  <c r="ER248" i="7" s="1"/>
  <c r="CS248" i="7"/>
  <c r="EQ248" i="7" s="1"/>
  <c r="CR248" i="7"/>
  <c r="CQ248" i="7"/>
  <c r="EO248" i="7" s="1"/>
  <c r="CP248" i="7"/>
  <c r="CO248" i="7"/>
  <c r="CN248" i="7"/>
  <c r="CM248" i="7"/>
  <c r="CL248" i="7"/>
  <c r="CK248" i="7"/>
  <c r="EI248" i="7" s="1"/>
  <c r="CJ248" i="7"/>
  <c r="EH248" i="7" s="1"/>
  <c r="CI248" i="7"/>
  <c r="EG248" i="7" s="1"/>
  <c r="CH248" i="7"/>
  <c r="EF248" i="7" s="1"/>
  <c r="CG248" i="7"/>
  <c r="EE248" i="7" s="1"/>
  <c r="CF248" i="7"/>
  <c r="ED248" i="7" s="1"/>
  <c r="CE248" i="7"/>
  <c r="EC248" i="7" s="1"/>
  <c r="CD248" i="7"/>
  <c r="EB248" i="7" s="1"/>
  <c r="CC248" i="7"/>
  <c r="EA248" i="7" s="1"/>
  <c r="CB248" i="7"/>
  <c r="DZ248" i="7" s="1"/>
  <c r="CA248" i="7"/>
  <c r="BZ248" i="7"/>
  <c r="DX248" i="7" s="1"/>
  <c r="BY248" i="7"/>
  <c r="DW248" i="7" s="1"/>
  <c r="BX248" i="7"/>
  <c r="DV248" i="7" s="1"/>
  <c r="BW248" i="7"/>
  <c r="DU248" i="7" s="1"/>
  <c r="BV248" i="7"/>
  <c r="DT248" i="7" s="1"/>
  <c r="BU248" i="7"/>
  <c r="DS248" i="7" s="1"/>
  <c r="BT248" i="7"/>
  <c r="DR248" i="7" s="1"/>
  <c r="BS248" i="7"/>
  <c r="DQ248" i="7" s="1"/>
  <c r="BR248" i="7"/>
  <c r="DP248" i="7" s="1"/>
  <c r="BQ248" i="7"/>
  <c r="DO248" i="7" s="1"/>
  <c r="BP248" i="7"/>
  <c r="DN248" i="7" s="1"/>
  <c r="BO248" i="7"/>
  <c r="DM248" i="7" s="1"/>
  <c r="BN248" i="7"/>
  <c r="DL248" i="7" s="1"/>
  <c r="BM248" i="7"/>
  <c r="DK248" i="7" s="1"/>
  <c r="BL248" i="7"/>
  <c r="DJ248" i="7" s="1"/>
  <c r="BK248" i="7"/>
  <c r="BJ248" i="7"/>
  <c r="DH248" i="7" s="1"/>
  <c r="BI248" i="7"/>
  <c r="DG248" i="7" s="1"/>
  <c r="BH248" i="7"/>
  <c r="DF248" i="7" s="1"/>
  <c r="BG248" i="7"/>
  <c r="DE248" i="7" s="1"/>
  <c r="BF248" i="7"/>
  <c r="DD248" i="7" s="1"/>
  <c r="BE248" i="7"/>
  <c r="DC248" i="7" s="1"/>
  <c r="DB247" i="7"/>
  <c r="DA247" i="7"/>
  <c r="CZ247" i="7"/>
  <c r="CY247" i="7"/>
  <c r="CX247" i="7"/>
  <c r="CW247" i="7"/>
  <c r="CV247" i="7"/>
  <c r="CU247" i="7"/>
  <c r="ES247" i="7" s="1"/>
  <c r="CT247" i="7"/>
  <c r="ER247" i="7" s="1"/>
  <c r="CS247" i="7"/>
  <c r="EQ247" i="7" s="1"/>
  <c r="CR247" i="7"/>
  <c r="CQ247" i="7"/>
  <c r="EO247" i="7" s="1"/>
  <c r="CP247" i="7"/>
  <c r="CO247" i="7"/>
  <c r="CN247" i="7"/>
  <c r="CM247" i="7"/>
  <c r="CL247" i="7"/>
  <c r="CK247" i="7"/>
  <c r="EI247" i="7" s="1"/>
  <c r="CJ247" i="7"/>
  <c r="EH247" i="7" s="1"/>
  <c r="CI247" i="7"/>
  <c r="EG247" i="7" s="1"/>
  <c r="CH247" i="7"/>
  <c r="EF247" i="7" s="1"/>
  <c r="CG247" i="7"/>
  <c r="EE247" i="7" s="1"/>
  <c r="CF247" i="7"/>
  <c r="ED247" i="7" s="1"/>
  <c r="CE247" i="7"/>
  <c r="EC247" i="7" s="1"/>
  <c r="CD247" i="7"/>
  <c r="EB247" i="7" s="1"/>
  <c r="CC247" i="7"/>
  <c r="EA247" i="7" s="1"/>
  <c r="CB247" i="7"/>
  <c r="DZ247" i="7" s="1"/>
  <c r="CA247" i="7"/>
  <c r="BZ247" i="7"/>
  <c r="DX247" i="7" s="1"/>
  <c r="BY247" i="7"/>
  <c r="DW247" i="7" s="1"/>
  <c r="BX247" i="7"/>
  <c r="DV247" i="7" s="1"/>
  <c r="BW247" i="7"/>
  <c r="DU247" i="7" s="1"/>
  <c r="BV247" i="7"/>
  <c r="DT247" i="7" s="1"/>
  <c r="BU247" i="7"/>
  <c r="DS247" i="7" s="1"/>
  <c r="BT247" i="7"/>
  <c r="DR247" i="7" s="1"/>
  <c r="BS247" i="7"/>
  <c r="DQ247" i="7" s="1"/>
  <c r="BR247" i="7"/>
  <c r="DP247" i="7" s="1"/>
  <c r="BQ247" i="7"/>
  <c r="DO247" i="7" s="1"/>
  <c r="BP247" i="7"/>
  <c r="DN247" i="7" s="1"/>
  <c r="BO247" i="7"/>
  <c r="DM247" i="7" s="1"/>
  <c r="BN247" i="7"/>
  <c r="DL247" i="7" s="1"/>
  <c r="BM247" i="7"/>
  <c r="DK247" i="7" s="1"/>
  <c r="BL247" i="7"/>
  <c r="DJ247" i="7" s="1"/>
  <c r="BK247" i="7"/>
  <c r="BJ247" i="7"/>
  <c r="DH247" i="7" s="1"/>
  <c r="BI247" i="7"/>
  <c r="DG247" i="7" s="1"/>
  <c r="BH247" i="7"/>
  <c r="DF247" i="7" s="1"/>
  <c r="BG247" i="7"/>
  <c r="DE247" i="7" s="1"/>
  <c r="BF247" i="7"/>
  <c r="DD247" i="7" s="1"/>
  <c r="BE247" i="7"/>
  <c r="DC247" i="7" s="1"/>
  <c r="DB246" i="7"/>
  <c r="DA246" i="7"/>
  <c r="CZ246" i="7"/>
  <c r="CY246" i="7"/>
  <c r="CX246" i="7"/>
  <c r="CW246" i="7"/>
  <c r="CV246" i="7"/>
  <c r="CU246" i="7"/>
  <c r="ES246" i="7" s="1"/>
  <c r="CT246" i="7"/>
  <c r="ER246" i="7" s="1"/>
  <c r="CS246" i="7"/>
  <c r="EQ246" i="7" s="1"/>
  <c r="CR246" i="7"/>
  <c r="CQ246" i="7"/>
  <c r="EO246" i="7" s="1"/>
  <c r="CP246" i="7"/>
  <c r="CO246" i="7"/>
  <c r="CN246" i="7"/>
  <c r="CM246" i="7"/>
  <c r="CL246" i="7"/>
  <c r="CK246" i="7"/>
  <c r="EI246" i="7" s="1"/>
  <c r="CJ246" i="7"/>
  <c r="EH246" i="7" s="1"/>
  <c r="CI246" i="7"/>
  <c r="EG246" i="7" s="1"/>
  <c r="CH246" i="7"/>
  <c r="EF246" i="7" s="1"/>
  <c r="CG246" i="7"/>
  <c r="EE246" i="7" s="1"/>
  <c r="CF246" i="7"/>
  <c r="ED246" i="7" s="1"/>
  <c r="CE246" i="7"/>
  <c r="EC246" i="7" s="1"/>
  <c r="CD246" i="7"/>
  <c r="EB246" i="7" s="1"/>
  <c r="CC246" i="7"/>
  <c r="EA246" i="7" s="1"/>
  <c r="CB246" i="7"/>
  <c r="DZ246" i="7" s="1"/>
  <c r="CA246" i="7"/>
  <c r="BZ246" i="7"/>
  <c r="DX246" i="7" s="1"/>
  <c r="BY246" i="7"/>
  <c r="DW246" i="7" s="1"/>
  <c r="BX246" i="7"/>
  <c r="DV246" i="7" s="1"/>
  <c r="BW246" i="7"/>
  <c r="DU246" i="7" s="1"/>
  <c r="BV246" i="7"/>
  <c r="DT246" i="7" s="1"/>
  <c r="BU246" i="7"/>
  <c r="DS246" i="7" s="1"/>
  <c r="BT246" i="7"/>
  <c r="DR246" i="7" s="1"/>
  <c r="BS246" i="7"/>
  <c r="DQ246" i="7" s="1"/>
  <c r="BR246" i="7"/>
  <c r="DP246" i="7" s="1"/>
  <c r="BQ246" i="7"/>
  <c r="DO246" i="7" s="1"/>
  <c r="BP246" i="7"/>
  <c r="DN246" i="7" s="1"/>
  <c r="BO246" i="7"/>
  <c r="DM246" i="7" s="1"/>
  <c r="BN246" i="7"/>
  <c r="DL246" i="7" s="1"/>
  <c r="BM246" i="7"/>
  <c r="DK246" i="7" s="1"/>
  <c r="BL246" i="7"/>
  <c r="DJ246" i="7" s="1"/>
  <c r="BK246" i="7"/>
  <c r="BJ246" i="7"/>
  <c r="DH246" i="7" s="1"/>
  <c r="BI246" i="7"/>
  <c r="DG246" i="7" s="1"/>
  <c r="BH246" i="7"/>
  <c r="DF246" i="7" s="1"/>
  <c r="BG246" i="7"/>
  <c r="DE246" i="7" s="1"/>
  <c r="BF246" i="7"/>
  <c r="DD246" i="7" s="1"/>
  <c r="BE246" i="7"/>
  <c r="DC246" i="7" s="1"/>
  <c r="DB245" i="7"/>
  <c r="DA245" i="7"/>
  <c r="CZ245" i="7"/>
  <c r="CY245" i="7"/>
  <c r="CX245" i="7"/>
  <c r="CW245" i="7"/>
  <c r="CV245" i="7"/>
  <c r="CU245" i="7"/>
  <c r="ES245" i="7" s="1"/>
  <c r="CT245" i="7"/>
  <c r="ER245" i="7" s="1"/>
  <c r="CS245" i="7"/>
  <c r="EQ245" i="7" s="1"/>
  <c r="CR245" i="7"/>
  <c r="CQ245" i="7"/>
  <c r="EO245" i="7" s="1"/>
  <c r="CP245" i="7"/>
  <c r="CO245" i="7"/>
  <c r="CN245" i="7"/>
  <c r="CM245" i="7"/>
  <c r="CL245" i="7"/>
  <c r="CK245" i="7"/>
  <c r="EI245" i="7" s="1"/>
  <c r="CJ245" i="7"/>
  <c r="EH245" i="7" s="1"/>
  <c r="CI245" i="7"/>
  <c r="EG245" i="7" s="1"/>
  <c r="CH245" i="7"/>
  <c r="EF245" i="7" s="1"/>
  <c r="CG245" i="7"/>
  <c r="EE245" i="7" s="1"/>
  <c r="CF245" i="7"/>
  <c r="ED245" i="7" s="1"/>
  <c r="CE245" i="7"/>
  <c r="EC245" i="7" s="1"/>
  <c r="CD245" i="7"/>
  <c r="EB245" i="7" s="1"/>
  <c r="CC245" i="7"/>
  <c r="EA245" i="7" s="1"/>
  <c r="CB245" i="7"/>
  <c r="DZ245" i="7" s="1"/>
  <c r="CA245" i="7"/>
  <c r="BZ245" i="7"/>
  <c r="DX245" i="7" s="1"/>
  <c r="BY245" i="7"/>
  <c r="DW245" i="7" s="1"/>
  <c r="BX245" i="7"/>
  <c r="DV245" i="7" s="1"/>
  <c r="BW245" i="7"/>
  <c r="DU245" i="7" s="1"/>
  <c r="BV245" i="7"/>
  <c r="DT245" i="7" s="1"/>
  <c r="BU245" i="7"/>
  <c r="DS245" i="7" s="1"/>
  <c r="BT245" i="7"/>
  <c r="DR245" i="7" s="1"/>
  <c r="BS245" i="7"/>
  <c r="DQ245" i="7" s="1"/>
  <c r="BR245" i="7"/>
  <c r="DP245" i="7" s="1"/>
  <c r="BQ245" i="7"/>
  <c r="DO245" i="7" s="1"/>
  <c r="BP245" i="7"/>
  <c r="DN245" i="7" s="1"/>
  <c r="BO245" i="7"/>
  <c r="DM245" i="7" s="1"/>
  <c r="BN245" i="7"/>
  <c r="DL245" i="7" s="1"/>
  <c r="BM245" i="7"/>
  <c r="DK245" i="7" s="1"/>
  <c r="BL245" i="7"/>
  <c r="DJ245" i="7" s="1"/>
  <c r="BK245" i="7"/>
  <c r="BJ245" i="7"/>
  <c r="DH245" i="7" s="1"/>
  <c r="BI245" i="7"/>
  <c r="DG245" i="7" s="1"/>
  <c r="BH245" i="7"/>
  <c r="DF245" i="7" s="1"/>
  <c r="BG245" i="7"/>
  <c r="DE245" i="7" s="1"/>
  <c r="BF245" i="7"/>
  <c r="DD245" i="7" s="1"/>
  <c r="BE245" i="7"/>
  <c r="DC245" i="7" s="1"/>
  <c r="DB244" i="7"/>
  <c r="DA244" i="7"/>
  <c r="CZ244" i="7"/>
  <c r="CY244" i="7"/>
  <c r="CX244" i="7"/>
  <c r="CW244" i="7"/>
  <c r="CV244" i="7"/>
  <c r="CU244" i="7"/>
  <c r="ES244" i="7" s="1"/>
  <c r="CT244" i="7"/>
  <c r="ER244" i="7" s="1"/>
  <c r="CS244" i="7"/>
  <c r="EQ244" i="7" s="1"/>
  <c r="CR244" i="7"/>
  <c r="CQ244" i="7"/>
  <c r="EO244" i="7" s="1"/>
  <c r="CP244" i="7"/>
  <c r="CO244" i="7"/>
  <c r="CN244" i="7"/>
  <c r="CM244" i="7"/>
  <c r="CL244" i="7"/>
  <c r="CK244" i="7"/>
  <c r="EI244" i="7" s="1"/>
  <c r="CJ244" i="7"/>
  <c r="EH244" i="7" s="1"/>
  <c r="CI244" i="7"/>
  <c r="EG244" i="7" s="1"/>
  <c r="CH244" i="7"/>
  <c r="EF244" i="7" s="1"/>
  <c r="CG244" i="7"/>
  <c r="EE244" i="7" s="1"/>
  <c r="CF244" i="7"/>
  <c r="ED244" i="7" s="1"/>
  <c r="CE244" i="7"/>
  <c r="EC244" i="7" s="1"/>
  <c r="CD244" i="7"/>
  <c r="EB244" i="7" s="1"/>
  <c r="CC244" i="7"/>
  <c r="EA244" i="7" s="1"/>
  <c r="CB244" i="7"/>
  <c r="DZ244" i="7" s="1"/>
  <c r="CA244" i="7"/>
  <c r="BZ244" i="7"/>
  <c r="DX244" i="7" s="1"/>
  <c r="BY244" i="7"/>
  <c r="DW244" i="7" s="1"/>
  <c r="BX244" i="7"/>
  <c r="DV244" i="7" s="1"/>
  <c r="BW244" i="7"/>
  <c r="DU244" i="7" s="1"/>
  <c r="BV244" i="7"/>
  <c r="DT244" i="7" s="1"/>
  <c r="BU244" i="7"/>
  <c r="DS244" i="7" s="1"/>
  <c r="BT244" i="7"/>
  <c r="DR244" i="7" s="1"/>
  <c r="BS244" i="7"/>
  <c r="DQ244" i="7" s="1"/>
  <c r="BR244" i="7"/>
  <c r="DP244" i="7" s="1"/>
  <c r="BQ244" i="7"/>
  <c r="DO244" i="7" s="1"/>
  <c r="BP244" i="7"/>
  <c r="DN244" i="7" s="1"/>
  <c r="BO244" i="7"/>
  <c r="DM244" i="7" s="1"/>
  <c r="BN244" i="7"/>
  <c r="DL244" i="7" s="1"/>
  <c r="BM244" i="7"/>
  <c r="DK244" i="7" s="1"/>
  <c r="BL244" i="7"/>
  <c r="DJ244" i="7" s="1"/>
  <c r="BK244" i="7"/>
  <c r="BJ244" i="7"/>
  <c r="DH244" i="7" s="1"/>
  <c r="BI244" i="7"/>
  <c r="DG244" i="7" s="1"/>
  <c r="BH244" i="7"/>
  <c r="DF244" i="7" s="1"/>
  <c r="BG244" i="7"/>
  <c r="DE244" i="7" s="1"/>
  <c r="BF244" i="7"/>
  <c r="DD244" i="7" s="1"/>
  <c r="BE244" i="7"/>
  <c r="DC244" i="7" s="1"/>
  <c r="DB243" i="7"/>
  <c r="DA243" i="7"/>
  <c r="CZ243" i="7"/>
  <c r="CY243" i="7"/>
  <c r="CX243" i="7"/>
  <c r="CW243" i="7"/>
  <c r="CV243" i="7"/>
  <c r="CU243" i="7"/>
  <c r="ES243" i="7" s="1"/>
  <c r="CT243" i="7"/>
  <c r="ER243" i="7" s="1"/>
  <c r="CS243" i="7"/>
  <c r="EQ243" i="7" s="1"/>
  <c r="CR243" i="7"/>
  <c r="CQ243" i="7"/>
  <c r="EO243" i="7" s="1"/>
  <c r="CP243" i="7"/>
  <c r="CO243" i="7"/>
  <c r="CN243" i="7"/>
  <c r="CM243" i="7"/>
  <c r="CL243" i="7"/>
  <c r="CK243" i="7"/>
  <c r="EI243" i="7" s="1"/>
  <c r="CJ243" i="7"/>
  <c r="EH243" i="7" s="1"/>
  <c r="CI243" i="7"/>
  <c r="EG243" i="7" s="1"/>
  <c r="CH243" i="7"/>
  <c r="EF243" i="7" s="1"/>
  <c r="CG243" i="7"/>
  <c r="EE243" i="7" s="1"/>
  <c r="CF243" i="7"/>
  <c r="ED243" i="7" s="1"/>
  <c r="CE243" i="7"/>
  <c r="EC243" i="7" s="1"/>
  <c r="CD243" i="7"/>
  <c r="EB243" i="7" s="1"/>
  <c r="CC243" i="7"/>
  <c r="EA243" i="7" s="1"/>
  <c r="CB243" i="7"/>
  <c r="DZ243" i="7" s="1"/>
  <c r="CA243" i="7"/>
  <c r="BZ243" i="7"/>
  <c r="DX243" i="7" s="1"/>
  <c r="BY243" i="7"/>
  <c r="DW243" i="7" s="1"/>
  <c r="BX243" i="7"/>
  <c r="DV243" i="7" s="1"/>
  <c r="BW243" i="7"/>
  <c r="DU243" i="7" s="1"/>
  <c r="BV243" i="7"/>
  <c r="DT243" i="7" s="1"/>
  <c r="BU243" i="7"/>
  <c r="DS243" i="7" s="1"/>
  <c r="BT243" i="7"/>
  <c r="DR243" i="7" s="1"/>
  <c r="BS243" i="7"/>
  <c r="DQ243" i="7" s="1"/>
  <c r="BR243" i="7"/>
  <c r="DP243" i="7" s="1"/>
  <c r="BQ243" i="7"/>
  <c r="DO243" i="7" s="1"/>
  <c r="BP243" i="7"/>
  <c r="DN243" i="7" s="1"/>
  <c r="BO243" i="7"/>
  <c r="DM243" i="7" s="1"/>
  <c r="BN243" i="7"/>
  <c r="DL243" i="7" s="1"/>
  <c r="BM243" i="7"/>
  <c r="DK243" i="7" s="1"/>
  <c r="BL243" i="7"/>
  <c r="DJ243" i="7" s="1"/>
  <c r="BK243" i="7"/>
  <c r="BJ243" i="7"/>
  <c r="DH243" i="7" s="1"/>
  <c r="BI243" i="7"/>
  <c r="DG243" i="7" s="1"/>
  <c r="BH243" i="7"/>
  <c r="DF243" i="7" s="1"/>
  <c r="BG243" i="7"/>
  <c r="DE243" i="7" s="1"/>
  <c r="BF243" i="7"/>
  <c r="DD243" i="7" s="1"/>
  <c r="BE243" i="7"/>
  <c r="DC243" i="7" s="1"/>
  <c r="DB242" i="7"/>
  <c r="DA242" i="7"/>
  <c r="CZ242" i="7"/>
  <c r="CY242" i="7"/>
  <c r="CX242" i="7"/>
  <c r="CW242" i="7"/>
  <c r="CV242" i="7"/>
  <c r="CU242" i="7"/>
  <c r="ES242" i="7" s="1"/>
  <c r="CT242" i="7"/>
  <c r="ER242" i="7" s="1"/>
  <c r="CS242" i="7"/>
  <c r="EQ242" i="7" s="1"/>
  <c r="CR242" i="7"/>
  <c r="CQ242" i="7"/>
  <c r="EO242" i="7" s="1"/>
  <c r="CP242" i="7"/>
  <c r="CO242" i="7"/>
  <c r="CN242" i="7"/>
  <c r="CM242" i="7"/>
  <c r="CL242" i="7"/>
  <c r="CK242" i="7"/>
  <c r="EI242" i="7" s="1"/>
  <c r="CJ242" i="7"/>
  <c r="EH242" i="7" s="1"/>
  <c r="CI242" i="7"/>
  <c r="EG242" i="7" s="1"/>
  <c r="CH242" i="7"/>
  <c r="EF242" i="7" s="1"/>
  <c r="CG242" i="7"/>
  <c r="EE242" i="7" s="1"/>
  <c r="CF242" i="7"/>
  <c r="ED242" i="7" s="1"/>
  <c r="CE242" i="7"/>
  <c r="EC242" i="7" s="1"/>
  <c r="CD242" i="7"/>
  <c r="EB242" i="7" s="1"/>
  <c r="CC242" i="7"/>
  <c r="EA242" i="7" s="1"/>
  <c r="CB242" i="7"/>
  <c r="DZ242" i="7" s="1"/>
  <c r="CA242" i="7"/>
  <c r="BZ242" i="7"/>
  <c r="DX242" i="7" s="1"/>
  <c r="BY242" i="7"/>
  <c r="DW242" i="7" s="1"/>
  <c r="BX242" i="7"/>
  <c r="DV242" i="7" s="1"/>
  <c r="BW242" i="7"/>
  <c r="DU242" i="7" s="1"/>
  <c r="BV242" i="7"/>
  <c r="DT242" i="7" s="1"/>
  <c r="BU242" i="7"/>
  <c r="DS242" i="7" s="1"/>
  <c r="BT242" i="7"/>
  <c r="DR242" i="7" s="1"/>
  <c r="BS242" i="7"/>
  <c r="DQ242" i="7" s="1"/>
  <c r="BR242" i="7"/>
  <c r="DP242" i="7" s="1"/>
  <c r="BQ242" i="7"/>
  <c r="DO242" i="7" s="1"/>
  <c r="BP242" i="7"/>
  <c r="DN242" i="7" s="1"/>
  <c r="BO242" i="7"/>
  <c r="DM242" i="7" s="1"/>
  <c r="BN242" i="7"/>
  <c r="DL242" i="7" s="1"/>
  <c r="BM242" i="7"/>
  <c r="DK242" i="7" s="1"/>
  <c r="BL242" i="7"/>
  <c r="DJ242" i="7" s="1"/>
  <c r="BK242" i="7"/>
  <c r="BJ242" i="7"/>
  <c r="DH242" i="7" s="1"/>
  <c r="BI242" i="7"/>
  <c r="DG242" i="7" s="1"/>
  <c r="BH242" i="7"/>
  <c r="DF242" i="7" s="1"/>
  <c r="BG242" i="7"/>
  <c r="DE242" i="7" s="1"/>
  <c r="BF242" i="7"/>
  <c r="DD242" i="7" s="1"/>
  <c r="BE242" i="7"/>
  <c r="DC242" i="7" s="1"/>
  <c r="DB241" i="7"/>
  <c r="DA241" i="7"/>
  <c r="CZ241" i="7"/>
  <c r="CY241" i="7"/>
  <c r="CX241" i="7"/>
  <c r="CW241" i="7"/>
  <c r="CV241" i="7"/>
  <c r="CU241" i="7"/>
  <c r="ES241" i="7" s="1"/>
  <c r="CT241" i="7"/>
  <c r="ER241" i="7" s="1"/>
  <c r="CS241" i="7"/>
  <c r="EQ241" i="7" s="1"/>
  <c r="CR241" i="7"/>
  <c r="CQ241" i="7"/>
  <c r="EO241" i="7" s="1"/>
  <c r="CP241" i="7"/>
  <c r="CO241" i="7"/>
  <c r="CN241" i="7"/>
  <c r="CM241" i="7"/>
  <c r="CL241" i="7"/>
  <c r="CK241" i="7"/>
  <c r="EI241" i="7" s="1"/>
  <c r="CJ241" i="7"/>
  <c r="EH241" i="7" s="1"/>
  <c r="CI241" i="7"/>
  <c r="EG241" i="7" s="1"/>
  <c r="CH241" i="7"/>
  <c r="EF241" i="7" s="1"/>
  <c r="CG241" i="7"/>
  <c r="EE241" i="7" s="1"/>
  <c r="CF241" i="7"/>
  <c r="ED241" i="7" s="1"/>
  <c r="CE241" i="7"/>
  <c r="EC241" i="7" s="1"/>
  <c r="CD241" i="7"/>
  <c r="EB241" i="7" s="1"/>
  <c r="CC241" i="7"/>
  <c r="EA241" i="7" s="1"/>
  <c r="CB241" i="7"/>
  <c r="DZ241" i="7" s="1"/>
  <c r="CA241" i="7"/>
  <c r="BZ241" i="7"/>
  <c r="DX241" i="7" s="1"/>
  <c r="BY241" i="7"/>
  <c r="DW241" i="7" s="1"/>
  <c r="BX241" i="7"/>
  <c r="DV241" i="7" s="1"/>
  <c r="BW241" i="7"/>
  <c r="DU241" i="7" s="1"/>
  <c r="BV241" i="7"/>
  <c r="DT241" i="7" s="1"/>
  <c r="BU241" i="7"/>
  <c r="DS241" i="7" s="1"/>
  <c r="BT241" i="7"/>
  <c r="DR241" i="7" s="1"/>
  <c r="BS241" i="7"/>
  <c r="DQ241" i="7" s="1"/>
  <c r="BR241" i="7"/>
  <c r="DP241" i="7" s="1"/>
  <c r="BQ241" i="7"/>
  <c r="DO241" i="7" s="1"/>
  <c r="BP241" i="7"/>
  <c r="DN241" i="7" s="1"/>
  <c r="BO241" i="7"/>
  <c r="DM241" i="7" s="1"/>
  <c r="BN241" i="7"/>
  <c r="DL241" i="7" s="1"/>
  <c r="BM241" i="7"/>
  <c r="DK241" i="7" s="1"/>
  <c r="BL241" i="7"/>
  <c r="DJ241" i="7" s="1"/>
  <c r="BK241" i="7"/>
  <c r="BJ241" i="7"/>
  <c r="DH241" i="7" s="1"/>
  <c r="BI241" i="7"/>
  <c r="DG241" i="7" s="1"/>
  <c r="BH241" i="7"/>
  <c r="DF241" i="7" s="1"/>
  <c r="BG241" i="7"/>
  <c r="DE241" i="7" s="1"/>
  <c r="BF241" i="7"/>
  <c r="DD241" i="7" s="1"/>
  <c r="BE241" i="7"/>
  <c r="DC241" i="7" s="1"/>
  <c r="DB240" i="7"/>
  <c r="DA240" i="7"/>
  <c r="CZ240" i="7"/>
  <c r="CY240" i="7"/>
  <c r="CX240" i="7"/>
  <c r="CW240" i="7"/>
  <c r="CV240" i="7"/>
  <c r="CU240" i="7"/>
  <c r="ES240" i="7" s="1"/>
  <c r="CT240" i="7"/>
  <c r="ER240" i="7" s="1"/>
  <c r="CS240" i="7"/>
  <c r="EQ240" i="7" s="1"/>
  <c r="CR240" i="7"/>
  <c r="CQ240" i="7"/>
  <c r="EO240" i="7" s="1"/>
  <c r="CP240" i="7"/>
  <c r="CO240" i="7"/>
  <c r="CN240" i="7"/>
  <c r="CM240" i="7"/>
  <c r="CL240" i="7"/>
  <c r="CK240" i="7"/>
  <c r="EI240" i="7" s="1"/>
  <c r="CJ240" i="7"/>
  <c r="EH240" i="7" s="1"/>
  <c r="CI240" i="7"/>
  <c r="EG240" i="7" s="1"/>
  <c r="CH240" i="7"/>
  <c r="EF240" i="7" s="1"/>
  <c r="CG240" i="7"/>
  <c r="EE240" i="7" s="1"/>
  <c r="CF240" i="7"/>
  <c r="ED240" i="7" s="1"/>
  <c r="CE240" i="7"/>
  <c r="EC240" i="7" s="1"/>
  <c r="CD240" i="7"/>
  <c r="EB240" i="7" s="1"/>
  <c r="CC240" i="7"/>
  <c r="EA240" i="7" s="1"/>
  <c r="CB240" i="7"/>
  <c r="DZ240" i="7" s="1"/>
  <c r="CA240" i="7"/>
  <c r="BZ240" i="7"/>
  <c r="DX240" i="7" s="1"/>
  <c r="BY240" i="7"/>
  <c r="DW240" i="7" s="1"/>
  <c r="BX240" i="7"/>
  <c r="DV240" i="7" s="1"/>
  <c r="BW240" i="7"/>
  <c r="DU240" i="7" s="1"/>
  <c r="BV240" i="7"/>
  <c r="DT240" i="7" s="1"/>
  <c r="BU240" i="7"/>
  <c r="DS240" i="7" s="1"/>
  <c r="BT240" i="7"/>
  <c r="DR240" i="7" s="1"/>
  <c r="BS240" i="7"/>
  <c r="DQ240" i="7" s="1"/>
  <c r="BR240" i="7"/>
  <c r="DP240" i="7" s="1"/>
  <c r="BQ240" i="7"/>
  <c r="DO240" i="7" s="1"/>
  <c r="BP240" i="7"/>
  <c r="DN240" i="7" s="1"/>
  <c r="BO240" i="7"/>
  <c r="DM240" i="7" s="1"/>
  <c r="BN240" i="7"/>
  <c r="DL240" i="7" s="1"/>
  <c r="BM240" i="7"/>
  <c r="DK240" i="7" s="1"/>
  <c r="BL240" i="7"/>
  <c r="DJ240" i="7" s="1"/>
  <c r="BK240" i="7"/>
  <c r="BJ240" i="7"/>
  <c r="DH240" i="7" s="1"/>
  <c r="BI240" i="7"/>
  <c r="DG240" i="7" s="1"/>
  <c r="BH240" i="7"/>
  <c r="DF240" i="7" s="1"/>
  <c r="BG240" i="7"/>
  <c r="DE240" i="7" s="1"/>
  <c r="BF240" i="7"/>
  <c r="DD240" i="7" s="1"/>
  <c r="BE240" i="7"/>
  <c r="DC240" i="7" s="1"/>
  <c r="DB239" i="7"/>
  <c r="DA239" i="7"/>
  <c r="CZ239" i="7"/>
  <c r="CY239" i="7"/>
  <c r="CX239" i="7"/>
  <c r="CW239" i="7"/>
  <c r="CV239" i="7"/>
  <c r="CU239" i="7"/>
  <c r="ES239" i="7" s="1"/>
  <c r="CT239" i="7"/>
  <c r="ER239" i="7" s="1"/>
  <c r="CS239" i="7"/>
  <c r="EQ239" i="7" s="1"/>
  <c r="CR239" i="7"/>
  <c r="CQ239" i="7"/>
  <c r="EO239" i="7" s="1"/>
  <c r="CP239" i="7"/>
  <c r="CO239" i="7"/>
  <c r="CN239" i="7"/>
  <c r="CM239" i="7"/>
  <c r="CL239" i="7"/>
  <c r="CK239" i="7"/>
  <c r="EI239" i="7" s="1"/>
  <c r="CJ239" i="7"/>
  <c r="EH239" i="7" s="1"/>
  <c r="CI239" i="7"/>
  <c r="EG239" i="7" s="1"/>
  <c r="CH239" i="7"/>
  <c r="EF239" i="7" s="1"/>
  <c r="CG239" i="7"/>
  <c r="EE239" i="7" s="1"/>
  <c r="CF239" i="7"/>
  <c r="ED239" i="7" s="1"/>
  <c r="CE239" i="7"/>
  <c r="EC239" i="7" s="1"/>
  <c r="CD239" i="7"/>
  <c r="EB239" i="7" s="1"/>
  <c r="CC239" i="7"/>
  <c r="EA239" i="7" s="1"/>
  <c r="CB239" i="7"/>
  <c r="DZ239" i="7" s="1"/>
  <c r="CA239" i="7"/>
  <c r="BZ239" i="7"/>
  <c r="DX239" i="7" s="1"/>
  <c r="BY239" i="7"/>
  <c r="DW239" i="7" s="1"/>
  <c r="BX239" i="7"/>
  <c r="DV239" i="7" s="1"/>
  <c r="BW239" i="7"/>
  <c r="DU239" i="7" s="1"/>
  <c r="BV239" i="7"/>
  <c r="DT239" i="7" s="1"/>
  <c r="BU239" i="7"/>
  <c r="DS239" i="7" s="1"/>
  <c r="BT239" i="7"/>
  <c r="DR239" i="7" s="1"/>
  <c r="BS239" i="7"/>
  <c r="DQ239" i="7" s="1"/>
  <c r="BR239" i="7"/>
  <c r="DP239" i="7" s="1"/>
  <c r="BQ239" i="7"/>
  <c r="DO239" i="7" s="1"/>
  <c r="BP239" i="7"/>
  <c r="DN239" i="7" s="1"/>
  <c r="BO239" i="7"/>
  <c r="DM239" i="7" s="1"/>
  <c r="BN239" i="7"/>
  <c r="DL239" i="7" s="1"/>
  <c r="BM239" i="7"/>
  <c r="DK239" i="7" s="1"/>
  <c r="BL239" i="7"/>
  <c r="DJ239" i="7" s="1"/>
  <c r="BK239" i="7"/>
  <c r="BJ239" i="7"/>
  <c r="DH239" i="7" s="1"/>
  <c r="BI239" i="7"/>
  <c r="DG239" i="7" s="1"/>
  <c r="BH239" i="7"/>
  <c r="DF239" i="7" s="1"/>
  <c r="BG239" i="7"/>
  <c r="DE239" i="7" s="1"/>
  <c r="BF239" i="7"/>
  <c r="DD239" i="7" s="1"/>
  <c r="BE239" i="7"/>
  <c r="DC239" i="7" s="1"/>
  <c r="DB238" i="7"/>
  <c r="DA238" i="7"/>
  <c r="CZ238" i="7"/>
  <c r="CY238" i="7"/>
  <c r="CX238" i="7"/>
  <c r="CW238" i="7"/>
  <c r="CV238" i="7"/>
  <c r="CU238" i="7"/>
  <c r="ES238" i="7" s="1"/>
  <c r="CT238" i="7"/>
  <c r="ER238" i="7" s="1"/>
  <c r="CS238" i="7"/>
  <c r="EQ238" i="7" s="1"/>
  <c r="CR238" i="7"/>
  <c r="CQ238" i="7"/>
  <c r="EO238" i="7" s="1"/>
  <c r="CP238" i="7"/>
  <c r="CO238" i="7"/>
  <c r="CN238" i="7"/>
  <c r="CM238" i="7"/>
  <c r="CL238" i="7"/>
  <c r="CK238" i="7"/>
  <c r="EI238" i="7" s="1"/>
  <c r="CJ238" i="7"/>
  <c r="EH238" i="7" s="1"/>
  <c r="CI238" i="7"/>
  <c r="EG238" i="7" s="1"/>
  <c r="CH238" i="7"/>
  <c r="EF238" i="7" s="1"/>
  <c r="CG238" i="7"/>
  <c r="EE238" i="7" s="1"/>
  <c r="CF238" i="7"/>
  <c r="ED238" i="7" s="1"/>
  <c r="CE238" i="7"/>
  <c r="EC238" i="7" s="1"/>
  <c r="CD238" i="7"/>
  <c r="EB238" i="7" s="1"/>
  <c r="CC238" i="7"/>
  <c r="EA238" i="7" s="1"/>
  <c r="CB238" i="7"/>
  <c r="DZ238" i="7" s="1"/>
  <c r="CA238" i="7"/>
  <c r="BZ238" i="7"/>
  <c r="DX238" i="7" s="1"/>
  <c r="BY238" i="7"/>
  <c r="DW238" i="7" s="1"/>
  <c r="BX238" i="7"/>
  <c r="DV238" i="7" s="1"/>
  <c r="BW238" i="7"/>
  <c r="DU238" i="7" s="1"/>
  <c r="BV238" i="7"/>
  <c r="DT238" i="7" s="1"/>
  <c r="BU238" i="7"/>
  <c r="DS238" i="7" s="1"/>
  <c r="BT238" i="7"/>
  <c r="DR238" i="7" s="1"/>
  <c r="BS238" i="7"/>
  <c r="DQ238" i="7" s="1"/>
  <c r="BR238" i="7"/>
  <c r="DP238" i="7" s="1"/>
  <c r="BQ238" i="7"/>
  <c r="DO238" i="7" s="1"/>
  <c r="BP238" i="7"/>
  <c r="DN238" i="7" s="1"/>
  <c r="BO238" i="7"/>
  <c r="DM238" i="7" s="1"/>
  <c r="BN238" i="7"/>
  <c r="DL238" i="7" s="1"/>
  <c r="BM238" i="7"/>
  <c r="DK238" i="7" s="1"/>
  <c r="BL238" i="7"/>
  <c r="DJ238" i="7" s="1"/>
  <c r="BK238" i="7"/>
  <c r="BJ238" i="7"/>
  <c r="DH238" i="7" s="1"/>
  <c r="BI238" i="7"/>
  <c r="DG238" i="7" s="1"/>
  <c r="BH238" i="7"/>
  <c r="DF238" i="7" s="1"/>
  <c r="BG238" i="7"/>
  <c r="DE238" i="7" s="1"/>
  <c r="BF238" i="7"/>
  <c r="DD238" i="7" s="1"/>
  <c r="BE238" i="7"/>
  <c r="DC238" i="7" s="1"/>
  <c r="DB237" i="7"/>
  <c r="DA237" i="7"/>
  <c r="CZ237" i="7"/>
  <c r="CY237" i="7"/>
  <c r="CX237" i="7"/>
  <c r="CW237" i="7"/>
  <c r="CV237" i="7"/>
  <c r="CU237" i="7"/>
  <c r="ES237" i="7" s="1"/>
  <c r="CT237" i="7"/>
  <c r="ER237" i="7" s="1"/>
  <c r="CS237" i="7"/>
  <c r="EQ237" i="7" s="1"/>
  <c r="CR237" i="7"/>
  <c r="CQ237" i="7"/>
  <c r="EO237" i="7" s="1"/>
  <c r="CP237" i="7"/>
  <c r="CO237" i="7"/>
  <c r="CN237" i="7"/>
  <c r="CM237" i="7"/>
  <c r="CL237" i="7"/>
  <c r="CK237" i="7"/>
  <c r="EI237" i="7" s="1"/>
  <c r="CJ237" i="7"/>
  <c r="EH237" i="7" s="1"/>
  <c r="CI237" i="7"/>
  <c r="EG237" i="7" s="1"/>
  <c r="CH237" i="7"/>
  <c r="EF237" i="7" s="1"/>
  <c r="CG237" i="7"/>
  <c r="EE237" i="7" s="1"/>
  <c r="CF237" i="7"/>
  <c r="ED237" i="7" s="1"/>
  <c r="CE237" i="7"/>
  <c r="EC237" i="7" s="1"/>
  <c r="CD237" i="7"/>
  <c r="EB237" i="7" s="1"/>
  <c r="CC237" i="7"/>
  <c r="EA237" i="7" s="1"/>
  <c r="CB237" i="7"/>
  <c r="DZ237" i="7" s="1"/>
  <c r="CA237" i="7"/>
  <c r="BZ237" i="7"/>
  <c r="DX237" i="7" s="1"/>
  <c r="BY237" i="7"/>
  <c r="DW237" i="7" s="1"/>
  <c r="BX237" i="7"/>
  <c r="DV237" i="7" s="1"/>
  <c r="BW237" i="7"/>
  <c r="DU237" i="7" s="1"/>
  <c r="BV237" i="7"/>
  <c r="DT237" i="7" s="1"/>
  <c r="BU237" i="7"/>
  <c r="DS237" i="7" s="1"/>
  <c r="BT237" i="7"/>
  <c r="DR237" i="7" s="1"/>
  <c r="BS237" i="7"/>
  <c r="DQ237" i="7" s="1"/>
  <c r="BR237" i="7"/>
  <c r="DP237" i="7" s="1"/>
  <c r="BQ237" i="7"/>
  <c r="DO237" i="7" s="1"/>
  <c r="BP237" i="7"/>
  <c r="DN237" i="7" s="1"/>
  <c r="BO237" i="7"/>
  <c r="DM237" i="7" s="1"/>
  <c r="BN237" i="7"/>
  <c r="DL237" i="7" s="1"/>
  <c r="BM237" i="7"/>
  <c r="DK237" i="7" s="1"/>
  <c r="BL237" i="7"/>
  <c r="DJ237" i="7" s="1"/>
  <c r="BK237" i="7"/>
  <c r="BJ237" i="7"/>
  <c r="DH237" i="7" s="1"/>
  <c r="BI237" i="7"/>
  <c r="DG237" i="7" s="1"/>
  <c r="BH237" i="7"/>
  <c r="DF237" i="7" s="1"/>
  <c r="BG237" i="7"/>
  <c r="DE237" i="7" s="1"/>
  <c r="BF237" i="7"/>
  <c r="DD237" i="7" s="1"/>
  <c r="BE237" i="7"/>
  <c r="DC237" i="7" s="1"/>
  <c r="DB236" i="7"/>
  <c r="DA236" i="7"/>
  <c r="CZ236" i="7"/>
  <c r="CY236" i="7"/>
  <c r="CX236" i="7"/>
  <c r="CW236" i="7"/>
  <c r="CV236" i="7"/>
  <c r="CU236" i="7"/>
  <c r="ES236" i="7" s="1"/>
  <c r="CT236" i="7"/>
  <c r="ER236" i="7" s="1"/>
  <c r="CS236" i="7"/>
  <c r="EQ236" i="7" s="1"/>
  <c r="CR236" i="7"/>
  <c r="CQ236" i="7"/>
  <c r="EO236" i="7" s="1"/>
  <c r="CP236" i="7"/>
  <c r="CO236" i="7"/>
  <c r="CN236" i="7"/>
  <c r="CM236" i="7"/>
  <c r="CL236" i="7"/>
  <c r="CK236" i="7"/>
  <c r="EI236" i="7" s="1"/>
  <c r="CJ236" i="7"/>
  <c r="EH236" i="7" s="1"/>
  <c r="CI236" i="7"/>
  <c r="EG236" i="7" s="1"/>
  <c r="CH236" i="7"/>
  <c r="EF236" i="7" s="1"/>
  <c r="CG236" i="7"/>
  <c r="EE236" i="7" s="1"/>
  <c r="CF236" i="7"/>
  <c r="ED236" i="7" s="1"/>
  <c r="CE236" i="7"/>
  <c r="EC236" i="7" s="1"/>
  <c r="CD236" i="7"/>
  <c r="EB236" i="7" s="1"/>
  <c r="CC236" i="7"/>
  <c r="EA236" i="7" s="1"/>
  <c r="CB236" i="7"/>
  <c r="DZ236" i="7" s="1"/>
  <c r="CA236" i="7"/>
  <c r="BZ236" i="7"/>
  <c r="DX236" i="7" s="1"/>
  <c r="BY236" i="7"/>
  <c r="DW236" i="7" s="1"/>
  <c r="BX236" i="7"/>
  <c r="DV236" i="7" s="1"/>
  <c r="BW236" i="7"/>
  <c r="DU236" i="7" s="1"/>
  <c r="BV236" i="7"/>
  <c r="DT236" i="7" s="1"/>
  <c r="BU236" i="7"/>
  <c r="DS236" i="7" s="1"/>
  <c r="BT236" i="7"/>
  <c r="DR236" i="7" s="1"/>
  <c r="BS236" i="7"/>
  <c r="DQ236" i="7" s="1"/>
  <c r="BR236" i="7"/>
  <c r="DP236" i="7" s="1"/>
  <c r="BQ236" i="7"/>
  <c r="DO236" i="7" s="1"/>
  <c r="BP236" i="7"/>
  <c r="DN236" i="7" s="1"/>
  <c r="BO236" i="7"/>
  <c r="DM236" i="7" s="1"/>
  <c r="BN236" i="7"/>
  <c r="DL236" i="7" s="1"/>
  <c r="BM236" i="7"/>
  <c r="DK236" i="7" s="1"/>
  <c r="BL236" i="7"/>
  <c r="DJ236" i="7" s="1"/>
  <c r="BK236" i="7"/>
  <c r="BJ236" i="7"/>
  <c r="DH236" i="7" s="1"/>
  <c r="BI236" i="7"/>
  <c r="DG236" i="7" s="1"/>
  <c r="BH236" i="7"/>
  <c r="DF236" i="7" s="1"/>
  <c r="BG236" i="7"/>
  <c r="DE236" i="7" s="1"/>
  <c r="BF236" i="7"/>
  <c r="DD236" i="7" s="1"/>
  <c r="BE236" i="7"/>
  <c r="DC236" i="7" s="1"/>
  <c r="DB235" i="7"/>
  <c r="DA235" i="7"/>
  <c r="CZ235" i="7"/>
  <c r="CY235" i="7"/>
  <c r="CX235" i="7"/>
  <c r="CW235" i="7"/>
  <c r="CV235" i="7"/>
  <c r="CU235" i="7"/>
  <c r="ES235" i="7" s="1"/>
  <c r="CT235" i="7"/>
  <c r="ER235" i="7" s="1"/>
  <c r="CS235" i="7"/>
  <c r="EQ235" i="7" s="1"/>
  <c r="CR235" i="7"/>
  <c r="CQ235" i="7"/>
  <c r="EO235" i="7" s="1"/>
  <c r="CP235" i="7"/>
  <c r="CO235" i="7"/>
  <c r="CN235" i="7"/>
  <c r="CM235" i="7"/>
  <c r="CL235" i="7"/>
  <c r="CK235" i="7"/>
  <c r="EI235" i="7" s="1"/>
  <c r="CJ235" i="7"/>
  <c r="EH235" i="7" s="1"/>
  <c r="CI235" i="7"/>
  <c r="EG235" i="7" s="1"/>
  <c r="CH235" i="7"/>
  <c r="EF235" i="7" s="1"/>
  <c r="CG235" i="7"/>
  <c r="EE235" i="7" s="1"/>
  <c r="CF235" i="7"/>
  <c r="ED235" i="7" s="1"/>
  <c r="CE235" i="7"/>
  <c r="EC235" i="7" s="1"/>
  <c r="CD235" i="7"/>
  <c r="EB235" i="7" s="1"/>
  <c r="CC235" i="7"/>
  <c r="EA235" i="7" s="1"/>
  <c r="CB235" i="7"/>
  <c r="DZ235" i="7" s="1"/>
  <c r="CA235" i="7"/>
  <c r="BZ235" i="7"/>
  <c r="DX235" i="7" s="1"/>
  <c r="BY235" i="7"/>
  <c r="DW235" i="7" s="1"/>
  <c r="BX235" i="7"/>
  <c r="DV235" i="7" s="1"/>
  <c r="BW235" i="7"/>
  <c r="DU235" i="7" s="1"/>
  <c r="BV235" i="7"/>
  <c r="DT235" i="7" s="1"/>
  <c r="BU235" i="7"/>
  <c r="DS235" i="7" s="1"/>
  <c r="BT235" i="7"/>
  <c r="DR235" i="7" s="1"/>
  <c r="BS235" i="7"/>
  <c r="DQ235" i="7" s="1"/>
  <c r="BR235" i="7"/>
  <c r="DP235" i="7" s="1"/>
  <c r="BQ235" i="7"/>
  <c r="DO235" i="7" s="1"/>
  <c r="BP235" i="7"/>
  <c r="DN235" i="7" s="1"/>
  <c r="BO235" i="7"/>
  <c r="DM235" i="7" s="1"/>
  <c r="BN235" i="7"/>
  <c r="DL235" i="7" s="1"/>
  <c r="BM235" i="7"/>
  <c r="DK235" i="7" s="1"/>
  <c r="BL235" i="7"/>
  <c r="DJ235" i="7" s="1"/>
  <c r="BK235" i="7"/>
  <c r="BJ235" i="7"/>
  <c r="DH235" i="7" s="1"/>
  <c r="BI235" i="7"/>
  <c r="DG235" i="7" s="1"/>
  <c r="BH235" i="7"/>
  <c r="DF235" i="7" s="1"/>
  <c r="BG235" i="7"/>
  <c r="DE235" i="7" s="1"/>
  <c r="BF235" i="7"/>
  <c r="DD235" i="7" s="1"/>
  <c r="BE235" i="7"/>
  <c r="DC235" i="7" s="1"/>
  <c r="DB234" i="7"/>
  <c r="DA234" i="7"/>
  <c r="CZ234" i="7"/>
  <c r="CY234" i="7"/>
  <c r="CX234" i="7"/>
  <c r="CW234" i="7"/>
  <c r="CV234" i="7"/>
  <c r="CU234" i="7"/>
  <c r="ES234" i="7" s="1"/>
  <c r="CT234" i="7"/>
  <c r="ER234" i="7" s="1"/>
  <c r="CS234" i="7"/>
  <c r="EQ234" i="7" s="1"/>
  <c r="CR234" i="7"/>
  <c r="CQ234" i="7"/>
  <c r="EO234" i="7" s="1"/>
  <c r="CP234" i="7"/>
  <c r="CO234" i="7"/>
  <c r="CN234" i="7"/>
  <c r="CM234" i="7"/>
  <c r="CL234" i="7"/>
  <c r="CK234" i="7"/>
  <c r="EI234" i="7" s="1"/>
  <c r="CJ234" i="7"/>
  <c r="EH234" i="7" s="1"/>
  <c r="CI234" i="7"/>
  <c r="EG234" i="7" s="1"/>
  <c r="CH234" i="7"/>
  <c r="EF234" i="7" s="1"/>
  <c r="CG234" i="7"/>
  <c r="EE234" i="7" s="1"/>
  <c r="CF234" i="7"/>
  <c r="ED234" i="7" s="1"/>
  <c r="CE234" i="7"/>
  <c r="EC234" i="7" s="1"/>
  <c r="CD234" i="7"/>
  <c r="EB234" i="7" s="1"/>
  <c r="CC234" i="7"/>
  <c r="EA234" i="7" s="1"/>
  <c r="CB234" i="7"/>
  <c r="DZ234" i="7" s="1"/>
  <c r="CA234" i="7"/>
  <c r="BZ234" i="7"/>
  <c r="DX234" i="7" s="1"/>
  <c r="BY234" i="7"/>
  <c r="DW234" i="7" s="1"/>
  <c r="BX234" i="7"/>
  <c r="DV234" i="7" s="1"/>
  <c r="BW234" i="7"/>
  <c r="DU234" i="7" s="1"/>
  <c r="BV234" i="7"/>
  <c r="DT234" i="7" s="1"/>
  <c r="BU234" i="7"/>
  <c r="DS234" i="7" s="1"/>
  <c r="BT234" i="7"/>
  <c r="DR234" i="7" s="1"/>
  <c r="BS234" i="7"/>
  <c r="DQ234" i="7" s="1"/>
  <c r="BR234" i="7"/>
  <c r="DP234" i="7" s="1"/>
  <c r="BQ234" i="7"/>
  <c r="DO234" i="7" s="1"/>
  <c r="BP234" i="7"/>
  <c r="DN234" i="7" s="1"/>
  <c r="BO234" i="7"/>
  <c r="DM234" i="7" s="1"/>
  <c r="BN234" i="7"/>
  <c r="DL234" i="7" s="1"/>
  <c r="BM234" i="7"/>
  <c r="DK234" i="7" s="1"/>
  <c r="BL234" i="7"/>
  <c r="DJ234" i="7" s="1"/>
  <c r="BK234" i="7"/>
  <c r="BJ234" i="7"/>
  <c r="DH234" i="7" s="1"/>
  <c r="BI234" i="7"/>
  <c r="DG234" i="7" s="1"/>
  <c r="BH234" i="7"/>
  <c r="DF234" i="7" s="1"/>
  <c r="BG234" i="7"/>
  <c r="DE234" i="7" s="1"/>
  <c r="BF234" i="7"/>
  <c r="DD234" i="7" s="1"/>
  <c r="BE234" i="7"/>
  <c r="DC234" i="7" s="1"/>
  <c r="DB233" i="7"/>
  <c r="DA233" i="7"/>
  <c r="CZ233" i="7"/>
  <c r="CY233" i="7"/>
  <c r="CX233" i="7"/>
  <c r="CW233" i="7"/>
  <c r="CV233" i="7"/>
  <c r="CU233" i="7"/>
  <c r="ES233" i="7" s="1"/>
  <c r="CT233" i="7"/>
  <c r="ER233" i="7" s="1"/>
  <c r="CS233" i="7"/>
  <c r="EQ233" i="7" s="1"/>
  <c r="CR233" i="7"/>
  <c r="CQ233" i="7"/>
  <c r="EO233" i="7" s="1"/>
  <c r="CP233" i="7"/>
  <c r="CO233" i="7"/>
  <c r="CN233" i="7"/>
  <c r="CM233" i="7"/>
  <c r="CL233" i="7"/>
  <c r="CK233" i="7"/>
  <c r="EI233" i="7" s="1"/>
  <c r="CJ233" i="7"/>
  <c r="EH233" i="7" s="1"/>
  <c r="CI233" i="7"/>
  <c r="EG233" i="7" s="1"/>
  <c r="CH233" i="7"/>
  <c r="EF233" i="7" s="1"/>
  <c r="CG233" i="7"/>
  <c r="EE233" i="7" s="1"/>
  <c r="CF233" i="7"/>
  <c r="ED233" i="7" s="1"/>
  <c r="CE233" i="7"/>
  <c r="EC233" i="7" s="1"/>
  <c r="CD233" i="7"/>
  <c r="EB233" i="7" s="1"/>
  <c r="CC233" i="7"/>
  <c r="EA233" i="7" s="1"/>
  <c r="CB233" i="7"/>
  <c r="DZ233" i="7" s="1"/>
  <c r="CA233" i="7"/>
  <c r="BZ233" i="7"/>
  <c r="DX233" i="7" s="1"/>
  <c r="BY233" i="7"/>
  <c r="DW233" i="7" s="1"/>
  <c r="BX233" i="7"/>
  <c r="DV233" i="7" s="1"/>
  <c r="BW233" i="7"/>
  <c r="DU233" i="7" s="1"/>
  <c r="BV233" i="7"/>
  <c r="DT233" i="7" s="1"/>
  <c r="BU233" i="7"/>
  <c r="DS233" i="7" s="1"/>
  <c r="BT233" i="7"/>
  <c r="DR233" i="7" s="1"/>
  <c r="BS233" i="7"/>
  <c r="DQ233" i="7" s="1"/>
  <c r="BR233" i="7"/>
  <c r="DP233" i="7" s="1"/>
  <c r="BQ233" i="7"/>
  <c r="DO233" i="7" s="1"/>
  <c r="BP233" i="7"/>
  <c r="DN233" i="7" s="1"/>
  <c r="BO233" i="7"/>
  <c r="DM233" i="7" s="1"/>
  <c r="BN233" i="7"/>
  <c r="DL233" i="7" s="1"/>
  <c r="BM233" i="7"/>
  <c r="DK233" i="7" s="1"/>
  <c r="BL233" i="7"/>
  <c r="DJ233" i="7" s="1"/>
  <c r="BK233" i="7"/>
  <c r="BJ233" i="7"/>
  <c r="DH233" i="7" s="1"/>
  <c r="BI233" i="7"/>
  <c r="DG233" i="7" s="1"/>
  <c r="BH233" i="7"/>
  <c r="DF233" i="7" s="1"/>
  <c r="BG233" i="7"/>
  <c r="DE233" i="7" s="1"/>
  <c r="BF233" i="7"/>
  <c r="DD233" i="7" s="1"/>
  <c r="BE233" i="7"/>
  <c r="DC233" i="7" s="1"/>
  <c r="DB232" i="7"/>
  <c r="DA232" i="7"/>
  <c r="CZ232" i="7"/>
  <c r="CY232" i="7"/>
  <c r="CX232" i="7"/>
  <c r="CW232" i="7"/>
  <c r="CV232" i="7"/>
  <c r="CU232" i="7"/>
  <c r="ES232" i="7" s="1"/>
  <c r="CT232" i="7"/>
  <c r="ER232" i="7" s="1"/>
  <c r="CS232" i="7"/>
  <c r="EQ232" i="7" s="1"/>
  <c r="CR232" i="7"/>
  <c r="CQ232" i="7"/>
  <c r="EO232" i="7" s="1"/>
  <c r="CP232" i="7"/>
  <c r="CO232" i="7"/>
  <c r="CN232" i="7"/>
  <c r="CM232" i="7"/>
  <c r="CL232" i="7"/>
  <c r="CK232" i="7"/>
  <c r="EI232" i="7" s="1"/>
  <c r="CJ232" i="7"/>
  <c r="EH232" i="7" s="1"/>
  <c r="CI232" i="7"/>
  <c r="EG232" i="7" s="1"/>
  <c r="CH232" i="7"/>
  <c r="EF232" i="7" s="1"/>
  <c r="CG232" i="7"/>
  <c r="EE232" i="7" s="1"/>
  <c r="CF232" i="7"/>
  <c r="ED232" i="7" s="1"/>
  <c r="CE232" i="7"/>
  <c r="EC232" i="7" s="1"/>
  <c r="CD232" i="7"/>
  <c r="EB232" i="7" s="1"/>
  <c r="CC232" i="7"/>
  <c r="EA232" i="7" s="1"/>
  <c r="CB232" i="7"/>
  <c r="DZ232" i="7" s="1"/>
  <c r="CA232" i="7"/>
  <c r="BZ232" i="7"/>
  <c r="DX232" i="7" s="1"/>
  <c r="BY232" i="7"/>
  <c r="DW232" i="7" s="1"/>
  <c r="BX232" i="7"/>
  <c r="DV232" i="7" s="1"/>
  <c r="BW232" i="7"/>
  <c r="DU232" i="7" s="1"/>
  <c r="BV232" i="7"/>
  <c r="DT232" i="7" s="1"/>
  <c r="BU232" i="7"/>
  <c r="DS232" i="7" s="1"/>
  <c r="BT232" i="7"/>
  <c r="DR232" i="7" s="1"/>
  <c r="BS232" i="7"/>
  <c r="DQ232" i="7" s="1"/>
  <c r="BR232" i="7"/>
  <c r="DP232" i="7" s="1"/>
  <c r="BQ232" i="7"/>
  <c r="DO232" i="7" s="1"/>
  <c r="BP232" i="7"/>
  <c r="DN232" i="7" s="1"/>
  <c r="BO232" i="7"/>
  <c r="DM232" i="7" s="1"/>
  <c r="BN232" i="7"/>
  <c r="DL232" i="7" s="1"/>
  <c r="BM232" i="7"/>
  <c r="DK232" i="7" s="1"/>
  <c r="BL232" i="7"/>
  <c r="DJ232" i="7" s="1"/>
  <c r="BK232" i="7"/>
  <c r="BJ232" i="7"/>
  <c r="DH232" i="7" s="1"/>
  <c r="BI232" i="7"/>
  <c r="DG232" i="7" s="1"/>
  <c r="BH232" i="7"/>
  <c r="DF232" i="7" s="1"/>
  <c r="BG232" i="7"/>
  <c r="DE232" i="7" s="1"/>
  <c r="BF232" i="7"/>
  <c r="DD232" i="7" s="1"/>
  <c r="BE232" i="7"/>
  <c r="DC232" i="7" s="1"/>
  <c r="DB231" i="7"/>
  <c r="DA231" i="7"/>
  <c r="CZ231" i="7"/>
  <c r="CY231" i="7"/>
  <c r="CX231" i="7"/>
  <c r="CW231" i="7"/>
  <c r="CV231" i="7"/>
  <c r="CU231" i="7"/>
  <c r="ES231" i="7" s="1"/>
  <c r="CT231" i="7"/>
  <c r="ER231" i="7" s="1"/>
  <c r="CS231" i="7"/>
  <c r="EQ231" i="7" s="1"/>
  <c r="CR231" i="7"/>
  <c r="CQ231" i="7"/>
  <c r="EO231" i="7" s="1"/>
  <c r="CP231" i="7"/>
  <c r="CO231" i="7"/>
  <c r="CN231" i="7"/>
  <c r="CM231" i="7"/>
  <c r="CL231" i="7"/>
  <c r="CK231" i="7"/>
  <c r="EI231" i="7" s="1"/>
  <c r="CJ231" i="7"/>
  <c r="EH231" i="7" s="1"/>
  <c r="CI231" i="7"/>
  <c r="EG231" i="7" s="1"/>
  <c r="CH231" i="7"/>
  <c r="EF231" i="7" s="1"/>
  <c r="CG231" i="7"/>
  <c r="EE231" i="7" s="1"/>
  <c r="CF231" i="7"/>
  <c r="ED231" i="7" s="1"/>
  <c r="CE231" i="7"/>
  <c r="EC231" i="7" s="1"/>
  <c r="CD231" i="7"/>
  <c r="EB231" i="7" s="1"/>
  <c r="CC231" i="7"/>
  <c r="EA231" i="7" s="1"/>
  <c r="CB231" i="7"/>
  <c r="DZ231" i="7" s="1"/>
  <c r="CA231" i="7"/>
  <c r="BZ231" i="7"/>
  <c r="DX231" i="7" s="1"/>
  <c r="BY231" i="7"/>
  <c r="DW231" i="7" s="1"/>
  <c r="BX231" i="7"/>
  <c r="DV231" i="7" s="1"/>
  <c r="BW231" i="7"/>
  <c r="DU231" i="7" s="1"/>
  <c r="BV231" i="7"/>
  <c r="DT231" i="7" s="1"/>
  <c r="BU231" i="7"/>
  <c r="DS231" i="7" s="1"/>
  <c r="BT231" i="7"/>
  <c r="DR231" i="7" s="1"/>
  <c r="BS231" i="7"/>
  <c r="DQ231" i="7" s="1"/>
  <c r="BR231" i="7"/>
  <c r="DP231" i="7" s="1"/>
  <c r="BQ231" i="7"/>
  <c r="DO231" i="7" s="1"/>
  <c r="BP231" i="7"/>
  <c r="DN231" i="7" s="1"/>
  <c r="BO231" i="7"/>
  <c r="DM231" i="7" s="1"/>
  <c r="BN231" i="7"/>
  <c r="DL231" i="7" s="1"/>
  <c r="BM231" i="7"/>
  <c r="DK231" i="7" s="1"/>
  <c r="BL231" i="7"/>
  <c r="DJ231" i="7" s="1"/>
  <c r="BK231" i="7"/>
  <c r="BJ231" i="7"/>
  <c r="DH231" i="7" s="1"/>
  <c r="BI231" i="7"/>
  <c r="DG231" i="7" s="1"/>
  <c r="BH231" i="7"/>
  <c r="DF231" i="7" s="1"/>
  <c r="BG231" i="7"/>
  <c r="DE231" i="7" s="1"/>
  <c r="BF231" i="7"/>
  <c r="DD231" i="7" s="1"/>
  <c r="BE231" i="7"/>
  <c r="DC231" i="7" s="1"/>
  <c r="DB230" i="7"/>
  <c r="DA230" i="7"/>
  <c r="CZ230" i="7"/>
  <c r="CY230" i="7"/>
  <c r="CX230" i="7"/>
  <c r="CW230" i="7"/>
  <c r="CV230" i="7"/>
  <c r="CU230" i="7"/>
  <c r="ES230" i="7" s="1"/>
  <c r="CT230" i="7"/>
  <c r="ER230" i="7" s="1"/>
  <c r="CS230" i="7"/>
  <c r="EQ230" i="7" s="1"/>
  <c r="CR230" i="7"/>
  <c r="CQ230" i="7"/>
  <c r="EO230" i="7" s="1"/>
  <c r="CP230" i="7"/>
  <c r="CO230" i="7"/>
  <c r="CN230" i="7"/>
  <c r="CM230" i="7"/>
  <c r="CL230" i="7"/>
  <c r="CK230" i="7"/>
  <c r="EI230" i="7" s="1"/>
  <c r="CJ230" i="7"/>
  <c r="EH230" i="7" s="1"/>
  <c r="CI230" i="7"/>
  <c r="EG230" i="7" s="1"/>
  <c r="CH230" i="7"/>
  <c r="EF230" i="7" s="1"/>
  <c r="CG230" i="7"/>
  <c r="EE230" i="7" s="1"/>
  <c r="CF230" i="7"/>
  <c r="ED230" i="7" s="1"/>
  <c r="CE230" i="7"/>
  <c r="EC230" i="7" s="1"/>
  <c r="CD230" i="7"/>
  <c r="EB230" i="7" s="1"/>
  <c r="CC230" i="7"/>
  <c r="EA230" i="7" s="1"/>
  <c r="CB230" i="7"/>
  <c r="DZ230" i="7" s="1"/>
  <c r="CA230" i="7"/>
  <c r="BZ230" i="7"/>
  <c r="DX230" i="7" s="1"/>
  <c r="BY230" i="7"/>
  <c r="DW230" i="7" s="1"/>
  <c r="BX230" i="7"/>
  <c r="DV230" i="7" s="1"/>
  <c r="BW230" i="7"/>
  <c r="DU230" i="7" s="1"/>
  <c r="BV230" i="7"/>
  <c r="DT230" i="7" s="1"/>
  <c r="BU230" i="7"/>
  <c r="DS230" i="7" s="1"/>
  <c r="BT230" i="7"/>
  <c r="DR230" i="7" s="1"/>
  <c r="BS230" i="7"/>
  <c r="DQ230" i="7" s="1"/>
  <c r="BR230" i="7"/>
  <c r="DP230" i="7" s="1"/>
  <c r="BQ230" i="7"/>
  <c r="DO230" i="7" s="1"/>
  <c r="BP230" i="7"/>
  <c r="DN230" i="7" s="1"/>
  <c r="BO230" i="7"/>
  <c r="DM230" i="7" s="1"/>
  <c r="BN230" i="7"/>
  <c r="DL230" i="7" s="1"/>
  <c r="BM230" i="7"/>
  <c r="DK230" i="7" s="1"/>
  <c r="BL230" i="7"/>
  <c r="DJ230" i="7" s="1"/>
  <c r="BK230" i="7"/>
  <c r="BJ230" i="7"/>
  <c r="DH230" i="7" s="1"/>
  <c r="BI230" i="7"/>
  <c r="DG230" i="7" s="1"/>
  <c r="BH230" i="7"/>
  <c r="DF230" i="7" s="1"/>
  <c r="BG230" i="7"/>
  <c r="DE230" i="7" s="1"/>
  <c r="BF230" i="7"/>
  <c r="DD230" i="7" s="1"/>
  <c r="BE230" i="7"/>
  <c r="DC230" i="7" s="1"/>
  <c r="DB229" i="7"/>
  <c r="DA229" i="7"/>
  <c r="CZ229" i="7"/>
  <c r="CY229" i="7"/>
  <c r="CX229" i="7"/>
  <c r="CW229" i="7"/>
  <c r="CV229" i="7"/>
  <c r="CU229" i="7"/>
  <c r="ES229" i="7" s="1"/>
  <c r="CT229" i="7"/>
  <c r="ER229" i="7" s="1"/>
  <c r="CS229" i="7"/>
  <c r="EQ229" i="7" s="1"/>
  <c r="CR229" i="7"/>
  <c r="CQ229" i="7"/>
  <c r="EO229" i="7" s="1"/>
  <c r="CP229" i="7"/>
  <c r="CO229" i="7"/>
  <c r="CN229" i="7"/>
  <c r="CM229" i="7"/>
  <c r="CL229" i="7"/>
  <c r="CK229" i="7"/>
  <c r="EI229" i="7" s="1"/>
  <c r="CJ229" i="7"/>
  <c r="EH229" i="7" s="1"/>
  <c r="CI229" i="7"/>
  <c r="EG229" i="7" s="1"/>
  <c r="CH229" i="7"/>
  <c r="EF229" i="7" s="1"/>
  <c r="CG229" i="7"/>
  <c r="EE229" i="7" s="1"/>
  <c r="CF229" i="7"/>
  <c r="ED229" i="7" s="1"/>
  <c r="CE229" i="7"/>
  <c r="EC229" i="7" s="1"/>
  <c r="CD229" i="7"/>
  <c r="EB229" i="7" s="1"/>
  <c r="CC229" i="7"/>
  <c r="EA229" i="7" s="1"/>
  <c r="CB229" i="7"/>
  <c r="DZ229" i="7" s="1"/>
  <c r="CA229" i="7"/>
  <c r="BZ229" i="7"/>
  <c r="DX229" i="7" s="1"/>
  <c r="BY229" i="7"/>
  <c r="DW229" i="7" s="1"/>
  <c r="BX229" i="7"/>
  <c r="DV229" i="7" s="1"/>
  <c r="BW229" i="7"/>
  <c r="DU229" i="7" s="1"/>
  <c r="BV229" i="7"/>
  <c r="DT229" i="7" s="1"/>
  <c r="BU229" i="7"/>
  <c r="DS229" i="7" s="1"/>
  <c r="BT229" i="7"/>
  <c r="DR229" i="7" s="1"/>
  <c r="BS229" i="7"/>
  <c r="DQ229" i="7" s="1"/>
  <c r="BR229" i="7"/>
  <c r="DP229" i="7" s="1"/>
  <c r="BQ229" i="7"/>
  <c r="DO229" i="7" s="1"/>
  <c r="BP229" i="7"/>
  <c r="DN229" i="7" s="1"/>
  <c r="BO229" i="7"/>
  <c r="DM229" i="7" s="1"/>
  <c r="BN229" i="7"/>
  <c r="DL229" i="7" s="1"/>
  <c r="BM229" i="7"/>
  <c r="DK229" i="7" s="1"/>
  <c r="BL229" i="7"/>
  <c r="DJ229" i="7" s="1"/>
  <c r="BK229" i="7"/>
  <c r="BJ229" i="7"/>
  <c r="DH229" i="7" s="1"/>
  <c r="BI229" i="7"/>
  <c r="DG229" i="7" s="1"/>
  <c r="BH229" i="7"/>
  <c r="DF229" i="7" s="1"/>
  <c r="BG229" i="7"/>
  <c r="DE229" i="7" s="1"/>
  <c r="BF229" i="7"/>
  <c r="DD229" i="7" s="1"/>
  <c r="BE229" i="7"/>
  <c r="DC229" i="7" s="1"/>
  <c r="DB228" i="7"/>
  <c r="DA228" i="7"/>
  <c r="CZ228" i="7"/>
  <c r="CY228" i="7"/>
  <c r="CX228" i="7"/>
  <c r="CW228" i="7"/>
  <c r="CV228" i="7"/>
  <c r="CU228" i="7"/>
  <c r="ES228" i="7" s="1"/>
  <c r="CT228" i="7"/>
  <c r="ER228" i="7" s="1"/>
  <c r="CS228" i="7"/>
  <c r="EQ228" i="7" s="1"/>
  <c r="CR228" i="7"/>
  <c r="CQ228" i="7"/>
  <c r="EO228" i="7" s="1"/>
  <c r="CP228" i="7"/>
  <c r="CO228" i="7"/>
  <c r="CN228" i="7"/>
  <c r="CM228" i="7"/>
  <c r="CL228" i="7"/>
  <c r="CK228" i="7"/>
  <c r="EI228" i="7" s="1"/>
  <c r="CJ228" i="7"/>
  <c r="EH228" i="7" s="1"/>
  <c r="CI228" i="7"/>
  <c r="EG228" i="7" s="1"/>
  <c r="CH228" i="7"/>
  <c r="EF228" i="7" s="1"/>
  <c r="CG228" i="7"/>
  <c r="EE228" i="7" s="1"/>
  <c r="CF228" i="7"/>
  <c r="ED228" i="7" s="1"/>
  <c r="CE228" i="7"/>
  <c r="EC228" i="7" s="1"/>
  <c r="CD228" i="7"/>
  <c r="EB228" i="7" s="1"/>
  <c r="CC228" i="7"/>
  <c r="EA228" i="7" s="1"/>
  <c r="CB228" i="7"/>
  <c r="DZ228" i="7" s="1"/>
  <c r="CA228" i="7"/>
  <c r="BZ228" i="7"/>
  <c r="DX228" i="7" s="1"/>
  <c r="BY228" i="7"/>
  <c r="DW228" i="7" s="1"/>
  <c r="BX228" i="7"/>
  <c r="DV228" i="7" s="1"/>
  <c r="BW228" i="7"/>
  <c r="DU228" i="7" s="1"/>
  <c r="BV228" i="7"/>
  <c r="DT228" i="7" s="1"/>
  <c r="BU228" i="7"/>
  <c r="DS228" i="7" s="1"/>
  <c r="BT228" i="7"/>
  <c r="DR228" i="7" s="1"/>
  <c r="BS228" i="7"/>
  <c r="DQ228" i="7" s="1"/>
  <c r="BR228" i="7"/>
  <c r="DP228" i="7" s="1"/>
  <c r="BQ228" i="7"/>
  <c r="DO228" i="7" s="1"/>
  <c r="BP228" i="7"/>
  <c r="DN228" i="7" s="1"/>
  <c r="BO228" i="7"/>
  <c r="DM228" i="7" s="1"/>
  <c r="BN228" i="7"/>
  <c r="DL228" i="7" s="1"/>
  <c r="BM228" i="7"/>
  <c r="DK228" i="7" s="1"/>
  <c r="BL228" i="7"/>
  <c r="DJ228" i="7" s="1"/>
  <c r="BK228" i="7"/>
  <c r="BJ228" i="7"/>
  <c r="DH228" i="7" s="1"/>
  <c r="BI228" i="7"/>
  <c r="DG228" i="7" s="1"/>
  <c r="BH228" i="7"/>
  <c r="DF228" i="7" s="1"/>
  <c r="BG228" i="7"/>
  <c r="DE228" i="7" s="1"/>
  <c r="BF228" i="7"/>
  <c r="DD228" i="7" s="1"/>
  <c r="BE228" i="7"/>
  <c r="DC228" i="7" s="1"/>
  <c r="DB227" i="7"/>
  <c r="DA227" i="7"/>
  <c r="CZ227" i="7"/>
  <c r="CY227" i="7"/>
  <c r="CX227" i="7"/>
  <c r="CW227" i="7"/>
  <c r="CV227" i="7"/>
  <c r="CU227" i="7"/>
  <c r="ES227" i="7" s="1"/>
  <c r="CT227" i="7"/>
  <c r="ER227" i="7" s="1"/>
  <c r="CS227" i="7"/>
  <c r="EQ227" i="7" s="1"/>
  <c r="CR227" i="7"/>
  <c r="CQ227" i="7"/>
  <c r="EO227" i="7" s="1"/>
  <c r="CP227" i="7"/>
  <c r="CO227" i="7"/>
  <c r="CN227" i="7"/>
  <c r="CM227" i="7"/>
  <c r="CL227" i="7"/>
  <c r="CK227" i="7"/>
  <c r="EI227" i="7" s="1"/>
  <c r="CJ227" i="7"/>
  <c r="EH227" i="7" s="1"/>
  <c r="CI227" i="7"/>
  <c r="EG227" i="7" s="1"/>
  <c r="CH227" i="7"/>
  <c r="EF227" i="7" s="1"/>
  <c r="CG227" i="7"/>
  <c r="EE227" i="7" s="1"/>
  <c r="CF227" i="7"/>
  <c r="ED227" i="7" s="1"/>
  <c r="CE227" i="7"/>
  <c r="EC227" i="7" s="1"/>
  <c r="CD227" i="7"/>
  <c r="EB227" i="7" s="1"/>
  <c r="CC227" i="7"/>
  <c r="EA227" i="7" s="1"/>
  <c r="CB227" i="7"/>
  <c r="DZ227" i="7" s="1"/>
  <c r="CA227" i="7"/>
  <c r="BZ227" i="7"/>
  <c r="DX227" i="7" s="1"/>
  <c r="BY227" i="7"/>
  <c r="DW227" i="7" s="1"/>
  <c r="BX227" i="7"/>
  <c r="DV227" i="7" s="1"/>
  <c r="BW227" i="7"/>
  <c r="DU227" i="7" s="1"/>
  <c r="BV227" i="7"/>
  <c r="DT227" i="7" s="1"/>
  <c r="BU227" i="7"/>
  <c r="DS227" i="7" s="1"/>
  <c r="BT227" i="7"/>
  <c r="DR227" i="7" s="1"/>
  <c r="BS227" i="7"/>
  <c r="DQ227" i="7" s="1"/>
  <c r="BR227" i="7"/>
  <c r="DP227" i="7" s="1"/>
  <c r="BQ227" i="7"/>
  <c r="DO227" i="7" s="1"/>
  <c r="BP227" i="7"/>
  <c r="DN227" i="7" s="1"/>
  <c r="BO227" i="7"/>
  <c r="DM227" i="7" s="1"/>
  <c r="BN227" i="7"/>
  <c r="DL227" i="7" s="1"/>
  <c r="BM227" i="7"/>
  <c r="DK227" i="7" s="1"/>
  <c r="BL227" i="7"/>
  <c r="DJ227" i="7" s="1"/>
  <c r="BK227" i="7"/>
  <c r="BJ227" i="7"/>
  <c r="DH227" i="7" s="1"/>
  <c r="BI227" i="7"/>
  <c r="DG227" i="7" s="1"/>
  <c r="BH227" i="7"/>
  <c r="DF227" i="7" s="1"/>
  <c r="BG227" i="7"/>
  <c r="DE227" i="7" s="1"/>
  <c r="BF227" i="7"/>
  <c r="DD227" i="7" s="1"/>
  <c r="BE227" i="7"/>
  <c r="DC227" i="7" s="1"/>
  <c r="DB226" i="7"/>
  <c r="DA226" i="7"/>
  <c r="CZ226" i="7"/>
  <c r="CY226" i="7"/>
  <c r="CX226" i="7"/>
  <c r="CW226" i="7"/>
  <c r="CV226" i="7"/>
  <c r="CU226" i="7"/>
  <c r="ES226" i="7" s="1"/>
  <c r="CT226" i="7"/>
  <c r="ER226" i="7" s="1"/>
  <c r="CS226" i="7"/>
  <c r="EQ226" i="7" s="1"/>
  <c r="CR226" i="7"/>
  <c r="CQ226" i="7"/>
  <c r="EO226" i="7" s="1"/>
  <c r="CP226" i="7"/>
  <c r="CO226" i="7"/>
  <c r="CN226" i="7"/>
  <c r="CM226" i="7"/>
  <c r="CL226" i="7"/>
  <c r="CK226" i="7"/>
  <c r="EI226" i="7" s="1"/>
  <c r="CJ226" i="7"/>
  <c r="EH226" i="7" s="1"/>
  <c r="CI226" i="7"/>
  <c r="EG226" i="7" s="1"/>
  <c r="CH226" i="7"/>
  <c r="EF226" i="7" s="1"/>
  <c r="CG226" i="7"/>
  <c r="EE226" i="7" s="1"/>
  <c r="CF226" i="7"/>
  <c r="ED226" i="7" s="1"/>
  <c r="CE226" i="7"/>
  <c r="EC226" i="7" s="1"/>
  <c r="CD226" i="7"/>
  <c r="EB226" i="7" s="1"/>
  <c r="CC226" i="7"/>
  <c r="EA226" i="7" s="1"/>
  <c r="CB226" i="7"/>
  <c r="DZ226" i="7" s="1"/>
  <c r="CA226" i="7"/>
  <c r="BZ226" i="7"/>
  <c r="DX226" i="7" s="1"/>
  <c r="BY226" i="7"/>
  <c r="DW226" i="7" s="1"/>
  <c r="BX226" i="7"/>
  <c r="DV226" i="7" s="1"/>
  <c r="BW226" i="7"/>
  <c r="DU226" i="7" s="1"/>
  <c r="BV226" i="7"/>
  <c r="DT226" i="7" s="1"/>
  <c r="BU226" i="7"/>
  <c r="DS226" i="7" s="1"/>
  <c r="BT226" i="7"/>
  <c r="DR226" i="7" s="1"/>
  <c r="BS226" i="7"/>
  <c r="DQ226" i="7" s="1"/>
  <c r="BR226" i="7"/>
  <c r="DP226" i="7" s="1"/>
  <c r="BQ226" i="7"/>
  <c r="DO226" i="7" s="1"/>
  <c r="BP226" i="7"/>
  <c r="DN226" i="7" s="1"/>
  <c r="BO226" i="7"/>
  <c r="DM226" i="7" s="1"/>
  <c r="BN226" i="7"/>
  <c r="DL226" i="7" s="1"/>
  <c r="BM226" i="7"/>
  <c r="DK226" i="7" s="1"/>
  <c r="BL226" i="7"/>
  <c r="DJ226" i="7" s="1"/>
  <c r="BK226" i="7"/>
  <c r="BJ226" i="7"/>
  <c r="DH226" i="7" s="1"/>
  <c r="BI226" i="7"/>
  <c r="DG226" i="7" s="1"/>
  <c r="BH226" i="7"/>
  <c r="DF226" i="7" s="1"/>
  <c r="BG226" i="7"/>
  <c r="DE226" i="7" s="1"/>
  <c r="BF226" i="7"/>
  <c r="DD226" i="7" s="1"/>
  <c r="BE226" i="7"/>
  <c r="DC226" i="7" s="1"/>
  <c r="DB225" i="7"/>
  <c r="DA225" i="7"/>
  <c r="CZ225" i="7"/>
  <c r="CY225" i="7"/>
  <c r="CX225" i="7"/>
  <c r="CW225" i="7"/>
  <c r="CV225" i="7"/>
  <c r="CU225" i="7"/>
  <c r="ES225" i="7" s="1"/>
  <c r="CT225" i="7"/>
  <c r="ER225" i="7" s="1"/>
  <c r="CS225" i="7"/>
  <c r="EQ225" i="7" s="1"/>
  <c r="CR225" i="7"/>
  <c r="CQ225" i="7"/>
  <c r="EO225" i="7" s="1"/>
  <c r="CP225" i="7"/>
  <c r="CO225" i="7"/>
  <c r="CN225" i="7"/>
  <c r="CM225" i="7"/>
  <c r="CL225" i="7"/>
  <c r="CK225" i="7"/>
  <c r="EI225" i="7" s="1"/>
  <c r="CJ225" i="7"/>
  <c r="EH225" i="7" s="1"/>
  <c r="CI225" i="7"/>
  <c r="EG225" i="7" s="1"/>
  <c r="CH225" i="7"/>
  <c r="EF225" i="7" s="1"/>
  <c r="CG225" i="7"/>
  <c r="EE225" i="7" s="1"/>
  <c r="CF225" i="7"/>
  <c r="ED225" i="7" s="1"/>
  <c r="CE225" i="7"/>
  <c r="EC225" i="7" s="1"/>
  <c r="CD225" i="7"/>
  <c r="EB225" i="7" s="1"/>
  <c r="CC225" i="7"/>
  <c r="EA225" i="7" s="1"/>
  <c r="CB225" i="7"/>
  <c r="DZ225" i="7" s="1"/>
  <c r="CA225" i="7"/>
  <c r="BZ225" i="7"/>
  <c r="DX225" i="7" s="1"/>
  <c r="BY225" i="7"/>
  <c r="DW225" i="7" s="1"/>
  <c r="BX225" i="7"/>
  <c r="DV225" i="7" s="1"/>
  <c r="BW225" i="7"/>
  <c r="DU225" i="7" s="1"/>
  <c r="BV225" i="7"/>
  <c r="DT225" i="7" s="1"/>
  <c r="BU225" i="7"/>
  <c r="DS225" i="7" s="1"/>
  <c r="BT225" i="7"/>
  <c r="DR225" i="7" s="1"/>
  <c r="BS225" i="7"/>
  <c r="DQ225" i="7" s="1"/>
  <c r="BR225" i="7"/>
  <c r="DP225" i="7" s="1"/>
  <c r="BQ225" i="7"/>
  <c r="DO225" i="7" s="1"/>
  <c r="BP225" i="7"/>
  <c r="DN225" i="7" s="1"/>
  <c r="BO225" i="7"/>
  <c r="DM225" i="7" s="1"/>
  <c r="BN225" i="7"/>
  <c r="DL225" i="7" s="1"/>
  <c r="BM225" i="7"/>
  <c r="DK225" i="7" s="1"/>
  <c r="BL225" i="7"/>
  <c r="DJ225" i="7" s="1"/>
  <c r="BK225" i="7"/>
  <c r="BJ225" i="7"/>
  <c r="DH225" i="7" s="1"/>
  <c r="BI225" i="7"/>
  <c r="DG225" i="7" s="1"/>
  <c r="BH225" i="7"/>
  <c r="DF225" i="7" s="1"/>
  <c r="BG225" i="7"/>
  <c r="DE225" i="7" s="1"/>
  <c r="BF225" i="7"/>
  <c r="DD225" i="7" s="1"/>
  <c r="BE225" i="7"/>
  <c r="DC225" i="7" s="1"/>
  <c r="DB224" i="7"/>
  <c r="DA224" i="7"/>
  <c r="CZ224" i="7"/>
  <c r="CY224" i="7"/>
  <c r="CX224" i="7"/>
  <c r="CW224" i="7"/>
  <c r="CV224" i="7"/>
  <c r="CU224" i="7"/>
  <c r="ES224" i="7" s="1"/>
  <c r="CT224" i="7"/>
  <c r="ER224" i="7" s="1"/>
  <c r="CS224" i="7"/>
  <c r="EQ224" i="7" s="1"/>
  <c r="CR224" i="7"/>
  <c r="CQ224" i="7"/>
  <c r="EO224" i="7" s="1"/>
  <c r="CP224" i="7"/>
  <c r="CO224" i="7"/>
  <c r="CN224" i="7"/>
  <c r="CM224" i="7"/>
  <c r="CL224" i="7"/>
  <c r="CK224" i="7"/>
  <c r="EI224" i="7" s="1"/>
  <c r="CJ224" i="7"/>
  <c r="EH224" i="7" s="1"/>
  <c r="CI224" i="7"/>
  <c r="EG224" i="7" s="1"/>
  <c r="CH224" i="7"/>
  <c r="EF224" i="7" s="1"/>
  <c r="CG224" i="7"/>
  <c r="EE224" i="7" s="1"/>
  <c r="CF224" i="7"/>
  <c r="ED224" i="7" s="1"/>
  <c r="CE224" i="7"/>
  <c r="EC224" i="7" s="1"/>
  <c r="CD224" i="7"/>
  <c r="EB224" i="7" s="1"/>
  <c r="CC224" i="7"/>
  <c r="EA224" i="7" s="1"/>
  <c r="CB224" i="7"/>
  <c r="DZ224" i="7" s="1"/>
  <c r="CA224" i="7"/>
  <c r="BZ224" i="7"/>
  <c r="DX224" i="7" s="1"/>
  <c r="BY224" i="7"/>
  <c r="DW224" i="7" s="1"/>
  <c r="BX224" i="7"/>
  <c r="DV224" i="7" s="1"/>
  <c r="BW224" i="7"/>
  <c r="DU224" i="7" s="1"/>
  <c r="BV224" i="7"/>
  <c r="DT224" i="7" s="1"/>
  <c r="BU224" i="7"/>
  <c r="DS224" i="7" s="1"/>
  <c r="BT224" i="7"/>
  <c r="DR224" i="7" s="1"/>
  <c r="BS224" i="7"/>
  <c r="DQ224" i="7" s="1"/>
  <c r="BR224" i="7"/>
  <c r="DP224" i="7" s="1"/>
  <c r="BQ224" i="7"/>
  <c r="DO224" i="7" s="1"/>
  <c r="BP224" i="7"/>
  <c r="DN224" i="7" s="1"/>
  <c r="BO224" i="7"/>
  <c r="DM224" i="7" s="1"/>
  <c r="BN224" i="7"/>
  <c r="DL224" i="7" s="1"/>
  <c r="BM224" i="7"/>
  <c r="DK224" i="7" s="1"/>
  <c r="BL224" i="7"/>
  <c r="DJ224" i="7" s="1"/>
  <c r="BK224" i="7"/>
  <c r="BJ224" i="7"/>
  <c r="DH224" i="7" s="1"/>
  <c r="BI224" i="7"/>
  <c r="DG224" i="7" s="1"/>
  <c r="BH224" i="7"/>
  <c r="DF224" i="7" s="1"/>
  <c r="BG224" i="7"/>
  <c r="DE224" i="7" s="1"/>
  <c r="BF224" i="7"/>
  <c r="DD224" i="7" s="1"/>
  <c r="BE224" i="7"/>
  <c r="DC224" i="7" s="1"/>
  <c r="DB207" i="7"/>
  <c r="DA207" i="7"/>
  <c r="CZ207" i="7"/>
  <c r="CY207" i="7"/>
  <c r="CX207" i="7"/>
  <c r="CW207" i="7"/>
  <c r="CV207" i="7"/>
  <c r="CU207" i="7"/>
  <c r="ES207" i="7" s="1"/>
  <c r="CT207" i="7"/>
  <c r="ER207" i="7" s="1"/>
  <c r="CS207" i="7"/>
  <c r="EQ207" i="7" s="1"/>
  <c r="CR207" i="7"/>
  <c r="CQ207" i="7"/>
  <c r="EO207" i="7" s="1"/>
  <c r="CP207" i="7"/>
  <c r="CO207" i="7"/>
  <c r="CN207" i="7"/>
  <c r="CM207" i="7"/>
  <c r="CL207" i="7"/>
  <c r="CK207" i="7"/>
  <c r="EI207" i="7" s="1"/>
  <c r="CJ207" i="7"/>
  <c r="EH207" i="7" s="1"/>
  <c r="CI207" i="7"/>
  <c r="EG207" i="7" s="1"/>
  <c r="CH207" i="7"/>
  <c r="EF207" i="7" s="1"/>
  <c r="CG207" i="7"/>
  <c r="EE207" i="7" s="1"/>
  <c r="CF207" i="7"/>
  <c r="ED207" i="7" s="1"/>
  <c r="CE207" i="7"/>
  <c r="EC207" i="7" s="1"/>
  <c r="CD207" i="7"/>
  <c r="EB207" i="7" s="1"/>
  <c r="CC207" i="7"/>
  <c r="EA207" i="7" s="1"/>
  <c r="CB207" i="7"/>
  <c r="DZ207" i="7" s="1"/>
  <c r="CA207" i="7"/>
  <c r="BZ207" i="7"/>
  <c r="DX207" i="7" s="1"/>
  <c r="BY207" i="7"/>
  <c r="DW207" i="7" s="1"/>
  <c r="BX207" i="7"/>
  <c r="DV207" i="7" s="1"/>
  <c r="BW207" i="7"/>
  <c r="DU207" i="7" s="1"/>
  <c r="BV207" i="7"/>
  <c r="DT207" i="7" s="1"/>
  <c r="BU207" i="7"/>
  <c r="DS207" i="7" s="1"/>
  <c r="BT207" i="7"/>
  <c r="DR207" i="7" s="1"/>
  <c r="BS207" i="7"/>
  <c r="DQ207" i="7" s="1"/>
  <c r="BR207" i="7"/>
  <c r="DP207" i="7" s="1"/>
  <c r="BQ207" i="7"/>
  <c r="DO207" i="7" s="1"/>
  <c r="BP207" i="7"/>
  <c r="DN207" i="7" s="1"/>
  <c r="BO207" i="7"/>
  <c r="DM207" i="7" s="1"/>
  <c r="BN207" i="7"/>
  <c r="DL207" i="7" s="1"/>
  <c r="BM207" i="7"/>
  <c r="DK207" i="7" s="1"/>
  <c r="BL207" i="7"/>
  <c r="DJ207" i="7" s="1"/>
  <c r="BK207" i="7"/>
  <c r="BJ207" i="7"/>
  <c r="DH207" i="7" s="1"/>
  <c r="BI207" i="7"/>
  <c r="DG207" i="7" s="1"/>
  <c r="BH207" i="7"/>
  <c r="DF207" i="7" s="1"/>
  <c r="BG207" i="7"/>
  <c r="DE207" i="7" s="1"/>
  <c r="BF207" i="7"/>
  <c r="DD207" i="7" s="1"/>
  <c r="BE207" i="7"/>
  <c r="DC207" i="7" s="1"/>
  <c r="DB177" i="7"/>
  <c r="DA177" i="7"/>
  <c r="CZ177" i="7"/>
  <c r="CY177" i="7"/>
  <c r="CX177" i="7"/>
  <c r="CW177" i="7"/>
  <c r="CV177" i="7"/>
  <c r="CU177" i="7"/>
  <c r="ES177" i="7" s="1"/>
  <c r="CT177" i="7"/>
  <c r="ER177" i="7" s="1"/>
  <c r="CS177" i="7"/>
  <c r="EQ177" i="7" s="1"/>
  <c r="CR177" i="7"/>
  <c r="CQ177" i="7"/>
  <c r="EO177" i="7" s="1"/>
  <c r="CP177" i="7"/>
  <c r="CO177" i="7"/>
  <c r="CN177" i="7"/>
  <c r="CM177" i="7"/>
  <c r="CL177" i="7"/>
  <c r="CK177" i="7"/>
  <c r="EI177" i="7" s="1"/>
  <c r="CJ177" i="7"/>
  <c r="EH177" i="7" s="1"/>
  <c r="CI177" i="7"/>
  <c r="EG177" i="7" s="1"/>
  <c r="CH177" i="7"/>
  <c r="EF177" i="7" s="1"/>
  <c r="CG177" i="7"/>
  <c r="EE177" i="7" s="1"/>
  <c r="CF177" i="7"/>
  <c r="ED177" i="7" s="1"/>
  <c r="CE177" i="7"/>
  <c r="EC177" i="7" s="1"/>
  <c r="CD177" i="7"/>
  <c r="EB177" i="7" s="1"/>
  <c r="CC177" i="7"/>
  <c r="EA177" i="7" s="1"/>
  <c r="CB177" i="7"/>
  <c r="DZ177" i="7" s="1"/>
  <c r="CA177" i="7"/>
  <c r="BZ177" i="7"/>
  <c r="DX177" i="7" s="1"/>
  <c r="BY177" i="7"/>
  <c r="DW177" i="7" s="1"/>
  <c r="BX177" i="7"/>
  <c r="DV177" i="7" s="1"/>
  <c r="BW177" i="7"/>
  <c r="DU177" i="7" s="1"/>
  <c r="BV177" i="7"/>
  <c r="DT177" i="7" s="1"/>
  <c r="BU177" i="7"/>
  <c r="DS177" i="7" s="1"/>
  <c r="BT177" i="7"/>
  <c r="DR177" i="7" s="1"/>
  <c r="BS177" i="7"/>
  <c r="DQ177" i="7" s="1"/>
  <c r="BR177" i="7"/>
  <c r="DP177" i="7" s="1"/>
  <c r="BQ177" i="7"/>
  <c r="DO177" i="7" s="1"/>
  <c r="BP177" i="7"/>
  <c r="DN177" i="7" s="1"/>
  <c r="BO177" i="7"/>
  <c r="DM177" i="7" s="1"/>
  <c r="BN177" i="7"/>
  <c r="DL177" i="7" s="1"/>
  <c r="BM177" i="7"/>
  <c r="DK177" i="7" s="1"/>
  <c r="BL177" i="7"/>
  <c r="DJ177" i="7" s="1"/>
  <c r="BK177" i="7"/>
  <c r="BJ177" i="7"/>
  <c r="DH177" i="7" s="1"/>
  <c r="BI177" i="7"/>
  <c r="DG177" i="7" s="1"/>
  <c r="BH177" i="7"/>
  <c r="DF177" i="7" s="1"/>
  <c r="BG177" i="7"/>
  <c r="DE177" i="7" s="1"/>
  <c r="BF177" i="7"/>
  <c r="DD177" i="7" s="1"/>
  <c r="BE177" i="7"/>
  <c r="DC177" i="7" s="1"/>
  <c r="DB188" i="7"/>
  <c r="DA188" i="7"/>
  <c r="CZ188" i="7"/>
  <c r="CY188" i="7"/>
  <c r="CX188" i="7"/>
  <c r="CW188" i="7"/>
  <c r="CV188" i="7"/>
  <c r="CU188" i="7"/>
  <c r="ES188" i="7" s="1"/>
  <c r="CT188" i="7"/>
  <c r="ER188" i="7" s="1"/>
  <c r="CS188" i="7"/>
  <c r="EQ188" i="7" s="1"/>
  <c r="CR188" i="7"/>
  <c r="CQ188" i="7"/>
  <c r="EO188" i="7" s="1"/>
  <c r="CP188" i="7"/>
  <c r="CO188" i="7"/>
  <c r="CN188" i="7"/>
  <c r="CM188" i="7"/>
  <c r="CL188" i="7"/>
  <c r="CK188" i="7"/>
  <c r="EI188" i="7" s="1"/>
  <c r="CJ188" i="7"/>
  <c r="EH188" i="7" s="1"/>
  <c r="CI188" i="7"/>
  <c r="EG188" i="7" s="1"/>
  <c r="CH188" i="7"/>
  <c r="EF188" i="7" s="1"/>
  <c r="CG188" i="7"/>
  <c r="EE188" i="7" s="1"/>
  <c r="CF188" i="7"/>
  <c r="ED188" i="7" s="1"/>
  <c r="CE188" i="7"/>
  <c r="EC188" i="7" s="1"/>
  <c r="CD188" i="7"/>
  <c r="EB188" i="7" s="1"/>
  <c r="CC188" i="7"/>
  <c r="EA188" i="7" s="1"/>
  <c r="CB188" i="7"/>
  <c r="DZ188" i="7" s="1"/>
  <c r="CA188" i="7"/>
  <c r="BZ188" i="7"/>
  <c r="DX188" i="7" s="1"/>
  <c r="BY188" i="7"/>
  <c r="DW188" i="7" s="1"/>
  <c r="BX188" i="7"/>
  <c r="DV188" i="7" s="1"/>
  <c r="BW188" i="7"/>
  <c r="DU188" i="7" s="1"/>
  <c r="BV188" i="7"/>
  <c r="DT188" i="7" s="1"/>
  <c r="BU188" i="7"/>
  <c r="DS188" i="7" s="1"/>
  <c r="BT188" i="7"/>
  <c r="DR188" i="7" s="1"/>
  <c r="BS188" i="7"/>
  <c r="DQ188" i="7" s="1"/>
  <c r="BR188" i="7"/>
  <c r="DP188" i="7" s="1"/>
  <c r="BQ188" i="7"/>
  <c r="DO188" i="7" s="1"/>
  <c r="BP188" i="7"/>
  <c r="DN188" i="7" s="1"/>
  <c r="BO188" i="7"/>
  <c r="DM188" i="7" s="1"/>
  <c r="BN188" i="7"/>
  <c r="DL188" i="7" s="1"/>
  <c r="BM188" i="7"/>
  <c r="DK188" i="7" s="1"/>
  <c r="BL188" i="7"/>
  <c r="DJ188" i="7" s="1"/>
  <c r="BK188" i="7"/>
  <c r="BJ188" i="7"/>
  <c r="DH188" i="7" s="1"/>
  <c r="BI188" i="7"/>
  <c r="DG188" i="7" s="1"/>
  <c r="BH188" i="7"/>
  <c r="DF188" i="7" s="1"/>
  <c r="BG188" i="7"/>
  <c r="DE188" i="7" s="1"/>
  <c r="BF188" i="7"/>
  <c r="DD188" i="7" s="1"/>
  <c r="BE188" i="7"/>
  <c r="DC188" i="7" s="1"/>
  <c r="DB221" i="7"/>
  <c r="DA221" i="7"/>
  <c r="CZ221" i="7"/>
  <c r="CY221" i="7"/>
  <c r="CX221" i="7"/>
  <c r="CW221" i="7"/>
  <c r="CV221" i="7"/>
  <c r="CU221" i="7"/>
  <c r="ES221" i="7" s="1"/>
  <c r="CT221" i="7"/>
  <c r="ER221" i="7" s="1"/>
  <c r="CS221" i="7"/>
  <c r="EQ221" i="7" s="1"/>
  <c r="CR221" i="7"/>
  <c r="CQ221" i="7"/>
  <c r="EO221" i="7" s="1"/>
  <c r="CP221" i="7"/>
  <c r="CO221" i="7"/>
  <c r="CN221" i="7"/>
  <c r="CM221" i="7"/>
  <c r="CL221" i="7"/>
  <c r="CK221" i="7"/>
  <c r="EI221" i="7" s="1"/>
  <c r="CJ221" i="7"/>
  <c r="EH221" i="7" s="1"/>
  <c r="CI221" i="7"/>
  <c r="EG221" i="7" s="1"/>
  <c r="CH221" i="7"/>
  <c r="EF221" i="7" s="1"/>
  <c r="CG221" i="7"/>
  <c r="EE221" i="7" s="1"/>
  <c r="CF221" i="7"/>
  <c r="ED221" i="7" s="1"/>
  <c r="CE221" i="7"/>
  <c r="EC221" i="7" s="1"/>
  <c r="CD221" i="7"/>
  <c r="EB221" i="7" s="1"/>
  <c r="CC221" i="7"/>
  <c r="EA221" i="7" s="1"/>
  <c r="CB221" i="7"/>
  <c r="DZ221" i="7" s="1"/>
  <c r="CA221" i="7"/>
  <c r="BZ221" i="7"/>
  <c r="DX221" i="7" s="1"/>
  <c r="BY221" i="7"/>
  <c r="DW221" i="7" s="1"/>
  <c r="BX221" i="7"/>
  <c r="DV221" i="7" s="1"/>
  <c r="BW221" i="7"/>
  <c r="DU221" i="7" s="1"/>
  <c r="BV221" i="7"/>
  <c r="DT221" i="7" s="1"/>
  <c r="BU221" i="7"/>
  <c r="DS221" i="7" s="1"/>
  <c r="BT221" i="7"/>
  <c r="DR221" i="7" s="1"/>
  <c r="BS221" i="7"/>
  <c r="DQ221" i="7" s="1"/>
  <c r="BR221" i="7"/>
  <c r="DP221" i="7" s="1"/>
  <c r="BQ221" i="7"/>
  <c r="DO221" i="7" s="1"/>
  <c r="BP221" i="7"/>
  <c r="DN221" i="7" s="1"/>
  <c r="BO221" i="7"/>
  <c r="DM221" i="7" s="1"/>
  <c r="BN221" i="7"/>
  <c r="DL221" i="7" s="1"/>
  <c r="BM221" i="7"/>
  <c r="DK221" i="7" s="1"/>
  <c r="BL221" i="7"/>
  <c r="DJ221" i="7" s="1"/>
  <c r="BK221" i="7"/>
  <c r="BJ221" i="7"/>
  <c r="DH221" i="7" s="1"/>
  <c r="BI221" i="7"/>
  <c r="DG221" i="7" s="1"/>
  <c r="BH221" i="7"/>
  <c r="DF221" i="7" s="1"/>
  <c r="BG221" i="7"/>
  <c r="DE221" i="7" s="1"/>
  <c r="BF221" i="7"/>
  <c r="DD221" i="7" s="1"/>
  <c r="BE221" i="7"/>
  <c r="DC221" i="7" s="1"/>
  <c r="DB205" i="7"/>
  <c r="DA205" i="7"/>
  <c r="CZ205" i="7"/>
  <c r="CY205" i="7"/>
  <c r="CX205" i="7"/>
  <c r="CW205" i="7"/>
  <c r="CV205" i="7"/>
  <c r="CU205" i="7"/>
  <c r="ES205" i="7" s="1"/>
  <c r="CT205" i="7"/>
  <c r="ER205" i="7" s="1"/>
  <c r="CS205" i="7"/>
  <c r="EQ205" i="7" s="1"/>
  <c r="CR205" i="7"/>
  <c r="CQ205" i="7"/>
  <c r="EO205" i="7" s="1"/>
  <c r="CP205" i="7"/>
  <c r="CO205" i="7"/>
  <c r="CN205" i="7"/>
  <c r="CM205" i="7"/>
  <c r="CL205" i="7"/>
  <c r="CK205" i="7"/>
  <c r="EI205" i="7" s="1"/>
  <c r="CJ205" i="7"/>
  <c r="EH205" i="7" s="1"/>
  <c r="CI205" i="7"/>
  <c r="EG205" i="7" s="1"/>
  <c r="CH205" i="7"/>
  <c r="EF205" i="7" s="1"/>
  <c r="CG205" i="7"/>
  <c r="EE205" i="7" s="1"/>
  <c r="CF205" i="7"/>
  <c r="ED205" i="7" s="1"/>
  <c r="CE205" i="7"/>
  <c r="EC205" i="7" s="1"/>
  <c r="CD205" i="7"/>
  <c r="EB205" i="7" s="1"/>
  <c r="CC205" i="7"/>
  <c r="EA205" i="7" s="1"/>
  <c r="CB205" i="7"/>
  <c r="DZ205" i="7" s="1"/>
  <c r="CA205" i="7"/>
  <c r="BZ205" i="7"/>
  <c r="DX205" i="7" s="1"/>
  <c r="BY205" i="7"/>
  <c r="DW205" i="7" s="1"/>
  <c r="BX205" i="7"/>
  <c r="DV205" i="7" s="1"/>
  <c r="BW205" i="7"/>
  <c r="DU205" i="7" s="1"/>
  <c r="BV205" i="7"/>
  <c r="DT205" i="7" s="1"/>
  <c r="BU205" i="7"/>
  <c r="DS205" i="7" s="1"/>
  <c r="BT205" i="7"/>
  <c r="DR205" i="7" s="1"/>
  <c r="BS205" i="7"/>
  <c r="DQ205" i="7" s="1"/>
  <c r="BR205" i="7"/>
  <c r="DP205" i="7" s="1"/>
  <c r="BQ205" i="7"/>
  <c r="DO205" i="7" s="1"/>
  <c r="BP205" i="7"/>
  <c r="DN205" i="7" s="1"/>
  <c r="BO205" i="7"/>
  <c r="DM205" i="7" s="1"/>
  <c r="BN205" i="7"/>
  <c r="DL205" i="7" s="1"/>
  <c r="BM205" i="7"/>
  <c r="DK205" i="7" s="1"/>
  <c r="BL205" i="7"/>
  <c r="DJ205" i="7" s="1"/>
  <c r="BK205" i="7"/>
  <c r="BJ205" i="7"/>
  <c r="DH205" i="7" s="1"/>
  <c r="BI205" i="7"/>
  <c r="DG205" i="7" s="1"/>
  <c r="BH205" i="7"/>
  <c r="DF205" i="7" s="1"/>
  <c r="BG205" i="7"/>
  <c r="DE205" i="7" s="1"/>
  <c r="BF205" i="7"/>
  <c r="DD205" i="7" s="1"/>
  <c r="BE205" i="7"/>
  <c r="DC205" i="7" s="1"/>
  <c r="DB199" i="7"/>
  <c r="DA199" i="7"/>
  <c r="CZ199" i="7"/>
  <c r="CY199" i="7"/>
  <c r="CX199" i="7"/>
  <c r="CW199" i="7"/>
  <c r="CV199" i="7"/>
  <c r="CU199" i="7"/>
  <c r="ES199" i="7" s="1"/>
  <c r="CT199" i="7"/>
  <c r="ER199" i="7" s="1"/>
  <c r="CS199" i="7"/>
  <c r="EQ199" i="7" s="1"/>
  <c r="CR199" i="7"/>
  <c r="CQ199" i="7"/>
  <c r="EO199" i="7" s="1"/>
  <c r="CP199" i="7"/>
  <c r="CO199" i="7"/>
  <c r="CN199" i="7"/>
  <c r="CM199" i="7"/>
  <c r="CL199" i="7"/>
  <c r="CK199" i="7"/>
  <c r="EI199" i="7" s="1"/>
  <c r="CJ199" i="7"/>
  <c r="EH199" i="7" s="1"/>
  <c r="CI199" i="7"/>
  <c r="EG199" i="7" s="1"/>
  <c r="CH199" i="7"/>
  <c r="EF199" i="7" s="1"/>
  <c r="CG199" i="7"/>
  <c r="EE199" i="7" s="1"/>
  <c r="CF199" i="7"/>
  <c r="ED199" i="7" s="1"/>
  <c r="CE199" i="7"/>
  <c r="EC199" i="7" s="1"/>
  <c r="CD199" i="7"/>
  <c r="EB199" i="7" s="1"/>
  <c r="CC199" i="7"/>
  <c r="EA199" i="7" s="1"/>
  <c r="CB199" i="7"/>
  <c r="DZ199" i="7" s="1"/>
  <c r="CA199" i="7"/>
  <c r="BZ199" i="7"/>
  <c r="DX199" i="7" s="1"/>
  <c r="BY199" i="7"/>
  <c r="DW199" i="7" s="1"/>
  <c r="BX199" i="7"/>
  <c r="DV199" i="7" s="1"/>
  <c r="BW199" i="7"/>
  <c r="DU199" i="7" s="1"/>
  <c r="BV199" i="7"/>
  <c r="DT199" i="7" s="1"/>
  <c r="BU199" i="7"/>
  <c r="DS199" i="7" s="1"/>
  <c r="BT199" i="7"/>
  <c r="DR199" i="7" s="1"/>
  <c r="BS199" i="7"/>
  <c r="DQ199" i="7" s="1"/>
  <c r="BR199" i="7"/>
  <c r="DP199" i="7" s="1"/>
  <c r="BQ199" i="7"/>
  <c r="DO199" i="7" s="1"/>
  <c r="BP199" i="7"/>
  <c r="DN199" i="7" s="1"/>
  <c r="BO199" i="7"/>
  <c r="DM199" i="7" s="1"/>
  <c r="BN199" i="7"/>
  <c r="DL199" i="7" s="1"/>
  <c r="BM199" i="7"/>
  <c r="DK199" i="7" s="1"/>
  <c r="BL199" i="7"/>
  <c r="DJ199" i="7" s="1"/>
  <c r="BK199" i="7"/>
  <c r="BJ199" i="7"/>
  <c r="DH199" i="7" s="1"/>
  <c r="BI199" i="7"/>
  <c r="DG199" i="7" s="1"/>
  <c r="BH199" i="7"/>
  <c r="DF199" i="7" s="1"/>
  <c r="BG199" i="7"/>
  <c r="DE199" i="7" s="1"/>
  <c r="BF199" i="7"/>
  <c r="DD199" i="7" s="1"/>
  <c r="BE199" i="7"/>
  <c r="DC199" i="7" s="1"/>
  <c r="DB162" i="7"/>
  <c r="DA162" i="7"/>
  <c r="CZ162" i="7"/>
  <c r="CY162" i="7"/>
  <c r="CX162" i="7"/>
  <c r="CW162" i="7"/>
  <c r="CV162" i="7"/>
  <c r="CU162" i="7"/>
  <c r="ES162" i="7" s="1"/>
  <c r="CT162" i="7"/>
  <c r="ER162" i="7" s="1"/>
  <c r="CS162" i="7"/>
  <c r="EQ162" i="7" s="1"/>
  <c r="CR162" i="7"/>
  <c r="CQ162" i="7"/>
  <c r="EO162" i="7" s="1"/>
  <c r="CP162" i="7"/>
  <c r="CO162" i="7"/>
  <c r="CN162" i="7"/>
  <c r="CM162" i="7"/>
  <c r="CL162" i="7"/>
  <c r="CK162" i="7"/>
  <c r="EI162" i="7" s="1"/>
  <c r="CJ162" i="7"/>
  <c r="EH162" i="7" s="1"/>
  <c r="CI162" i="7"/>
  <c r="EG162" i="7" s="1"/>
  <c r="CH162" i="7"/>
  <c r="EF162" i="7" s="1"/>
  <c r="CG162" i="7"/>
  <c r="EE162" i="7" s="1"/>
  <c r="CF162" i="7"/>
  <c r="ED162" i="7" s="1"/>
  <c r="CE162" i="7"/>
  <c r="EC162" i="7" s="1"/>
  <c r="CD162" i="7"/>
  <c r="EB162" i="7" s="1"/>
  <c r="CC162" i="7"/>
  <c r="EA162" i="7" s="1"/>
  <c r="CB162" i="7"/>
  <c r="DZ162" i="7" s="1"/>
  <c r="CA162" i="7"/>
  <c r="BZ162" i="7"/>
  <c r="DX162" i="7" s="1"/>
  <c r="BY162" i="7"/>
  <c r="DW162" i="7" s="1"/>
  <c r="BX162" i="7"/>
  <c r="DV162" i="7" s="1"/>
  <c r="BW162" i="7"/>
  <c r="DU162" i="7" s="1"/>
  <c r="BV162" i="7"/>
  <c r="DT162" i="7" s="1"/>
  <c r="BU162" i="7"/>
  <c r="DS162" i="7" s="1"/>
  <c r="BT162" i="7"/>
  <c r="DR162" i="7" s="1"/>
  <c r="BS162" i="7"/>
  <c r="DQ162" i="7" s="1"/>
  <c r="BR162" i="7"/>
  <c r="DP162" i="7" s="1"/>
  <c r="BQ162" i="7"/>
  <c r="DO162" i="7" s="1"/>
  <c r="BP162" i="7"/>
  <c r="DN162" i="7" s="1"/>
  <c r="BO162" i="7"/>
  <c r="DM162" i="7" s="1"/>
  <c r="BN162" i="7"/>
  <c r="DL162" i="7" s="1"/>
  <c r="BM162" i="7"/>
  <c r="DK162" i="7" s="1"/>
  <c r="BL162" i="7"/>
  <c r="DJ162" i="7" s="1"/>
  <c r="BK162" i="7"/>
  <c r="BJ162" i="7"/>
  <c r="DH162" i="7" s="1"/>
  <c r="BI162" i="7"/>
  <c r="DG162" i="7" s="1"/>
  <c r="BH162" i="7"/>
  <c r="DF162" i="7" s="1"/>
  <c r="BG162" i="7"/>
  <c r="DE162" i="7" s="1"/>
  <c r="BF162" i="7"/>
  <c r="DD162" i="7" s="1"/>
  <c r="BE162" i="7"/>
  <c r="DC162" i="7" s="1"/>
  <c r="DB105" i="7"/>
  <c r="DA105" i="7"/>
  <c r="CZ105" i="7"/>
  <c r="CY105" i="7"/>
  <c r="CX105" i="7"/>
  <c r="CW105" i="7"/>
  <c r="CV105" i="7"/>
  <c r="CU105" i="7"/>
  <c r="ES105" i="7" s="1"/>
  <c r="CT105" i="7"/>
  <c r="ER105" i="7" s="1"/>
  <c r="CS105" i="7"/>
  <c r="EQ105" i="7" s="1"/>
  <c r="CR105" i="7"/>
  <c r="CQ105" i="7"/>
  <c r="EO105" i="7" s="1"/>
  <c r="CP105" i="7"/>
  <c r="CO105" i="7"/>
  <c r="CN105" i="7"/>
  <c r="CM105" i="7"/>
  <c r="CL105" i="7"/>
  <c r="CK105" i="7"/>
  <c r="EI105" i="7" s="1"/>
  <c r="CJ105" i="7"/>
  <c r="EH105" i="7" s="1"/>
  <c r="CI105" i="7"/>
  <c r="EG105" i="7" s="1"/>
  <c r="CH105" i="7"/>
  <c r="EF105" i="7" s="1"/>
  <c r="CG105" i="7"/>
  <c r="EE105" i="7" s="1"/>
  <c r="CF105" i="7"/>
  <c r="ED105" i="7" s="1"/>
  <c r="CE105" i="7"/>
  <c r="EC105" i="7" s="1"/>
  <c r="CD105" i="7"/>
  <c r="EB105" i="7" s="1"/>
  <c r="CC105" i="7"/>
  <c r="EA105" i="7" s="1"/>
  <c r="CB105" i="7"/>
  <c r="DZ105" i="7" s="1"/>
  <c r="CA105" i="7"/>
  <c r="BZ105" i="7"/>
  <c r="DX105" i="7" s="1"/>
  <c r="BY105" i="7"/>
  <c r="DW105" i="7" s="1"/>
  <c r="BX105" i="7"/>
  <c r="DV105" i="7" s="1"/>
  <c r="BW105" i="7"/>
  <c r="DU105" i="7" s="1"/>
  <c r="BV105" i="7"/>
  <c r="DT105" i="7" s="1"/>
  <c r="BU105" i="7"/>
  <c r="DS105" i="7" s="1"/>
  <c r="BT105" i="7"/>
  <c r="DR105" i="7" s="1"/>
  <c r="BS105" i="7"/>
  <c r="DQ105" i="7" s="1"/>
  <c r="BR105" i="7"/>
  <c r="DP105" i="7" s="1"/>
  <c r="BQ105" i="7"/>
  <c r="DO105" i="7" s="1"/>
  <c r="BP105" i="7"/>
  <c r="DN105" i="7" s="1"/>
  <c r="BO105" i="7"/>
  <c r="DM105" i="7" s="1"/>
  <c r="BN105" i="7"/>
  <c r="DL105" i="7" s="1"/>
  <c r="BM105" i="7"/>
  <c r="DK105" i="7" s="1"/>
  <c r="BL105" i="7"/>
  <c r="DJ105" i="7" s="1"/>
  <c r="BK105" i="7"/>
  <c r="BJ105" i="7"/>
  <c r="DH105" i="7" s="1"/>
  <c r="BI105" i="7"/>
  <c r="DG105" i="7" s="1"/>
  <c r="BH105" i="7"/>
  <c r="DF105" i="7" s="1"/>
  <c r="BG105" i="7"/>
  <c r="DE105" i="7" s="1"/>
  <c r="BF105" i="7"/>
  <c r="DD105" i="7" s="1"/>
  <c r="BE105" i="7"/>
  <c r="DC105" i="7" s="1"/>
  <c r="DB190" i="7"/>
  <c r="DA190" i="7"/>
  <c r="CZ190" i="7"/>
  <c r="CY190" i="7"/>
  <c r="CX190" i="7"/>
  <c r="CW190" i="7"/>
  <c r="CV190" i="7"/>
  <c r="CU190" i="7"/>
  <c r="ES190" i="7" s="1"/>
  <c r="CT190" i="7"/>
  <c r="ER190" i="7" s="1"/>
  <c r="CS190" i="7"/>
  <c r="EQ190" i="7" s="1"/>
  <c r="CR190" i="7"/>
  <c r="CQ190" i="7"/>
  <c r="EO190" i="7" s="1"/>
  <c r="CP190" i="7"/>
  <c r="CO190" i="7"/>
  <c r="CN190" i="7"/>
  <c r="CM190" i="7"/>
  <c r="CL190" i="7"/>
  <c r="CK190" i="7"/>
  <c r="EI190" i="7" s="1"/>
  <c r="CJ190" i="7"/>
  <c r="EH190" i="7" s="1"/>
  <c r="CI190" i="7"/>
  <c r="EG190" i="7" s="1"/>
  <c r="CH190" i="7"/>
  <c r="EF190" i="7" s="1"/>
  <c r="CG190" i="7"/>
  <c r="EE190" i="7" s="1"/>
  <c r="CF190" i="7"/>
  <c r="ED190" i="7" s="1"/>
  <c r="CE190" i="7"/>
  <c r="EC190" i="7" s="1"/>
  <c r="CD190" i="7"/>
  <c r="EB190" i="7" s="1"/>
  <c r="CC190" i="7"/>
  <c r="EA190" i="7" s="1"/>
  <c r="CB190" i="7"/>
  <c r="DZ190" i="7" s="1"/>
  <c r="CA190" i="7"/>
  <c r="BZ190" i="7"/>
  <c r="DX190" i="7" s="1"/>
  <c r="BY190" i="7"/>
  <c r="DW190" i="7" s="1"/>
  <c r="BX190" i="7"/>
  <c r="DV190" i="7" s="1"/>
  <c r="BW190" i="7"/>
  <c r="DU190" i="7" s="1"/>
  <c r="BV190" i="7"/>
  <c r="DT190" i="7" s="1"/>
  <c r="BU190" i="7"/>
  <c r="DS190" i="7" s="1"/>
  <c r="BT190" i="7"/>
  <c r="DR190" i="7" s="1"/>
  <c r="BS190" i="7"/>
  <c r="DQ190" i="7" s="1"/>
  <c r="BR190" i="7"/>
  <c r="DP190" i="7" s="1"/>
  <c r="BQ190" i="7"/>
  <c r="DO190" i="7" s="1"/>
  <c r="BP190" i="7"/>
  <c r="DN190" i="7" s="1"/>
  <c r="BO190" i="7"/>
  <c r="DM190" i="7" s="1"/>
  <c r="BN190" i="7"/>
  <c r="DL190" i="7" s="1"/>
  <c r="BM190" i="7"/>
  <c r="DK190" i="7" s="1"/>
  <c r="BL190" i="7"/>
  <c r="DJ190" i="7" s="1"/>
  <c r="BK190" i="7"/>
  <c r="BJ190" i="7"/>
  <c r="DH190" i="7" s="1"/>
  <c r="BI190" i="7"/>
  <c r="DG190" i="7" s="1"/>
  <c r="BH190" i="7"/>
  <c r="DF190" i="7" s="1"/>
  <c r="BG190" i="7"/>
  <c r="DE190" i="7" s="1"/>
  <c r="BF190" i="7"/>
  <c r="DD190" i="7" s="1"/>
  <c r="BE190" i="7"/>
  <c r="DC190" i="7" s="1"/>
  <c r="DB178" i="7"/>
  <c r="DA178" i="7"/>
  <c r="CZ178" i="7"/>
  <c r="CY178" i="7"/>
  <c r="CX178" i="7"/>
  <c r="CW178" i="7"/>
  <c r="CV178" i="7"/>
  <c r="CU178" i="7"/>
  <c r="ES178" i="7" s="1"/>
  <c r="CT178" i="7"/>
  <c r="ER178" i="7" s="1"/>
  <c r="CS178" i="7"/>
  <c r="EQ178" i="7" s="1"/>
  <c r="CR178" i="7"/>
  <c r="CQ178" i="7"/>
  <c r="EO178" i="7" s="1"/>
  <c r="CP178" i="7"/>
  <c r="CO178" i="7"/>
  <c r="CN178" i="7"/>
  <c r="CM178" i="7"/>
  <c r="CL178" i="7"/>
  <c r="CK178" i="7"/>
  <c r="EI178" i="7" s="1"/>
  <c r="CJ178" i="7"/>
  <c r="EH178" i="7" s="1"/>
  <c r="CI178" i="7"/>
  <c r="EG178" i="7" s="1"/>
  <c r="CH178" i="7"/>
  <c r="EF178" i="7" s="1"/>
  <c r="CG178" i="7"/>
  <c r="EE178" i="7" s="1"/>
  <c r="CF178" i="7"/>
  <c r="ED178" i="7" s="1"/>
  <c r="CE178" i="7"/>
  <c r="EC178" i="7" s="1"/>
  <c r="CD178" i="7"/>
  <c r="EB178" i="7" s="1"/>
  <c r="CC178" i="7"/>
  <c r="EA178" i="7" s="1"/>
  <c r="CB178" i="7"/>
  <c r="DZ178" i="7" s="1"/>
  <c r="CA178" i="7"/>
  <c r="BZ178" i="7"/>
  <c r="DX178" i="7" s="1"/>
  <c r="BY178" i="7"/>
  <c r="DW178" i="7" s="1"/>
  <c r="BX178" i="7"/>
  <c r="DV178" i="7" s="1"/>
  <c r="BW178" i="7"/>
  <c r="DU178" i="7" s="1"/>
  <c r="BV178" i="7"/>
  <c r="DT178" i="7" s="1"/>
  <c r="BU178" i="7"/>
  <c r="DS178" i="7" s="1"/>
  <c r="BT178" i="7"/>
  <c r="DR178" i="7" s="1"/>
  <c r="BS178" i="7"/>
  <c r="DQ178" i="7" s="1"/>
  <c r="BR178" i="7"/>
  <c r="DP178" i="7" s="1"/>
  <c r="BQ178" i="7"/>
  <c r="DO178" i="7" s="1"/>
  <c r="BP178" i="7"/>
  <c r="DN178" i="7" s="1"/>
  <c r="BO178" i="7"/>
  <c r="DM178" i="7" s="1"/>
  <c r="BN178" i="7"/>
  <c r="DL178" i="7" s="1"/>
  <c r="BM178" i="7"/>
  <c r="DK178" i="7" s="1"/>
  <c r="BL178" i="7"/>
  <c r="DJ178" i="7" s="1"/>
  <c r="BK178" i="7"/>
  <c r="BJ178" i="7"/>
  <c r="DH178" i="7" s="1"/>
  <c r="BI178" i="7"/>
  <c r="DG178" i="7" s="1"/>
  <c r="BH178" i="7"/>
  <c r="DF178" i="7" s="1"/>
  <c r="BG178" i="7"/>
  <c r="DE178" i="7" s="1"/>
  <c r="BF178" i="7"/>
  <c r="DD178" i="7" s="1"/>
  <c r="BE178" i="7"/>
  <c r="DC178" i="7" s="1"/>
  <c r="DB195" i="7"/>
  <c r="DA195" i="7"/>
  <c r="CZ195" i="7"/>
  <c r="CY195" i="7"/>
  <c r="CX195" i="7"/>
  <c r="CW195" i="7"/>
  <c r="CV195" i="7"/>
  <c r="CU195" i="7"/>
  <c r="ES195" i="7" s="1"/>
  <c r="CT195" i="7"/>
  <c r="ER195" i="7" s="1"/>
  <c r="CS195" i="7"/>
  <c r="EQ195" i="7" s="1"/>
  <c r="CR195" i="7"/>
  <c r="CQ195" i="7"/>
  <c r="EO195" i="7" s="1"/>
  <c r="CP195" i="7"/>
  <c r="CO195" i="7"/>
  <c r="CN195" i="7"/>
  <c r="CM195" i="7"/>
  <c r="CL195" i="7"/>
  <c r="CK195" i="7"/>
  <c r="EI195" i="7" s="1"/>
  <c r="CJ195" i="7"/>
  <c r="EH195" i="7" s="1"/>
  <c r="CI195" i="7"/>
  <c r="EG195" i="7" s="1"/>
  <c r="CH195" i="7"/>
  <c r="EF195" i="7" s="1"/>
  <c r="CG195" i="7"/>
  <c r="EE195" i="7" s="1"/>
  <c r="CF195" i="7"/>
  <c r="ED195" i="7" s="1"/>
  <c r="CE195" i="7"/>
  <c r="EC195" i="7" s="1"/>
  <c r="CD195" i="7"/>
  <c r="EB195" i="7" s="1"/>
  <c r="CC195" i="7"/>
  <c r="EA195" i="7" s="1"/>
  <c r="CB195" i="7"/>
  <c r="DZ195" i="7" s="1"/>
  <c r="CA195" i="7"/>
  <c r="BZ195" i="7"/>
  <c r="DX195" i="7" s="1"/>
  <c r="BY195" i="7"/>
  <c r="DW195" i="7" s="1"/>
  <c r="BX195" i="7"/>
  <c r="DV195" i="7" s="1"/>
  <c r="BW195" i="7"/>
  <c r="DU195" i="7" s="1"/>
  <c r="BV195" i="7"/>
  <c r="DT195" i="7" s="1"/>
  <c r="BU195" i="7"/>
  <c r="DS195" i="7" s="1"/>
  <c r="BT195" i="7"/>
  <c r="DR195" i="7" s="1"/>
  <c r="BS195" i="7"/>
  <c r="DQ195" i="7" s="1"/>
  <c r="BR195" i="7"/>
  <c r="DP195" i="7" s="1"/>
  <c r="BQ195" i="7"/>
  <c r="DO195" i="7" s="1"/>
  <c r="BP195" i="7"/>
  <c r="DN195" i="7" s="1"/>
  <c r="BO195" i="7"/>
  <c r="DM195" i="7" s="1"/>
  <c r="BN195" i="7"/>
  <c r="DL195" i="7" s="1"/>
  <c r="BM195" i="7"/>
  <c r="DK195" i="7" s="1"/>
  <c r="BL195" i="7"/>
  <c r="DJ195" i="7" s="1"/>
  <c r="BK195" i="7"/>
  <c r="BJ195" i="7"/>
  <c r="DH195" i="7" s="1"/>
  <c r="BI195" i="7"/>
  <c r="DG195" i="7" s="1"/>
  <c r="BH195" i="7"/>
  <c r="DF195" i="7" s="1"/>
  <c r="BG195" i="7"/>
  <c r="DE195" i="7" s="1"/>
  <c r="BF195" i="7"/>
  <c r="DD195" i="7" s="1"/>
  <c r="BE195" i="7"/>
  <c r="DC195" i="7" s="1"/>
  <c r="DB43" i="7"/>
  <c r="DA43" i="7"/>
  <c r="CZ43" i="7"/>
  <c r="CY43" i="7"/>
  <c r="CX43" i="7"/>
  <c r="CW43" i="7"/>
  <c r="CV43" i="7"/>
  <c r="CU43" i="7"/>
  <c r="ES43" i="7" s="1"/>
  <c r="CT43" i="7"/>
  <c r="ER43" i="7" s="1"/>
  <c r="CS43" i="7"/>
  <c r="EQ43" i="7" s="1"/>
  <c r="CR43" i="7"/>
  <c r="CQ43" i="7"/>
  <c r="EO43" i="7" s="1"/>
  <c r="CP43" i="7"/>
  <c r="CO43" i="7"/>
  <c r="CN43" i="7"/>
  <c r="CM43" i="7"/>
  <c r="CL43" i="7"/>
  <c r="CK43" i="7"/>
  <c r="EI43" i="7" s="1"/>
  <c r="CJ43" i="7"/>
  <c r="EH43" i="7" s="1"/>
  <c r="CI43" i="7"/>
  <c r="EG43" i="7" s="1"/>
  <c r="CH43" i="7"/>
  <c r="EF43" i="7" s="1"/>
  <c r="CG43" i="7"/>
  <c r="EE43" i="7" s="1"/>
  <c r="CF43" i="7"/>
  <c r="ED43" i="7" s="1"/>
  <c r="CE43" i="7"/>
  <c r="EC43" i="7" s="1"/>
  <c r="CD43" i="7"/>
  <c r="EB43" i="7" s="1"/>
  <c r="CC43" i="7"/>
  <c r="EA43" i="7" s="1"/>
  <c r="CB43" i="7"/>
  <c r="DZ43" i="7" s="1"/>
  <c r="CA43" i="7"/>
  <c r="BZ43" i="7"/>
  <c r="DX43" i="7" s="1"/>
  <c r="BY43" i="7"/>
  <c r="DW43" i="7" s="1"/>
  <c r="BX43" i="7"/>
  <c r="DV43" i="7" s="1"/>
  <c r="BW43" i="7"/>
  <c r="DU43" i="7" s="1"/>
  <c r="BV43" i="7"/>
  <c r="DT43" i="7" s="1"/>
  <c r="BU43" i="7"/>
  <c r="DS43" i="7" s="1"/>
  <c r="BT43" i="7"/>
  <c r="DR43" i="7" s="1"/>
  <c r="BS43" i="7"/>
  <c r="DQ43" i="7" s="1"/>
  <c r="BR43" i="7"/>
  <c r="DP43" i="7" s="1"/>
  <c r="BQ43" i="7"/>
  <c r="DO43" i="7" s="1"/>
  <c r="BP43" i="7"/>
  <c r="DN43" i="7" s="1"/>
  <c r="BO43" i="7"/>
  <c r="DM43" i="7" s="1"/>
  <c r="BN43" i="7"/>
  <c r="DL43" i="7" s="1"/>
  <c r="BM43" i="7"/>
  <c r="DK43" i="7" s="1"/>
  <c r="BL43" i="7"/>
  <c r="DJ43" i="7" s="1"/>
  <c r="BK43" i="7"/>
  <c r="BJ43" i="7"/>
  <c r="DH43" i="7" s="1"/>
  <c r="BI43" i="7"/>
  <c r="DG43" i="7" s="1"/>
  <c r="BH43" i="7"/>
  <c r="DF43" i="7" s="1"/>
  <c r="BG43" i="7"/>
  <c r="DE43" i="7" s="1"/>
  <c r="BF43" i="7"/>
  <c r="DD43" i="7" s="1"/>
  <c r="BE43" i="7"/>
  <c r="DC43" i="7" s="1"/>
  <c r="DB158" i="7"/>
  <c r="DA158" i="7"/>
  <c r="CZ158" i="7"/>
  <c r="CY158" i="7"/>
  <c r="CX158" i="7"/>
  <c r="CW158" i="7"/>
  <c r="CV158" i="7"/>
  <c r="CU158" i="7"/>
  <c r="ES158" i="7" s="1"/>
  <c r="CT158" i="7"/>
  <c r="ER158" i="7" s="1"/>
  <c r="CS158" i="7"/>
  <c r="EQ158" i="7" s="1"/>
  <c r="CR158" i="7"/>
  <c r="CQ158" i="7"/>
  <c r="EO158" i="7" s="1"/>
  <c r="CP158" i="7"/>
  <c r="CO158" i="7"/>
  <c r="CN158" i="7"/>
  <c r="CM158" i="7"/>
  <c r="CL158" i="7"/>
  <c r="CK158" i="7"/>
  <c r="EI158" i="7" s="1"/>
  <c r="CJ158" i="7"/>
  <c r="EH158" i="7" s="1"/>
  <c r="CI158" i="7"/>
  <c r="EG158" i="7" s="1"/>
  <c r="CH158" i="7"/>
  <c r="EF158" i="7" s="1"/>
  <c r="CG158" i="7"/>
  <c r="EE158" i="7" s="1"/>
  <c r="CF158" i="7"/>
  <c r="ED158" i="7" s="1"/>
  <c r="CE158" i="7"/>
  <c r="EC158" i="7" s="1"/>
  <c r="CD158" i="7"/>
  <c r="EB158" i="7" s="1"/>
  <c r="CC158" i="7"/>
  <c r="EA158" i="7" s="1"/>
  <c r="CB158" i="7"/>
  <c r="DZ158" i="7" s="1"/>
  <c r="CA158" i="7"/>
  <c r="BZ158" i="7"/>
  <c r="DX158" i="7" s="1"/>
  <c r="BY158" i="7"/>
  <c r="DW158" i="7" s="1"/>
  <c r="BX158" i="7"/>
  <c r="DV158" i="7" s="1"/>
  <c r="BW158" i="7"/>
  <c r="DU158" i="7" s="1"/>
  <c r="BV158" i="7"/>
  <c r="DT158" i="7" s="1"/>
  <c r="BU158" i="7"/>
  <c r="DS158" i="7" s="1"/>
  <c r="BT158" i="7"/>
  <c r="DR158" i="7" s="1"/>
  <c r="BS158" i="7"/>
  <c r="DQ158" i="7" s="1"/>
  <c r="BR158" i="7"/>
  <c r="DP158" i="7" s="1"/>
  <c r="BQ158" i="7"/>
  <c r="DO158" i="7" s="1"/>
  <c r="BP158" i="7"/>
  <c r="DN158" i="7" s="1"/>
  <c r="BO158" i="7"/>
  <c r="DM158" i="7" s="1"/>
  <c r="BN158" i="7"/>
  <c r="DL158" i="7" s="1"/>
  <c r="BM158" i="7"/>
  <c r="DK158" i="7" s="1"/>
  <c r="BL158" i="7"/>
  <c r="DJ158" i="7" s="1"/>
  <c r="BK158" i="7"/>
  <c r="BJ158" i="7"/>
  <c r="DH158" i="7" s="1"/>
  <c r="BI158" i="7"/>
  <c r="DG158" i="7" s="1"/>
  <c r="BH158" i="7"/>
  <c r="DF158" i="7" s="1"/>
  <c r="BG158" i="7"/>
  <c r="DE158" i="7" s="1"/>
  <c r="BF158" i="7"/>
  <c r="DD158" i="7" s="1"/>
  <c r="BE158" i="7"/>
  <c r="DC158" i="7" s="1"/>
  <c r="DB203" i="7"/>
  <c r="DA203" i="7"/>
  <c r="CZ203" i="7"/>
  <c r="CY203" i="7"/>
  <c r="CX203" i="7"/>
  <c r="CW203" i="7"/>
  <c r="CV203" i="7"/>
  <c r="CU203" i="7"/>
  <c r="ES203" i="7" s="1"/>
  <c r="CT203" i="7"/>
  <c r="ER203" i="7" s="1"/>
  <c r="CS203" i="7"/>
  <c r="EQ203" i="7" s="1"/>
  <c r="CR203" i="7"/>
  <c r="CQ203" i="7"/>
  <c r="EO203" i="7" s="1"/>
  <c r="CP203" i="7"/>
  <c r="CO203" i="7"/>
  <c r="CN203" i="7"/>
  <c r="CM203" i="7"/>
  <c r="CL203" i="7"/>
  <c r="CK203" i="7"/>
  <c r="EI203" i="7" s="1"/>
  <c r="CJ203" i="7"/>
  <c r="EH203" i="7" s="1"/>
  <c r="CI203" i="7"/>
  <c r="EG203" i="7" s="1"/>
  <c r="CH203" i="7"/>
  <c r="EF203" i="7" s="1"/>
  <c r="CG203" i="7"/>
  <c r="EE203" i="7" s="1"/>
  <c r="CF203" i="7"/>
  <c r="ED203" i="7" s="1"/>
  <c r="CE203" i="7"/>
  <c r="EC203" i="7" s="1"/>
  <c r="CD203" i="7"/>
  <c r="EB203" i="7" s="1"/>
  <c r="CC203" i="7"/>
  <c r="EA203" i="7" s="1"/>
  <c r="CB203" i="7"/>
  <c r="DZ203" i="7" s="1"/>
  <c r="CA203" i="7"/>
  <c r="BZ203" i="7"/>
  <c r="DX203" i="7" s="1"/>
  <c r="BY203" i="7"/>
  <c r="DW203" i="7" s="1"/>
  <c r="BX203" i="7"/>
  <c r="DV203" i="7" s="1"/>
  <c r="BW203" i="7"/>
  <c r="DU203" i="7" s="1"/>
  <c r="BV203" i="7"/>
  <c r="DT203" i="7" s="1"/>
  <c r="BU203" i="7"/>
  <c r="DS203" i="7" s="1"/>
  <c r="BT203" i="7"/>
  <c r="DR203" i="7" s="1"/>
  <c r="BS203" i="7"/>
  <c r="DQ203" i="7" s="1"/>
  <c r="BR203" i="7"/>
  <c r="DP203" i="7" s="1"/>
  <c r="BQ203" i="7"/>
  <c r="DO203" i="7" s="1"/>
  <c r="BP203" i="7"/>
  <c r="DN203" i="7" s="1"/>
  <c r="BO203" i="7"/>
  <c r="DM203" i="7" s="1"/>
  <c r="BN203" i="7"/>
  <c r="DL203" i="7" s="1"/>
  <c r="BM203" i="7"/>
  <c r="DK203" i="7" s="1"/>
  <c r="BL203" i="7"/>
  <c r="DJ203" i="7" s="1"/>
  <c r="BK203" i="7"/>
  <c r="BJ203" i="7"/>
  <c r="DH203" i="7" s="1"/>
  <c r="BI203" i="7"/>
  <c r="DG203" i="7" s="1"/>
  <c r="BH203" i="7"/>
  <c r="DF203" i="7" s="1"/>
  <c r="BG203" i="7"/>
  <c r="DE203" i="7" s="1"/>
  <c r="BF203" i="7"/>
  <c r="DD203" i="7" s="1"/>
  <c r="BE203" i="7"/>
  <c r="DC203" i="7" s="1"/>
  <c r="DB163" i="7"/>
  <c r="DA163" i="7"/>
  <c r="CZ163" i="7"/>
  <c r="CY163" i="7"/>
  <c r="CX163" i="7"/>
  <c r="CW163" i="7"/>
  <c r="CV163" i="7"/>
  <c r="CU163" i="7"/>
  <c r="ES163" i="7" s="1"/>
  <c r="CT163" i="7"/>
  <c r="ER163" i="7" s="1"/>
  <c r="CS163" i="7"/>
  <c r="EQ163" i="7" s="1"/>
  <c r="CR163" i="7"/>
  <c r="CQ163" i="7"/>
  <c r="EO163" i="7" s="1"/>
  <c r="CP163" i="7"/>
  <c r="CO163" i="7"/>
  <c r="CN163" i="7"/>
  <c r="CM163" i="7"/>
  <c r="CL163" i="7"/>
  <c r="CK163" i="7"/>
  <c r="EI163" i="7" s="1"/>
  <c r="CJ163" i="7"/>
  <c r="EH163" i="7" s="1"/>
  <c r="CI163" i="7"/>
  <c r="EG163" i="7" s="1"/>
  <c r="CH163" i="7"/>
  <c r="EF163" i="7" s="1"/>
  <c r="CG163" i="7"/>
  <c r="EE163" i="7" s="1"/>
  <c r="CF163" i="7"/>
  <c r="ED163" i="7" s="1"/>
  <c r="CE163" i="7"/>
  <c r="EC163" i="7" s="1"/>
  <c r="CD163" i="7"/>
  <c r="EB163" i="7" s="1"/>
  <c r="CC163" i="7"/>
  <c r="EA163" i="7" s="1"/>
  <c r="CB163" i="7"/>
  <c r="DZ163" i="7" s="1"/>
  <c r="CA163" i="7"/>
  <c r="BZ163" i="7"/>
  <c r="DX163" i="7" s="1"/>
  <c r="BY163" i="7"/>
  <c r="DW163" i="7" s="1"/>
  <c r="BX163" i="7"/>
  <c r="DV163" i="7" s="1"/>
  <c r="BW163" i="7"/>
  <c r="DU163" i="7" s="1"/>
  <c r="BV163" i="7"/>
  <c r="DT163" i="7" s="1"/>
  <c r="BU163" i="7"/>
  <c r="DS163" i="7" s="1"/>
  <c r="BT163" i="7"/>
  <c r="DR163" i="7" s="1"/>
  <c r="BS163" i="7"/>
  <c r="DQ163" i="7" s="1"/>
  <c r="BR163" i="7"/>
  <c r="DP163" i="7" s="1"/>
  <c r="BQ163" i="7"/>
  <c r="DO163" i="7" s="1"/>
  <c r="BP163" i="7"/>
  <c r="DN163" i="7" s="1"/>
  <c r="BO163" i="7"/>
  <c r="DM163" i="7" s="1"/>
  <c r="BN163" i="7"/>
  <c r="DL163" i="7" s="1"/>
  <c r="BM163" i="7"/>
  <c r="DK163" i="7" s="1"/>
  <c r="BL163" i="7"/>
  <c r="DJ163" i="7" s="1"/>
  <c r="BK163" i="7"/>
  <c r="BJ163" i="7"/>
  <c r="DH163" i="7" s="1"/>
  <c r="BI163" i="7"/>
  <c r="DG163" i="7" s="1"/>
  <c r="BH163" i="7"/>
  <c r="DF163" i="7" s="1"/>
  <c r="BG163" i="7"/>
  <c r="DE163" i="7" s="1"/>
  <c r="BF163" i="7"/>
  <c r="DD163" i="7" s="1"/>
  <c r="BE163" i="7"/>
  <c r="DC163" i="7" s="1"/>
  <c r="DB218" i="7"/>
  <c r="DA218" i="7"/>
  <c r="CZ218" i="7"/>
  <c r="CY218" i="7"/>
  <c r="CX218" i="7"/>
  <c r="CW218" i="7"/>
  <c r="CV218" i="7"/>
  <c r="CU218" i="7"/>
  <c r="ES218" i="7" s="1"/>
  <c r="CT218" i="7"/>
  <c r="ER218" i="7" s="1"/>
  <c r="CS218" i="7"/>
  <c r="EQ218" i="7" s="1"/>
  <c r="CR218" i="7"/>
  <c r="CQ218" i="7"/>
  <c r="EO218" i="7" s="1"/>
  <c r="CP218" i="7"/>
  <c r="CO218" i="7"/>
  <c r="CN218" i="7"/>
  <c r="CM218" i="7"/>
  <c r="CL218" i="7"/>
  <c r="CK218" i="7"/>
  <c r="EI218" i="7" s="1"/>
  <c r="CJ218" i="7"/>
  <c r="EH218" i="7" s="1"/>
  <c r="CI218" i="7"/>
  <c r="EG218" i="7" s="1"/>
  <c r="CH218" i="7"/>
  <c r="EF218" i="7" s="1"/>
  <c r="CG218" i="7"/>
  <c r="EE218" i="7" s="1"/>
  <c r="CF218" i="7"/>
  <c r="ED218" i="7" s="1"/>
  <c r="CE218" i="7"/>
  <c r="EC218" i="7" s="1"/>
  <c r="CD218" i="7"/>
  <c r="EB218" i="7" s="1"/>
  <c r="CC218" i="7"/>
  <c r="EA218" i="7" s="1"/>
  <c r="CB218" i="7"/>
  <c r="DZ218" i="7" s="1"/>
  <c r="CA218" i="7"/>
  <c r="BZ218" i="7"/>
  <c r="DX218" i="7" s="1"/>
  <c r="BY218" i="7"/>
  <c r="DW218" i="7" s="1"/>
  <c r="BX218" i="7"/>
  <c r="DV218" i="7" s="1"/>
  <c r="BW218" i="7"/>
  <c r="DU218" i="7" s="1"/>
  <c r="BV218" i="7"/>
  <c r="DT218" i="7" s="1"/>
  <c r="BU218" i="7"/>
  <c r="DS218" i="7" s="1"/>
  <c r="BT218" i="7"/>
  <c r="DR218" i="7" s="1"/>
  <c r="BS218" i="7"/>
  <c r="DQ218" i="7" s="1"/>
  <c r="BR218" i="7"/>
  <c r="DP218" i="7" s="1"/>
  <c r="BQ218" i="7"/>
  <c r="DO218" i="7" s="1"/>
  <c r="BP218" i="7"/>
  <c r="DN218" i="7" s="1"/>
  <c r="BO218" i="7"/>
  <c r="DM218" i="7" s="1"/>
  <c r="BN218" i="7"/>
  <c r="DL218" i="7" s="1"/>
  <c r="BM218" i="7"/>
  <c r="DK218" i="7" s="1"/>
  <c r="BL218" i="7"/>
  <c r="DJ218" i="7" s="1"/>
  <c r="BK218" i="7"/>
  <c r="BJ218" i="7"/>
  <c r="DH218" i="7" s="1"/>
  <c r="BI218" i="7"/>
  <c r="DG218" i="7" s="1"/>
  <c r="BH218" i="7"/>
  <c r="DF218" i="7" s="1"/>
  <c r="BG218" i="7"/>
  <c r="DE218" i="7" s="1"/>
  <c r="BF218" i="7"/>
  <c r="DD218" i="7" s="1"/>
  <c r="BE218" i="7"/>
  <c r="DC218" i="7" s="1"/>
  <c r="DB124" i="7"/>
  <c r="DA124" i="7"/>
  <c r="CZ124" i="7"/>
  <c r="CY124" i="7"/>
  <c r="CX124" i="7"/>
  <c r="CW124" i="7"/>
  <c r="CV124" i="7"/>
  <c r="CU124" i="7"/>
  <c r="ES124" i="7" s="1"/>
  <c r="CT124" i="7"/>
  <c r="ER124" i="7" s="1"/>
  <c r="CS124" i="7"/>
  <c r="EQ124" i="7" s="1"/>
  <c r="CR124" i="7"/>
  <c r="CQ124" i="7"/>
  <c r="CP124" i="7"/>
  <c r="CO124" i="7"/>
  <c r="CN124" i="7"/>
  <c r="CM124" i="7"/>
  <c r="CL124" i="7"/>
  <c r="CK124" i="7"/>
  <c r="EI124" i="7" s="1"/>
  <c r="CJ124" i="7"/>
  <c r="EH124" i="7" s="1"/>
  <c r="CI124" i="7"/>
  <c r="EG124" i="7" s="1"/>
  <c r="CH124" i="7"/>
  <c r="EF124" i="7" s="1"/>
  <c r="CG124" i="7"/>
  <c r="EE124" i="7" s="1"/>
  <c r="CF124" i="7"/>
  <c r="ED124" i="7" s="1"/>
  <c r="CE124" i="7"/>
  <c r="EC124" i="7" s="1"/>
  <c r="CD124" i="7"/>
  <c r="EB124" i="7" s="1"/>
  <c r="CC124" i="7"/>
  <c r="EA124" i="7" s="1"/>
  <c r="CB124" i="7"/>
  <c r="DZ124" i="7" s="1"/>
  <c r="CA124" i="7"/>
  <c r="BZ124" i="7"/>
  <c r="DX124" i="7" s="1"/>
  <c r="BY124" i="7"/>
  <c r="DW124" i="7" s="1"/>
  <c r="BX124" i="7"/>
  <c r="DV124" i="7" s="1"/>
  <c r="BW124" i="7"/>
  <c r="DU124" i="7" s="1"/>
  <c r="BV124" i="7"/>
  <c r="DT124" i="7" s="1"/>
  <c r="BU124" i="7"/>
  <c r="DS124" i="7" s="1"/>
  <c r="BT124" i="7"/>
  <c r="DR124" i="7" s="1"/>
  <c r="BS124" i="7"/>
  <c r="DQ124" i="7" s="1"/>
  <c r="BR124" i="7"/>
  <c r="DP124" i="7" s="1"/>
  <c r="BQ124" i="7"/>
  <c r="DO124" i="7" s="1"/>
  <c r="BP124" i="7"/>
  <c r="DN124" i="7" s="1"/>
  <c r="BO124" i="7"/>
  <c r="DM124" i="7" s="1"/>
  <c r="BN124" i="7"/>
  <c r="DL124" i="7" s="1"/>
  <c r="BM124" i="7"/>
  <c r="DK124" i="7" s="1"/>
  <c r="BL124" i="7"/>
  <c r="DJ124" i="7" s="1"/>
  <c r="BK124" i="7"/>
  <c r="BJ124" i="7"/>
  <c r="DH124" i="7" s="1"/>
  <c r="BI124" i="7"/>
  <c r="DG124" i="7" s="1"/>
  <c r="BH124" i="7"/>
  <c r="DF124" i="7" s="1"/>
  <c r="BG124" i="7"/>
  <c r="DE124" i="7" s="1"/>
  <c r="BF124" i="7"/>
  <c r="DD124" i="7" s="1"/>
  <c r="BE124" i="7"/>
  <c r="DC124" i="7" s="1"/>
  <c r="DB208" i="7"/>
  <c r="DA208" i="7"/>
  <c r="CZ208" i="7"/>
  <c r="CY208" i="7"/>
  <c r="CX208" i="7"/>
  <c r="CW208" i="7"/>
  <c r="CV208" i="7"/>
  <c r="CU208" i="7"/>
  <c r="ES208" i="7" s="1"/>
  <c r="CT208" i="7"/>
  <c r="ER208" i="7" s="1"/>
  <c r="CS208" i="7"/>
  <c r="EQ208" i="7" s="1"/>
  <c r="CR208" i="7"/>
  <c r="CQ208" i="7"/>
  <c r="CP208" i="7"/>
  <c r="CO208" i="7"/>
  <c r="CN208" i="7"/>
  <c r="CM208" i="7"/>
  <c r="CL208" i="7"/>
  <c r="CK208" i="7"/>
  <c r="EI208" i="7" s="1"/>
  <c r="CJ208" i="7"/>
  <c r="EH208" i="7" s="1"/>
  <c r="CI208" i="7"/>
  <c r="EG208" i="7" s="1"/>
  <c r="CH208" i="7"/>
  <c r="EF208" i="7" s="1"/>
  <c r="CG208" i="7"/>
  <c r="EE208" i="7" s="1"/>
  <c r="CF208" i="7"/>
  <c r="ED208" i="7" s="1"/>
  <c r="CE208" i="7"/>
  <c r="EC208" i="7" s="1"/>
  <c r="CD208" i="7"/>
  <c r="EB208" i="7" s="1"/>
  <c r="CC208" i="7"/>
  <c r="EA208" i="7" s="1"/>
  <c r="CB208" i="7"/>
  <c r="DZ208" i="7" s="1"/>
  <c r="CA208" i="7"/>
  <c r="BZ208" i="7"/>
  <c r="DX208" i="7" s="1"/>
  <c r="BY208" i="7"/>
  <c r="DW208" i="7" s="1"/>
  <c r="BX208" i="7"/>
  <c r="DV208" i="7" s="1"/>
  <c r="BW208" i="7"/>
  <c r="DU208" i="7" s="1"/>
  <c r="BV208" i="7"/>
  <c r="DT208" i="7" s="1"/>
  <c r="BU208" i="7"/>
  <c r="DS208" i="7" s="1"/>
  <c r="BT208" i="7"/>
  <c r="DR208" i="7" s="1"/>
  <c r="BS208" i="7"/>
  <c r="DQ208" i="7" s="1"/>
  <c r="BR208" i="7"/>
  <c r="DP208" i="7" s="1"/>
  <c r="BQ208" i="7"/>
  <c r="DO208" i="7" s="1"/>
  <c r="BP208" i="7"/>
  <c r="DN208" i="7" s="1"/>
  <c r="BO208" i="7"/>
  <c r="DM208" i="7" s="1"/>
  <c r="BN208" i="7"/>
  <c r="DL208" i="7" s="1"/>
  <c r="BM208" i="7"/>
  <c r="DK208" i="7" s="1"/>
  <c r="BL208" i="7"/>
  <c r="DJ208" i="7" s="1"/>
  <c r="BK208" i="7"/>
  <c r="BJ208" i="7"/>
  <c r="DH208" i="7" s="1"/>
  <c r="BI208" i="7"/>
  <c r="DG208" i="7" s="1"/>
  <c r="BH208" i="7"/>
  <c r="DF208" i="7" s="1"/>
  <c r="BG208" i="7"/>
  <c r="DE208" i="7" s="1"/>
  <c r="BF208" i="7"/>
  <c r="DD208" i="7" s="1"/>
  <c r="BE208" i="7"/>
  <c r="DC208" i="7" s="1"/>
  <c r="DB141" i="7"/>
  <c r="DA141" i="7"/>
  <c r="CZ141" i="7"/>
  <c r="CY141" i="7"/>
  <c r="CX141" i="7"/>
  <c r="CW141" i="7"/>
  <c r="CV141" i="7"/>
  <c r="CU141" i="7"/>
  <c r="ES141" i="7" s="1"/>
  <c r="CT141" i="7"/>
  <c r="ER141" i="7" s="1"/>
  <c r="CS141" i="7"/>
  <c r="EQ141" i="7" s="1"/>
  <c r="CR141" i="7"/>
  <c r="CQ141" i="7"/>
  <c r="CP141" i="7"/>
  <c r="CO141" i="7"/>
  <c r="CN141" i="7"/>
  <c r="CM141" i="7"/>
  <c r="CL141" i="7"/>
  <c r="CK141" i="7"/>
  <c r="EI141" i="7" s="1"/>
  <c r="CJ141" i="7"/>
  <c r="EH141" i="7" s="1"/>
  <c r="CI141" i="7"/>
  <c r="EG141" i="7" s="1"/>
  <c r="CH141" i="7"/>
  <c r="EF141" i="7" s="1"/>
  <c r="CG141" i="7"/>
  <c r="EE141" i="7" s="1"/>
  <c r="CF141" i="7"/>
  <c r="ED141" i="7" s="1"/>
  <c r="CE141" i="7"/>
  <c r="EC141" i="7" s="1"/>
  <c r="CD141" i="7"/>
  <c r="EB141" i="7" s="1"/>
  <c r="CC141" i="7"/>
  <c r="EA141" i="7" s="1"/>
  <c r="CB141" i="7"/>
  <c r="DZ141" i="7" s="1"/>
  <c r="CA141" i="7"/>
  <c r="BZ141" i="7"/>
  <c r="DX141" i="7" s="1"/>
  <c r="BY141" i="7"/>
  <c r="DW141" i="7" s="1"/>
  <c r="BX141" i="7"/>
  <c r="DV141" i="7" s="1"/>
  <c r="BW141" i="7"/>
  <c r="DU141" i="7" s="1"/>
  <c r="BV141" i="7"/>
  <c r="DT141" i="7" s="1"/>
  <c r="BU141" i="7"/>
  <c r="DS141" i="7" s="1"/>
  <c r="BT141" i="7"/>
  <c r="DR141" i="7" s="1"/>
  <c r="BS141" i="7"/>
  <c r="DQ141" i="7" s="1"/>
  <c r="BR141" i="7"/>
  <c r="DP141" i="7" s="1"/>
  <c r="BQ141" i="7"/>
  <c r="DO141" i="7" s="1"/>
  <c r="BP141" i="7"/>
  <c r="DN141" i="7" s="1"/>
  <c r="BO141" i="7"/>
  <c r="DM141" i="7" s="1"/>
  <c r="BN141" i="7"/>
  <c r="DL141" i="7" s="1"/>
  <c r="BM141" i="7"/>
  <c r="DK141" i="7" s="1"/>
  <c r="BL141" i="7"/>
  <c r="DJ141" i="7" s="1"/>
  <c r="BK141" i="7"/>
  <c r="BJ141" i="7"/>
  <c r="DH141" i="7" s="1"/>
  <c r="BI141" i="7"/>
  <c r="DG141" i="7" s="1"/>
  <c r="BH141" i="7"/>
  <c r="DF141" i="7" s="1"/>
  <c r="BG141" i="7"/>
  <c r="DE141" i="7" s="1"/>
  <c r="BF141" i="7"/>
  <c r="DD141" i="7" s="1"/>
  <c r="BE141" i="7"/>
  <c r="DC141" i="7" s="1"/>
  <c r="DB213" i="7"/>
  <c r="DA213" i="7"/>
  <c r="CZ213" i="7"/>
  <c r="CY213" i="7"/>
  <c r="CX213" i="7"/>
  <c r="CW213" i="7"/>
  <c r="CV213" i="7"/>
  <c r="CU213" i="7"/>
  <c r="ES213" i="7" s="1"/>
  <c r="CT213" i="7"/>
  <c r="ER213" i="7" s="1"/>
  <c r="CS213" i="7"/>
  <c r="EQ213" i="7" s="1"/>
  <c r="CR213" i="7"/>
  <c r="CQ213" i="7"/>
  <c r="CP213" i="7"/>
  <c r="CO213" i="7"/>
  <c r="CN213" i="7"/>
  <c r="CM213" i="7"/>
  <c r="CL213" i="7"/>
  <c r="CK213" i="7"/>
  <c r="EI213" i="7" s="1"/>
  <c r="CJ213" i="7"/>
  <c r="EH213" i="7" s="1"/>
  <c r="CI213" i="7"/>
  <c r="EG213" i="7" s="1"/>
  <c r="CH213" i="7"/>
  <c r="EF213" i="7" s="1"/>
  <c r="CG213" i="7"/>
  <c r="EE213" i="7" s="1"/>
  <c r="CF213" i="7"/>
  <c r="ED213" i="7" s="1"/>
  <c r="CE213" i="7"/>
  <c r="EC213" i="7" s="1"/>
  <c r="CD213" i="7"/>
  <c r="EB213" i="7" s="1"/>
  <c r="CC213" i="7"/>
  <c r="EA213" i="7" s="1"/>
  <c r="CB213" i="7"/>
  <c r="DZ213" i="7" s="1"/>
  <c r="CA213" i="7"/>
  <c r="BZ213" i="7"/>
  <c r="DX213" i="7" s="1"/>
  <c r="BY213" i="7"/>
  <c r="DW213" i="7" s="1"/>
  <c r="BX213" i="7"/>
  <c r="DV213" i="7" s="1"/>
  <c r="BW213" i="7"/>
  <c r="DU213" i="7" s="1"/>
  <c r="BV213" i="7"/>
  <c r="DT213" i="7" s="1"/>
  <c r="BU213" i="7"/>
  <c r="DS213" i="7" s="1"/>
  <c r="BT213" i="7"/>
  <c r="DR213" i="7" s="1"/>
  <c r="BS213" i="7"/>
  <c r="DQ213" i="7" s="1"/>
  <c r="BR213" i="7"/>
  <c r="DP213" i="7" s="1"/>
  <c r="BQ213" i="7"/>
  <c r="DO213" i="7" s="1"/>
  <c r="BP213" i="7"/>
  <c r="DN213" i="7" s="1"/>
  <c r="BO213" i="7"/>
  <c r="DM213" i="7" s="1"/>
  <c r="BN213" i="7"/>
  <c r="DL213" i="7" s="1"/>
  <c r="BM213" i="7"/>
  <c r="DK213" i="7" s="1"/>
  <c r="BL213" i="7"/>
  <c r="DJ213" i="7" s="1"/>
  <c r="BK213" i="7"/>
  <c r="BJ213" i="7"/>
  <c r="DH213" i="7" s="1"/>
  <c r="BI213" i="7"/>
  <c r="DG213" i="7" s="1"/>
  <c r="BH213" i="7"/>
  <c r="DF213" i="7" s="1"/>
  <c r="BG213" i="7"/>
  <c r="DE213" i="7" s="1"/>
  <c r="BF213" i="7"/>
  <c r="DD213" i="7" s="1"/>
  <c r="BE213" i="7"/>
  <c r="DC213" i="7" s="1"/>
  <c r="DB215" i="7"/>
  <c r="DA215" i="7"/>
  <c r="CZ215" i="7"/>
  <c r="CY215" i="7"/>
  <c r="CX215" i="7"/>
  <c r="CW215" i="7"/>
  <c r="CV215" i="7"/>
  <c r="CU215" i="7"/>
  <c r="ES215" i="7" s="1"/>
  <c r="CT215" i="7"/>
  <c r="ER215" i="7" s="1"/>
  <c r="CS215" i="7"/>
  <c r="EQ215" i="7" s="1"/>
  <c r="CR215" i="7"/>
  <c r="CQ215" i="7"/>
  <c r="EO215" i="7" s="1"/>
  <c r="CP215" i="7"/>
  <c r="CO215" i="7"/>
  <c r="CN215" i="7"/>
  <c r="CM215" i="7"/>
  <c r="CL215" i="7"/>
  <c r="CK215" i="7"/>
  <c r="EI215" i="7" s="1"/>
  <c r="CJ215" i="7"/>
  <c r="EH215" i="7" s="1"/>
  <c r="CI215" i="7"/>
  <c r="EG215" i="7" s="1"/>
  <c r="CH215" i="7"/>
  <c r="EF215" i="7" s="1"/>
  <c r="CG215" i="7"/>
  <c r="EE215" i="7" s="1"/>
  <c r="CF215" i="7"/>
  <c r="ED215" i="7" s="1"/>
  <c r="CE215" i="7"/>
  <c r="EC215" i="7" s="1"/>
  <c r="CD215" i="7"/>
  <c r="EB215" i="7" s="1"/>
  <c r="CC215" i="7"/>
  <c r="EA215" i="7" s="1"/>
  <c r="CB215" i="7"/>
  <c r="DZ215" i="7" s="1"/>
  <c r="CA215" i="7"/>
  <c r="BZ215" i="7"/>
  <c r="DX215" i="7" s="1"/>
  <c r="BY215" i="7"/>
  <c r="DW215" i="7" s="1"/>
  <c r="BX215" i="7"/>
  <c r="DV215" i="7" s="1"/>
  <c r="BW215" i="7"/>
  <c r="DU215" i="7" s="1"/>
  <c r="BV215" i="7"/>
  <c r="DT215" i="7" s="1"/>
  <c r="BU215" i="7"/>
  <c r="DS215" i="7" s="1"/>
  <c r="BT215" i="7"/>
  <c r="DR215" i="7" s="1"/>
  <c r="BS215" i="7"/>
  <c r="DQ215" i="7" s="1"/>
  <c r="BR215" i="7"/>
  <c r="DP215" i="7" s="1"/>
  <c r="BQ215" i="7"/>
  <c r="DO215" i="7" s="1"/>
  <c r="BP215" i="7"/>
  <c r="DN215" i="7" s="1"/>
  <c r="BO215" i="7"/>
  <c r="DM215" i="7" s="1"/>
  <c r="BN215" i="7"/>
  <c r="DL215" i="7" s="1"/>
  <c r="BM215" i="7"/>
  <c r="DK215" i="7" s="1"/>
  <c r="BL215" i="7"/>
  <c r="DJ215" i="7" s="1"/>
  <c r="BK215" i="7"/>
  <c r="BJ215" i="7"/>
  <c r="DH215" i="7" s="1"/>
  <c r="BI215" i="7"/>
  <c r="DG215" i="7" s="1"/>
  <c r="BH215" i="7"/>
  <c r="DF215" i="7" s="1"/>
  <c r="BG215" i="7"/>
  <c r="DE215" i="7" s="1"/>
  <c r="BF215" i="7"/>
  <c r="DD215" i="7" s="1"/>
  <c r="BE215" i="7"/>
  <c r="DC215" i="7" s="1"/>
  <c r="DB216" i="7"/>
  <c r="DA216" i="7"/>
  <c r="CZ216" i="7"/>
  <c r="CY216" i="7"/>
  <c r="CX216" i="7"/>
  <c r="CW216" i="7"/>
  <c r="CV216" i="7"/>
  <c r="CU216" i="7"/>
  <c r="ES216" i="7" s="1"/>
  <c r="CT216" i="7"/>
  <c r="ER216" i="7" s="1"/>
  <c r="CS216" i="7"/>
  <c r="EQ216" i="7" s="1"/>
  <c r="CR216" i="7"/>
  <c r="CQ216" i="7"/>
  <c r="EO216" i="7" s="1"/>
  <c r="CP216" i="7"/>
  <c r="CO216" i="7"/>
  <c r="CN216" i="7"/>
  <c r="CM216" i="7"/>
  <c r="CL216" i="7"/>
  <c r="CK216" i="7"/>
  <c r="EI216" i="7" s="1"/>
  <c r="CJ216" i="7"/>
  <c r="EH216" i="7" s="1"/>
  <c r="CI216" i="7"/>
  <c r="EG216" i="7" s="1"/>
  <c r="CH216" i="7"/>
  <c r="EF216" i="7" s="1"/>
  <c r="CG216" i="7"/>
  <c r="EE216" i="7" s="1"/>
  <c r="CF216" i="7"/>
  <c r="ED216" i="7" s="1"/>
  <c r="CE216" i="7"/>
  <c r="EC216" i="7" s="1"/>
  <c r="CD216" i="7"/>
  <c r="EB216" i="7" s="1"/>
  <c r="CC216" i="7"/>
  <c r="EA216" i="7" s="1"/>
  <c r="CB216" i="7"/>
  <c r="DZ216" i="7" s="1"/>
  <c r="CA216" i="7"/>
  <c r="BZ216" i="7"/>
  <c r="DX216" i="7" s="1"/>
  <c r="BY216" i="7"/>
  <c r="DW216" i="7" s="1"/>
  <c r="BX216" i="7"/>
  <c r="DV216" i="7" s="1"/>
  <c r="BW216" i="7"/>
  <c r="DU216" i="7" s="1"/>
  <c r="BV216" i="7"/>
  <c r="DT216" i="7" s="1"/>
  <c r="BU216" i="7"/>
  <c r="DS216" i="7" s="1"/>
  <c r="BT216" i="7"/>
  <c r="DR216" i="7" s="1"/>
  <c r="BS216" i="7"/>
  <c r="DQ216" i="7" s="1"/>
  <c r="BR216" i="7"/>
  <c r="DP216" i="7" s="1"/>
  <c r="BQ216" i="7"/>
  <c r="DO216" i="7" s="1"/>
  <c r="BP216" i="7"/>
  <c r="DN216" i="7" s="1"/>
  <c r="BO216" i="7"/>
  <c r="DM216" i="7" s="1"/>
  <c r="BN216" i="7"/>
  <c r="DL216" i="7" s="1"/>
  <c r="BM216" i="7"/>
  <c r="DK216" i="7" s="1"/>
  <c r="BL216" i="7"/>
  <c r="DJ216" i="7" s="1"/>
  <c r="BK216" i="7"/>
  <c r="BJ216" i="7"/>
  <c r="DH216" i="7" s="1"/>
  <c r="BI216" i="7"/>
  <c r="DG216" i="7" s="1"/>
  <c r="BH216" i="7"/>
  <c r="DF216" i="7" s="1"/>
  <c r="BG216" i="7"/>
  <c r="DE216" i="7" s="1"/>
  <c r="BF216" i="7"/>
  <c r="DD216" i="7" s="1"/>
  <c r="BE216" i="7"/>
  <c r="DC216" i="7" s="1"/>
  <c r="DB222" i="7"/>
  <c r="DA222" i="7"/>
  <c r="CZ222" i="7"/>
  <c r="CY222" i="7"/>
  <c r="CX222" i="7"/>
  <c r="CW222" i="7"/>
  <c r="CV222" i="7"/>
  <c r="CU222" i="7"/>
  <c r="ES222" i="7" s="1"/>
  <c r="CT222" i="7"/>
  <c r="ER222" i="7" s="1"/>
  <c r="CS222" i="7"/>
  <c r="EQ222" i="7" s="1"/>
  <c r="CR222" i="7"/>
  <c r="CQ222" i="7"/>
  <c r="EO222" i="7" s="1"/>
  <c r="CP222" i="7"/>
  <c r="CO222" i="7"/>
  <c r="CN222" i="7"/>
  <c r="CM222" i="7"/>
  <c r="CL222" i="7"/>
  <c r="CK222" i="7"/>
  <c r="EI222" i="7" s="1"/>
  <c r="CJ222" i="7"/>
  <c r="EH222" i="7" s="1"/>
  <c r="CI222" i="7"/>
  <c r="EG222" i="7" s="1"/>
  <c r="CH222" i="7"/>
  <c r="EF222" i="7" s="1"/>
  <c r="CG222" i="7"/>
  <c r="EE222" i="7" s="1"/>
  <c r="CF222" i="7"/>
  <c r="ED222" i="7" s="1"/>
  <c r="CE222" i="7"/>
  <c r="EC222" i="7" s="1"/>
  <c r="CD222" i="7"/>
  <c r="EB222" i="7" s="1"/>
  <c r="CC222" i="7"/>
  <c r="EA222" i="7" s="1"/>
  <c r="CB222" i="7"/>
  <c r="DZ222" i="7" s="1"/>
  <c r="CA222" i="7"/>
  <c r="BZ222" i="7"/>
  <c r="DX222" i="7" s="1"/>
  <c r="BY222" i="7"/>
  <c r="DW222" i="7" s="1"/>
  <c r="BX222" i="7"/>
  <c r="DV222" i="7" s="1"/>
  <c r="BW222" i="7"/>
  <c r="DU222" i="7" s="1"/>
  <c r="BV222" i="7"/>
  <c r="DT222" i="7" s="1"/>
  <c r="BU222" i="7"/>
  <c r="DS222" i="7" s="1"/>
  <c r="BT222" i="7"/>
  <c r="DR222" i="7" s="1"/>
  <c r="BS222" i="7"/>
  <c r="DQ222" i="7" s="1"/>
  <c r="BR222" i="7"/>
  <c r="DP222" i="7" s="1"/>
  <c r="BQ222" i="7"/>
  <c r="DO222" i="7" s="1"/>
  <c r="BP222" i="7"/>
  <c r="DN222" i="7" s="1"/>
  <c r="BO222" i="7"/>
  <c r="DM222" i="7" s="1"/>
  <c r="BN222" i="7"/>
  <c r="DL222" i="7" s="1"/>
  <c r="BM222" i="7"/>
  <c r="DK222" i="7" s="1"/>
  <c r="BL222" i="7"/>
  <c r="DJ222" i="7" s="1"/>
  <c r="BK222" i="7"/>
  <c r="BJ222" i="7"/>
  <c r="DH222" i="7" s="1"/>
  <c r="BI222" i="7"/>
  <c r="DG222" i="7" s="1"/>
  <c r="BH222" i="7"/>
  <c r="DF222" i="7" s="1"/>
  <c r="BG222" i="7"/>
  <c r="DE222" i="7" s="1"/>
  <c r="BF222" i="7"/>
  <c r="DD222" i="7" s="1"/>
  <c r="BE222" i="7"/>
  <c r="DC222" i="7" s="1"/>
  <c r="DB223" i="7"/>
  <c r="DA223" i="7"/>
  <c r="CZ223" i="7"/>
  <c r="CY223" i="7"/>
  <c r="CX223" i="7"/>
  <c r="CW223" i="7"/>
  <c r="CV223" i="7"/>
  <c r="CU223" i="7"/>
  <c r="ES223" i="7" s="1"/>
  <c r="CT223" i="7"/>
  <c r="ER223" i="7" s="1"/>
  <c r="CS223" i="7"/>
  <c r="EQ223" i="7" s="1"/>
  <c r="CR223" i="7"/>
  <c r="CQ223" i="7"/>
  <c r="EO223" i="7" s="1"/>
  <c r="CP223" i="7"/>
  <c r="CO223" i="7"/>
  <c r="CN223" i="7"/>
  <c r="CM223" i="7"/>
  <c r="CL223" i="7"/>
  <c r="CK223" i="7"/>
  <c r="EI223" i="7" s="1"/>
  <c r="CJ223" i="7"/>
  <c r="EH223" i="7" s="1"/>
  <c r="CI223" i="7"/>
  <c r="EG223" i="7" s="1"/>
  <c r="CH223" i="7"/>
  <c r="EF223" i="7" s="1"/>
  <c r="CG223" i="7"/>
  <c r="EE223" i="7" s="1"/>
  <c r="CF223" i="7"/>
  <c r="ED223" i="7" s="1"/>
  <c r="CE223" i="7"/>
  <c r="EC223" i="7" s="1"/>
  <c r="CD223" i="7"/>
  <c r="EB223" i="7" s="1"/>
  <c r="CC223" i="7"/>
  <c r="EA223" i="7" s="1"/>
  <c r="CB223" i="7"/>
  <c r="DZ223" i="7" s="1"/>
  <c r="CA223" i="7"/>
  <c r="BZ223" i="7"/>
  <c r="DX223" i="7" s="1"/>
  <c r="BY223" i="7"/>
  <c r="DW223" i="7" s="1"/>
  <c r="BX223" i="7"/>
  <c r="DV223" i="7" s="1"/>
  <c r="BW223" i="7"/>
  <c r="DU223" i="7" s="1"/>
  <c r="BV223" i="7"/>
  <c r="DT223" i="7" s="1"/>
  <c r="BU223" i="7"/>
  <c r="DS223" i="7" s="1"/>
  <c r="BT223" i="7"/>
  <c r="DR223" i="7" s="1"/>
  <c r="BS223" i="7"/>
  <c r="DQ223" i="7" s="1"/>
  <c r="BR223" i="7"/>
  <c r="DP223" i="7" s="1"/>
  <c r="BQ223" i="7"/>
  <c r="DO223" i="7" s="1"/>
  <c r="BP223" i="7"/>
  <c r="DN223" i="7" s="1"/>
  <c r="BO223" i="7"/>
  <c r="DM223" i="7" s="1"/>
  <c r="BN223" i="7"/>
  <c r="DL223" i="7" s="1"/>
  <c r="BM223" i="7"/>
  <c r="DK223" i="7" s="1"/>
  <c r="BL223" i="7"/>
  <c r="DJ223" i="7" s="1"/>
  <c r="BK223" i="7"/>
  <c r="BJ223" i="7"/>
  <c r="DH223" i="7" s="1"/>
  <c r="BI223" i="7"/>
  <c r="DG223" i="7" s="1"/>
  <c r="BH223" i="7"/>
  <c r="DF223" i="7" s="1"/>
  <c r="BG223" i="7"/>
  <c r="DE223" i="7" s="1"/>
  <c r="BF223" i="7"/>
  <c r="DD223" i="7" s="1"/>
  <c r="BE223" i="7"/>
  <c r="DC223" i="7" s="1"/>
  <c r="DB220" i="7"/>
  <c r="DA220" i="7"/>
  <c r="CZ220" i="7"/>
  <c r="CY220" i="7"/>
  <c r="CX220" i="7"/>
  <c r="CW220" i="7"/>
  <c r="CV220" i="7"/>
  <c r="CU220" i="7"/>
  <c r="ES220" i="7" s="1"/>
  <c r="CT220" i="7"/>
  <c r="ER220" i="7" s="1"/>
  <c r="CS220" i="7"/>
  <c r="EQ220" i="7" s="1"/>
  <c r="CR220" i="7"/>
  <c r="CQ220" i="7"/>
  <c r="EO220" i="7" s="1"/>
  <c r="CP220" i="7"/>
  <c r="CO220" i="7"/>
  <c r="CN220" i="7"/>
  <c r="CM220" i="7"/>
  <c r="CL220" i="7"/>
  <c r="CK220" i="7"/>
  <c r="EI220" i="7" s="1"/>
  <c r="CJ220" i="7"/>
  <c r="EH220" i="7" s="1"/>
  <c r="CI220" i="7"/>
  <c r="EG220" i="7" s="1"/>
  <c r="CH220" i="7"/>
  <c r="EF220" i="7" s="1"/>
  <c r="CG220" i="7"/>
  <c r="EE220" i="7" s="1"/>
  <c r="CF220" i="7"/>
  <c r="ED220" i="7" s="1"/>
  <c r="CE220" i="7"/>
  <c r="EC220" i="7" s="1"/>
  <c r="CD220" i="7"/>
  <c r="EB220" i="7" s="1"/>
  <c r="CC220" i="7"/>
  <c r="EA220" i="7" s="1"/>
  <c r="CB220" i="7"/>
  <c r="DZ220" i="7" s="1"/>
  <c r="CA220" i="7"/>
  <c r="BZ220" i="7"/>
  <c r="DX220" i="7" s="1"/>
  <c r="BY220" i="7"/>
  <c r="DW220" i="7" s="1"/>
  <c r="BX220" i="7"/>
  <c r="DV220" i="7" s="1"/>
  <c r="BW220" i="7"/>
  <c r="DU220" i="7" s="1"/>
  <c r="BV220" i="7"/>
  <c r="DT220" i="7" s="1"/>
  <c r="BU220" i="7"/>
  <c r="DS220" i="7" s="1"/>
  <c r="BT220" i="7"/>
  <c r="DR220" i="7" s="1"/>
  <c r="BS220" i="7"/>
  <c r="DQ220" i="7" s="1"/>
  <c r="BR220" i="7"/>
  <c r="DP220" i="7" s="1"/>
  <c r="BQ220" i="7"/>
  <c r="DO220" i="7" s="1"/>
  <c r="BP220" i="7"/>
  <c r="DN220" i="7" s="1"/>
  <c r="BO220" i="7"/>
  <c r="DM220" i="7" s="1"/>
  <c r="BN220" i="7"/>
  <c r="DL220" i="7" s="1"/>
  <c r="BM220" i="7"/>
  <c r="DK220" i="7" s="1"/>
  <c r="BL220" i="7"/>
  <c r="DJ220" i="7" s="1"/>
  <c r="BK220" i="7"/>
  <c r="BJ220" i="7"/>
  <c r="DH220" i="7" s="1"/>
  <c r="BI220" i="7"/>
  <c r="DG220" i="7" s="1"/>
  <c r="BH220" i="7"/>
  <c r="DF220" i="7" s="1"/>
  <c r="BG220" i="7"/>
  <c r="DE220" i="7" s="1"/>
  <c r="BF220" i="7"/>
  <c r="DD220" i="7" s="1"/>
  <c r="BE220" i="7"/>
  <c r="DC220" i="7" s="1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2" i="6"/>
  <c r="AH3" i="6"/>
  <c r="AI3" i="6"/>
  <c r="AJ3" i="6"/>
  <c r="AK3" i="6"/>
  <c r="AL3" i="6"/>
  <c r="AH4" i="6"/>
  <c r="AI4" i="6"/>
  <c r="AJ4" i="6"/>
  <c r="AK4" i="6"/>
  <c r="AL4" i="6"/>
  <c r="AH5" i="6"/>
  <c r="AI5" i="6"/>
  <c r="AJ5" i="6"/>
  <c r="AK5" i="6"/>
  <c r="AL5" i="6"/>
  <c r="AH6" i="6"/>
  <c r="AI6" i="6"/>
  <c r="AJ6" i="6"/>
  <c r="AK6" i="6"/>
  <c r="AL6" i="6"/>
  <c r="AH7" i="6"/>
  <c r="AI7" i="6"/>
  <c r="AJ7" i="6"/>
  <c r="AK7" i="6"/>
  <c r="AL7" i="6"/>
  <c r="AH8" i="6"/>
  <c r="AI8" i="6"/>
  <c r="AJ8" i="6"/>
  <c r="AK8" i="6"/>
  <c r="AL8" i="6"/>
  <c r="AH9" i="6"/>
  <c r="AI9" i="6"/>
  <c r="AJ9" i="6"/>
  <c r="AK9" i="6"/>
  <c r="AL9" i="6"/>
  <c r="AH10" i="6"/>
  <c r="AI10" i="6"/>
  <c r="AJ10" i="6"/>
  <c r="AK10" i="6"/>
  <c r="AL10" i="6"/>
  <c r="AH11" i="6"/>
  <c r="AI11" i="6"/>
  <c r="AJ11" i="6"/>
  <c r="AK11" i="6"/>
  <c r="AL11" i="6"/>
  <c r="AH12" i="6"/>
  <c r="AI12" i="6"/>
  <c r="AJ12" i="6"/>
  <c r="AK12" i="6"/>
  <c r="AL12" i="6"/>
  <c r="AH13" i="6"/>
  <c r="AI13" i="6"/>
  <c r="AJ13" i="6"/>
  <c r="AK13" i="6"/>
  <c r="AL13" i="6"/>
  <c r="AH14" i="6"/>
  <c r="AI14" i="6"/>
  <c r="AJ14" i="6"/>
  <c r="AK14" i="6"/>
  <c r="AL14" i="6"/>
  <c r="AH15" i="6"/>
  <c r="AI15" i="6"/>
  <c r="AJ15" i="6"/>
  <c r="AK15" i="6"/>
  <c r="AL15" i="6"/>
  <c r="AH16" i="6"/>
  <c r="AI16" i="6"/>
  <c r="AJ16" i="6"/>
  <c r="AK16" i="6"/>
  <c r="AL16" i="6"/>
  <c r="AH17" i="6"/>
  <c r="AI17" i="6"/>
  <c r="AJ17" i="6"/>
  <c r="AK17" i="6"/>
  <c r="AL17" i="6"/>
  <c r="AH18" i="6"/>
  <c r="AI18" i="6"/>
  <c r="AJ18" i="6"/>
  <c r="AK18" i="6"/>
  <c r="AL18" i="6"/>
  <c r="AH19" i="6"/>
  <c r="AI19" i="6"/>
  <c r="AJ19" i="6"/>
  <c r="AK19" i="6"/>
  <c r="AL19" i="6"/>
  <c r="AH20" i="6"/>
  <c r="AI20" i="6"/>
  <c r="AJ20" i="6"/>
  <c r="AK20" i="6"/>
  <c r="AL20" i="6"/>
  <c r="AH21" i="6"/>
  <c r="AI21" i="6"/>
  <c r="AJ21" i="6"/>
  <c r="AK21" i="6"/>
  <c r="AL21" i="6"/>
  <c r="AH22" i="6"/>
  <c r="AI22" i="6"/>
  <c r="AJ22" i="6"/>
  <c r="AK22" i="6"/>
  <c r="AL22" i="6"/>
  <c r="AH23" i="6"/>
  <c r="AI23" i="6"/>
  <c r="AJ23" i="6"/>
  <c r="AK23" i="6"/>
  <c r="AL23" i="6"/>
  <c r="AH24" i="6"/>
  <c r="AI24" i="6"/>
  <c r="AJ24" i="6"/>
  <c r="AK24" i="6"/>
  <c r="AL24" i="6"/>
  <c r="AH25" i="6"/>
  <c r="AI25" i="6"/>
  <c r="AJ25" i="6"/>
  <c r="AK25" i="6"/>
  <c r="AL25" i="6"/>
  <c r="AH26" i="6"/>
  <c r="AI26" i="6"/>
  <c r="AJ26" i="6"/>
  <c r="AK26" i="6"/>
  <c r="AL26" i="6"/>
  <c r="AH27" i="6"/>
  <c r="AI27" i="6"/>
  <c r="AJ27" i="6"/>
  <c r="AK27" i="6"/>
  <c r="AL27" i="6"/>
  <c r="AH28" i="6"/>
  <c r="AI28" i="6"/>
  <c r="AJ28" i="6"/>
  <c r="AK28" i="6"/>
  <c r="AL28" i="6"/>
  <c r="AH29" i="6"/>
  <c r="AI29" i="6"/>
  <c r="AJ29" i="6"/>
  <c r="AK29" i="6"/>
  <c r="AL29" i="6"/>
  <c r="AH30" i="6"/>
  <c r="AI30" i="6"/>
  <c r="AJ30" i="6"/>
  <c r="AK30" i="6"/>
  <c r="AL30" i="6"/>
  <c r="AH31" i="6"/>
  <c r="AI31" i="6"/>
  <c r="AJ31" i="6"/>
  <c r="AK31" i="6"/>
  <c r="AL31" i="6"/>
  <c r="AH32" i="6"/>
  <c r="AI32" i="6"/>
  <c r="AJ32" i="6"/>
  <c r="AK32" i="6"/>
  <c r="AL32" i="6"/>
  <c r="AH33" i="6"/>
  <c r="AI33" i="6"/>
  <c r="AJ33" i="6"/>
  <c r="AK33" i="6"/>
  <c r="AL33" i="6"/>
  <c r="AH34" i="6"/>
  <c r="AI34" i="6"/>
  <c r="AJ34" i="6"/>
  <c r="AK34" i="6"/>
  <c r="AL34" i="6"/>
  <c r="AH35" i="6"/>
  <c r="AI35" i="6"/>
  <c r="AJ35" i="6"/>
  <c r="AK35" i="6"/>
  <c r="AL35" i="6"/>
  <c r="AH36" i="6"/>
  <c r="AI36" i="6"/>
  <c r="AJ36" i="6"/>
  <c r="AK36" i="6"/>
  <c r="AL36" i="6"/>
  <c r="AH37" i="6"/>
  <c r="AI37" i="6"/>
  <c r="AJ37" i="6"/>
  <c r="AK37" i="6"/>
  <c r="AL37" i="6"/>
  <c r="AH38" i="6"/>
  <c r="AI38" i="6"/>
  <c r="AJ38" i="6"/>
  <c r="AK38" i="6"/>
  <c r="AL38" i="6"/>
  <c r="AH39" i="6"/>
  <c r="AI39" i="6"/>
  <c r="AJ39" i="6"/>
  <c r="AK39" i="6"/>
  <c r="AL39" i="6"/>
  <c r="AH40" i="6"/>
  <c r="AI40" i="6"/>
  <c r="AJ40" i="6"/>
  <c r="AK40" i="6"/>
  <c r="AL40" i="6"/>
  <c r="AH41" i="6"/>
  <c r="AI41" i="6"/>
  <c r="AJ41" i="6"/>
  <c r="AK41" i="6"/>
  <c r="AL41" i="6"/>
  <c r="AH42" i="6"/>
  <c r="AI42" i="6"/>
  <c r="AJ42" i="6"/>
  <c r="AK42" i="6"/>
  <c r="AL42" i="6"/>
  <c r="AH43" i="6"/>
  <c r="AI43" i="6"/>
  <c r="AJ43" i="6"/>
  <c r="AK43" i="6"/>
  <c r="AL43" i="6"/>
  <c r="AH44" i="6"/>
  <c r="AI44" i="6"/>
  <c r="AJ44" i="6"/>
  <c r="AK44" i="6"/>
  <c r="AL44" i="6"/>
  <c r="AH45" i="6"/>
  <c r="AI45" i="6"/>
  <c r="AJ45" i="6"/>
  <c r="AK45" i="6"/>
  <c r="AL45" i="6"/>
  <c r="AH46" i="6"/>
  <c r="AI46" i="6"/>
  <c r="AJ46" i="6"/>
  <c r="AK46" i="6"/>
  <c r="AL46" i="6"/>
  <c r="AH47" i="6"/>
  <c r="AI47" i="6"/>
  <c r="AJ47" i="6"/>
  <c r="AK47" i="6"/>
  <c r="AL47" i="6"/>
  <c r="AH48" i="6"/>
  <c r="AI48" i="6"/>
  <c r="AJ48" i="6"/>
  <c r="AK48" i="6"/>
  <c r="AL48" i="6"/>
  <c r="AH49" i="6"/>
  <c r="AI49" i="6"/>
  <c r="AJ49" i="6"/>
  <c r="AK49" i="6"/>
  <c r="AL49" i="6"/>
  <c r="AH50" i="6"/>
  <c r="AI50" i="6"/>
  <c r="AJ50" i="6"/>
  <c r="AK50" i="6"/>
  <c r="AL50" i="6"/>
  <c r="AH51" i="6"/>
  <c r="AI51" i="6"/>
  <c r="AJ51" i="6"/>
  <c r="AK51" i="6"/>
  <c r="AL51" i="6"/>
  <c r="AH52" i="6"/>
  <c r="AI52" i="6"/>
  <c r="AJ52" i="6"/>
  <c r="AK52" i="6"/>
  <c r="AL52" i="6"/>
  <c r="AH53" i="6"/>
  <c r="AI53" i="6"/>
  <c r="AJ53" i="6"/>
  <c r="AK53" i="6"/>
  <c r="AL53" i="6"/>
  <c r="AH54" i="6"/>
  <c r="AI54" i="6"/>
  <c r="AJ54" i="6"/>
  <c r="AK54" i="6"/>
  <c r="AL54" i="6"/>
  <c r="AH55" i="6"/>
  <c r="AI55" i="6"/>
  <c r="AJ55" i="6"/>
  <c r="AK55" i="6"/>
  <c r="AL55" i="6"/>
  <c r="AH56" i="6"/>
  <c r="AI56" i="6"/>
  <c r="AJ56" i="6"/>
  <c r="AK56" i="6"/>
  <c r="AL56" i="6"/>
  <c r="AH57" i="6"/>
  <c r="AI57" i="6"/>
  <c r="AJ57" i="6"/>
  <c r="AK57" i="6"/>
  <c r="AL57" i="6"/>
  <c r="AH58" i="6"/>
  <c r="AI58" i="6"/>
  <c r="AJ58" i="6"/>
  <c r="AK58" i="6"/>
  <c r="AL58" i="6"/>
  <c r="AH59" i="6"/>
  <c r="AI59" i="6"/>
  <c r="AJ59" i="6"/>
  <c r="AK59" i="6"/>
  <c r="AL59" i="6"/>
  <c r="AH60" i="6"/>
  <c r="AI60" i="6"/>
  <c r="AJ60" i="6"/>
  <c r="AK60" i="6"/>
  <c r="AL60" i="6"/>
  <c r="AH61" i="6"/>
  <c r="AI61" i="6"/>
  <c r="AJ61" i="6"/>
  <c r="AK61" i="6"/>
  <c r="AL61" i="6"/>
  <c r="AH62" i="6"/>
  <c r="AI62" i="6"/>
  <c r="AJ62" i="6"/>
  <c r="AK62" i="6"/>
  <c r="AL62" i="6"/>
  <c r="AH63" i="6"/>
  <c r="AI63" i="6"/>
  <c r="AJ63" i="6"/>
  <c r="AK63" i="6"/>
  <c r="AL63" i="6"/>
  <c r="AH64" i="6"/>
  <c r="AI64" i="6"/>
  <c r="AJ64" i="6"/>
  <c r="AK64" i="6"/>
  <c r="AL64" i="6"/>
  <c r="AH65" i="6"/>
  <c r="AI65" i="6"/>
  <c r="AJ65" i="6"/>
  <c r="AK65" i="6"/>
  <c r="AL65" i="6"/>
  <c r="AH66" i="6"/>
  <c r="AI66" i="6"/>
  <c r="AJ66" i="6"/>
  <c r="AK66" i="6"/>
  <c r="AL66" i="6"/>
  <c r="AH67" i="6"/>
  <c r="AI67" i="6"/>
  <c r="AJ67" i="6"/>
  <c r="AK67" i="6"/>
  <c r="AL67" i="6"/>
  <c r="AH68" i="6"/>
  <c r="AI68" i="6"/>
  <c r="AJ68" i="6"/>
  <c r="AK68" i="6"/>
  <c r="AL68" i="6"/>
  <c r="AH69" i="6"/>
  <c r="AI69" i="6"/>
  <c r="AJ69" i="6"/>
  <c r="AK69" i="6"/>
  <c r="AL69" i="6"/>
  <c r="AH70" i="6"/>
  <c r="AI70" i="6"/>
  <c r="AJ70" i="6"/>
  <c r="AK70" i="6"/>
  <c r="AL70" i="6"/>
  <c r="AH71" i="6"/>
  <c r="AI71" i="6"/>
  <c r="AJ71" i="6"/>
  <c r="AK71" i="6"/>
  <c r="AL71" i="6"/>
  <c r="AH72" i="6"/>
  <c r="AI72" i="6"/>
  <c r="AJ72" i="6"/>
  <c r="AK72" i="6"/>
  <c r="AL72" i="6"/>
  <c r="AH73" i="6"/>
  <c r="AI73" i="6"/>
  <c r="AJ73" i="6"/>
  <c r="AK73" i="6"/>
  <c r="AL73" i="6"/>
  <c r="AH74" i="6"/>
  <c r="AI74" i="6"/>
  <c r="AJ74" i="6"/>
  <c r="AK74" i="6"/>
  <c r="AL74" i="6"/>
  <c r="AH75" i="6"/>
  <c r="AI75" i="6"/>
  <c r="AJ75" i="6"/>
  <c r="AK75" i="6"/>
  <c r="AL75" i="6"/>
  <c r="AH76" i="6"/>
  <c r="AI76" i="6"/>
  <c r="AJ76" i="6"/>
  <c r="AK76" i="6"/>
  <c r="AL76" i="6"/>
  <c r="AH77" i="6"/>
  <c r="AI77" i="6"/>
  <c r="AJ77" i="6"/>
  <c r="AK77" i="6"/>
  <c r="AL77" i="6"/>
  <c r="AH78" i="6"/>
  <c r="AI78" i="6"/>
  <c r="AJ78" i="6"/>
  <c r="AK78" i="6"/>
  <c r="AL78" i="6"/>
  <c r="AH79" i="6"/>
  <c r="AI79" i="6"/>
  <c r="AJ79" i="6"/>
  <c r="AK79" i="6"/>
  <c r="AL79" i="6"/>
  <c r="AH80" i="6"/>
  <c r="AI80" i="6"/>
  <c r="AJ80" i="6"/>
  <c r="AK80" i="6"/>
  <c r="AL80" i="6"/>
  <c r="AH81" i="6"/>
  <c r="AI81" i="6"/>
  <c r="AJ81" i="6"/>
  <c r="AK81" i="6"/>
  <c r="AL81" i="6"/>
  <c r="AH82" i="6"/>
  <c r="AI82" i="6"/>
  <c r="AJ82" i="6"/>
  <c r="AK82" i="6"/>
  <c r="AL82" i="6"/>
  <c r="AH83" i="6"/>
  <c r="AI83" i="6"/>
  <c r="AJ83" i="6"/>
  <c r="AK83" i="6"/>
  <c r="AL83" i="6"/>
  <c r="AH84" i="6"/>
  <c r="AI84" i="6"/>
  <c r="AJ84" i="6"/>
  <c r="AK84" i="6"/>
  <c r="AL84" i="6"/>
  <c r="AH85" i="6"/>
  <c r="AI85" i="6"/>
  <c r="AJ85" i="6"/>
  <c r="AK85" i="6"/>
  <c r="AL85" i="6"/>
  <c r="AH86" i="6"/>
  <c r="AI86" i="6"/>
  <c r="AJ86" i="6"/>
  <c r="AK86" i="6"/>
  <c r="AL86" i="6"/>
  <c r="AH87" i="6"/>
  <c r="AI87" i="6"/>
  <c r="AJ87" i="6"/>
  <c r="AK87" i="6"/>
  <c r="AL87" i="6"/>
  <c r="AH88" i="6"/>
  <c r="AI88" i="6"/>
  <c r="AJ88" i="6"/>
  <c r="AK88" i="6"/>
  <c r="AL88" i="6"/>
  <c r="AH89" i="6"/>
  <c r="AI89" i="6"/>
  <c r="AJ89" i="6"/>
  <c r="AK89" i="6"/>
  <c r="AL89" i="6"/>
  <c r="AH90" i="6"/>
  <c r="AI90" i="6"/>
  <c r="AJ90" i="6"/>
  <c r="AK90" i="6"/>
  <c r="AL90" i="6"/>
  <c r="AH91" i="6"/>
  <c r="AI91" i="6"/>
  <c r="AJ91" i="6"/>
  <c r="AK91" i="6"/>
  <c r="AL91" i="6"/>
  <c r="AH92" i="6"/>
  <c r="AI92" i="6"/>
  <c r="AJ92" i="6"/>
  <c r="AK92" i="6"/>
  <c r="AL92" i="6"/>
  <c r="AH93" i="6"/>
  <c r="AI93" i="6"/>
  <c r="AJ93" i="6"/>
  <c r="AK93" i="6"/>
  <c r="AL93" i="6"/>
  <c r="AH94" i="6"/>
  <c r="AI94" i="6"/>
  <c r="AJ94" i="6"/>
  <c r="AK94" i="6"/>
  <c r="AL94" i="6"/>
  <c r="AH95" i="6"/>
  <c r="AI95" i="6"/>
  <c r="AJ95" i="6"/>
  <c r="AK95" i="6"/>
  <c r="AL95" i="6"/>
  <c r="AH96" i="6"/>
  <c r="AI96" i="6"/>
  <c r="AJ96" i="6"/>
  <c r="AK96" i="6"/>
  <c r="AL96" i="6"/>
  <c r="AH97" i="6"/>
  <c r="AI97" i="6"/>
  <c r="AJ97" i="6"/>
  <c r="AK97" i="6"/>
  <c r="AL97" i="6"/>
  <c r="AH98" i="6"/>
  <c r="AI98" i="6"/>
  <c r="AJ98" i="6"/>
  <c r="AK98" i="6"/>
  <c r="AL98" i="6"/>
  <c r="AH99" i="6"/>
  <c r="AI99" i="6"/>
  <c r="AJ99" i="6"/>
  <c r="AK99" i="6"/>
  <c r="AL99" i="6"/>
  <c r="AH100" i="6"/>
  <c r="AI100" i="6"/>
  <c r="AJ100" i="6"/>
  <c r="AK100" i="6"/>
  <c r="AL100" i="6"/>
  <c r="AH101" i="6"/>
  <c r="AI101" i="6"/>
  <c r="AJ101" i="6"/>
  <c r="AK101" i="6"/>
  <c r="AL101" i="6"/>
  <c r="AH102" i="6"/>
  <c r="AI102" i="6"/>
  <c r="AJ102" i="6"/>
  <c r="AK102" i="6"/>
  <c r="AL102" i="6"/>
  <c r="AH103" i="6"/>
  <c r="AI103" i="6"/>
  <c r="AJ103" i="6"/>
  <c r="AK103" i="6"/>
  <c r="AL103" i="6"/>
  <c r="AH104" i="6"/>
  <c r="AI104" i="6"/>
  <c r="AJ104" i="6"/>
  <c r="AK104" i="6"/>
  <c r="AL104" i="6"/>
  <c r="AH105" i="6"/>
  <c r="AI105" i="6"/>
  <c r="AJ105" i="6"/>
  <c r="AK105" i="6"/>
  <c r="AL105" i="6"/>
  <c r="AH106" i="6"/>
  <c r="AI106" i="6"/>
  <c r="AJ106" i="6"/>
  <c r="AK106" i="6"/>
  <c r="AL106" i="6"/>
  <c r="AH107" i="6"/>
  <c r="AI107" i="6"/>
  <c r="AJ107" i="6"/>
  <c r="AK107" i="6"/>
  <c r="AL107" i="6"/>
  <c r="AH108" i="6"/>
  <c r="AI108" i="6"/>
  <c r="AJ108" i="6"/>
  <c r="AK108" i="6"/>
  <c r="AL108" i="6"/>
  <c r="AH109" i="6"/>
  <c r="AI109" i="6"/>
  <c r="AJ109" i="6"/>
  <c r="AK109" i="6"/>
  <c r="AL109" i="6"/>
  <c r="AH110" i="6"/>
  <c r="AI110" i="6"/>
  <c r="AJ110" i="6"/>
  <c r="AK110" i="6"/>
  <c r="AL110" i="6"/>
  <c r="AH111" i="6"/>
  <c r="AI111" i="6"/>
  <c r="AJ111" i="6"/>
  <c r="AK111" i="6"/>
  <c r="AL111" i="6"/>
  <c r="AH112" i="6"/>
  <c r="AI112" i="6"/>
  <c r="AJ112" i="6"/>
  <c r="AK112" i="6"/>
  <c r="AL112" i="6"/>
  <c r="AH113" i="6"/>
  <c r="AI113" i="6"/>
  <c r="AJ113" i="6"/>
  <c r="AK113" i="6"/>
  <c r="AL113" i="6"/>
  <c r="AH114" i="6"/>
  <c r="AI114" i="6"/>
  <c r="AJ114" i="6"/>
  <c r="AK114" i="6"/>
  <c r="AL114" i="6"/>
  <c r="AH115" i="6"/>
  <c r="AI115" i="6"/>
  <c r="AJ115" i="6"/>
  <c r="AK115" i="6"/>
  <c r="AL115" i="6"/>
  <c r="AH116" i="6"/>
  <c r="AI116" i="6"/>
  <c r="AJ116" i="6"/>
  <c r="AK116" i="6"/>
  <c r="AL116" i="6"/>
  <c r="AH117" i="6"/>
  <c r="AI117" i="6"/>
  <c r="AJ117" i="6"/>
  <c r="AK117" i="6"/>
  <c r="AL117" i="6"/>
  <c r="AH118" i="6"/>
  <c r="AI118" i="6"/>
  <c r="AJ118" i="6"/>
  <c r="AK118" i="6"/>
  <c r="AL118" i="6"/>
  <c r="AH119" i="6"/>
  <c r="AI119" i="6"/>
  <c r="AJ119" i="6"/>
  <c r="AK119" i="6"/>
  <c r="AL119" i="6"/>
  <c r="AH120" i="6"/>
  <c r="AI120" i="6"/>
  <c r="AJ120" i="6"/>
  <c r="AK120" i="6"/>
  <c r="AL120" i="6"/>
  <c r="AH121" i="6"/>
  <c r="AI121" i="6"/>
  <c r="AJ121" i="6"/>
  <c r="AK121" i="6"/>
  <c r="AL121" i="6"/>
  <c r="AH122" i="6"/>
  <c r="AI122" i="6"/>
  <c r="AJ122" i="6"/>
  <c r="AK122" i="6"/>
  <c r="AL122" i="6"/>
  <c r="AH123" i="6"/>
  <c r="AI123" i="6"/>
  <c r="AJ123" i="6"/>
  <c r="AK123" i="6"/>
  <c r="AL123" i="6"/>
  <c r="AH124" i="6"/>
  <c r="AI124" i="6"/>
  <c r="AJ124" i="6"/>
  <c r="AK124" i="6"/>
  <c r="AL124" i="6"/>
  <c r="AH125" i="6"/>
  <c r="AI125" i="6"/>
  <c r="AJ125" i="6"/>
  <c r="AK125" i="6"/>
  <c r="AL125" i="6"/>
  <c r="AH126" i="6"/>
  <c r="AI126" i="6"/>
  <c r="AJ126" i="6"/>
  <c r="AK126" i="6"/>
  <c r="AL126" i="6"/>
  <c r="AH127" i="6"/>
  <c r="AI127" i="6"/>
  <c r="AJ127" i="6"/>
  <c r="AK127" i="6"/>
  <c r="AL127" i="6"/>
  <c r="AH128" i="6"/>
  <c r="AI128" i="6"/>
  <c r="AJ128" i="6"/>
  <c r="AK128" i="6"/>
  <c r="AL128" i="6"/>
  <c r="AH129" i="6"/>
  <c r="AI129" i="6"/>
  <c r="AJ129" i="6"/>
  <c r="AK129" i="6"/>
  <c r="AL129" i="6"/>
  <c r="AH130" i="6"/>
  <c r="AI130" i="6"/>
  <c r="AJ130" i="6"/>
  <c r="AK130" i="6"/>
  <c r="AL130" i="6"/>
  <c r="AH131" i="6"/>
  <c r="AI131" i="6"/>
  <c r="AJ131" i="6"/>
  <c r="AK131" i="6"/>
  <c r="AL131" i="6"/>
  <c r="AH132" i="6"/>
  <c r="AI132" i="6"/>
  <c r="AJ132" i="6"/>
  <c r="AK132" i="6"/>
  <c r="AL132" i="6"/>
  <c r="AH133" i="6"/>
  <c r="AI133" i="6"/>
  <c r="AJ133" i="6"/>
  <c r="AK133" i="6"/>
  <c r="AL133" i="6"/>
  <c r="AH134" i="6"/>
  <c r="AI134" i="6"/>
  <c r="AJ134" i="6"/>
  <c r="AK134" i="6"/>
  <c r="AL134" i="6"/>
  <c r="AH135" i="6"/>
  <c r="AI135" i="6"/>
  <c r="AJ135" i="6"/>
  <c r="AK135" i="6"/>
  <c r="AL135" i="6"/>
  <c r="AH136" i="6"/>
  <c r="AI136" i="6"/>
  <c r="AJ136" i="6"/>
  <c r="AK136" i="6"/>
  <c r="AL136" i="6"/>
  <c r="AH137" i="6"/>
  <c r="AI137" i="6"/>
  <c r="AJ137" i="6"/>
  <c r="AK137" i="6"/>
  <c r="AL137" i="6"/>
  <c r="AH138" i="6"/>
  <c r="AI138" i="6"/>
  <c r="AJ138" i="6"/>
  <c r="AK138" i="6"/>
  <c r="AL138" i="6"/>
  <c r="AH139" i="6"/>
  <c r="AI139" i="6"/>
  <c r="AJ139" i="6"/>
  <c r="AK139" i="6"/>
  <c r="AL139" i="6"/>
  <c r="AH140" i="6"/>
  <c r="AI140" i="6"/>
  <c r="AJ140" i="6"/>
  <c r="AK140" i="6"/>
  <c r="AL140" i="6"/>
  <c r="AH141" i="6"/>
  <c r="AI141" i="6"/>
  <c r="AJ141" i="6"/>
  <c r="AK141" i="6"/>
  <c r="AL141" i="6"/>
  <c r="AH142" i="6"/>
  <c r="AI142" i="6"/>
  <c r="AJ142" i="6"/>
  <c r="AK142" i="6"/>
  <c r="AL142" i="6"/>
  <c r="AH143" i="6"/>
  <c r="AI143" i="6"/>
  <c r="AJ143" i="6"/>
  <c r="AK143" i="6"/>
  <c r="AL143" i="6"/>
  <c r="AH144" i="6"/>
  <c r="AI144" i="6"/>
  <c r="AJ144" i="6"/>
  <c r="AK144" i="6"/>
  <c r="AL144" i="6"/>
  <c r="AH145" i="6"/>
  <c r="AI145" i="6"/>
  <c r="AJ145" i="6"/>
  <c r="AK145" i="6"/>
  <c r="AL145" i="6"/>
  <c r="AH146" i="6"/>
  <c r="AI146" i="6"/>
  <c r="AJ146" i="6"/>
  <c r="AK146" i="6"/>
  <c r="AL146" i="6"/>
  <c r="AH147" i="6"/>
  <c r="AI147" i="6"/>
  <c r="AJ147" i="6"/>
  <c r="AK147" i="6"/>
  <c r="AL147" i="6"/>
  <c r="AH148" i="6"/>
  <c r="AI148" i="6"/>
  <c r="AJ148" i="6"/>
  <c r="AK148" i="6"/>
  <c r="AL148" i="6"/>
  <c r="AH149" i="6"/>
  <c r="AI149" i="6"/>
  <c r="AJ149" i="6"/>
  <c r="AK149" i="6"/>
  <c r="AL149" i="6"/>
  <c r="AH150" i="6"/>
  <c r="AI150" i="6"/>
  <c r="AJ150" i="6"/>
  <c r="AK150" i="6"/>
  <c r="AL150" i="6"/>
  <c r="AH151" i="6"/>
  <c r="AI151" i="6"/>
  <c r="AJ151" i="6"/>
  <c r="AK151" i="6"/>
  <c r="AL151" i="6"/>
  <c r="AH152" i="6"/>
  <c r="AI152" i="6"/>
  <c r="AJ152" i="6"/>
  <c r="AK152" i="6"/>
  <c r="AL152" i="6"/>
  <c r="AH153" i="6"/>
  <c r="AI153" i="6"/>
  <c r="AJ153" i="6"/>
  <c r="AK153" i="6"/>
  <c r="AL153" i="6"/>
  <c r="AH154" i="6"/>
  <c r="AI154" i="6"/>
  <c r="AJ154" i="6"/>
  <c r="AK154" i="6"/>
  <c r="AL154" i="6"/>
  <c r="AH155" i="6"/>
  <c r="AI155" i="6"/>
  <c r="AJ155" i="6"/>
  <c r="AK155" i="6"/>
  <c r="AL155" i="6"/>
  <c r="AH156" i="6"/>
  <c r="AI156" i="6"/>
  <c r="AJ156" i="6"/>
  <c r="AK156" i="6"/>
  <c r="AL156" i="6"/>
  <c r="AH157" i="6"/>
  <c r="AI157" i="6"/>
  <c r="AJ157" i="6"/>
  <c r="AK157" i="6"/>
  <c r="AL157" i="6"/>
  <c r="AH158" i="6"/>
  <c r="AI158" i="6"/>
  <c r="AJ158" i="6"/>
  <c r="AK158" i="6"/>
  <c r="AL158" i="6"/>
  <c r="AH159" i="6"/>
  <c r="AI159" i="6"/>
  <c r="AJ159" i="6"/>
  <c r="AK159" i="6"/>
  <c r="AL159" i="6"/>
  <c r="AH160" i="6"/>
  <c r="AI160" i="6"/>
  <c r="AJ160" i="6"/>
  <c r="AK160" i="6"/>
  <c r="AL160" i="6"/>
  <c r="AH161" i="6"/>
  <c r="AI161" i="6"/>
  <c r="AJ161" i="6"/>
  <c r="AK161" i="6"/>
  <c r="AL161" i="6"/>
  <c r="AH162" i="6"/>
  <c r="AI162" i="6"/>
  <c r="AJ162" i="6"/>
  <c r="AK162" i="6"/>
  <c r="AL162" i="6"/>
  <c r="AH163" i="6"/>
  <c r="AI163" i="6"/>
  <c r="AJ163" i="6"/>
  <c r="AK163" i="6"/>
  <c r="AL163" i="6"/>
  <c r="AH164" i="6"/>
  <c r="AI164" i="6"/>
  <c r="AJ164" i="6"/>
  <c r="AK164" i="6"/>
  <c r="AL164" i="6"/>
  <c r="AH165" i="6"/>
  <c r="AI165" i="6"/>
  <c r="AJ165" i="6"/>
  <c r="AK165" i="6"/>
  <c r="AL165" i="6"/>
  <c r="AH166" i="6"/>
  <c r="AI166" i="6"/>
  <c r="AJ166" i="6"/>
  <c r="AK166" i="6"/>
  <c r="AL166" i="6"/>
  <c r="AH167" i="6"/>
  <c r="AI167" i="6"/>
  <c r="AJ167" i="6"/>
  <c r="AK167" i="6"/>
  <c r="AL167" i="6"/>
  <c r="AH168" i="6"/>
  <c r="AI168" i="6"/>
  <c r="AJ168" i="6"/>
  <c r="AK168" i="6"/>
  <c r="AL168" i="6"/>
  <c r="AH169" i="6"/>
  <c r="AI169" i="6"/>
  <c r="AJ169" i="6"/>
  <c r="AK169" i="6"/>
  <c r="AL169" i="6"/>
  <c r="AH170" i="6"/>
  <c r="AI170" i="6"/>
  <c r="AJ170" i="6"/>
  <c r="AK170" i="6"/>
  <c r="AL170" i="6"/>
  <c r="AH171" i="6"/>
  <c r="AI171" i="6"/>
  <c r="AJ171" i="6"/>
  <c r="AK171" i="6"/>
  <c r="AL171" i="6"/>
  <c r="AH172" i="6"/>
  <c r="AI172" i="6"/>
  <c r="AJ172" i="6"/>
  <c r="AK172" i="6"/>
  <c r="AL172" i="6"/>
  <c r="AH173" i="6"/>
  <c r="AI173" i="6"/>
  <c r="AJ173" i="6"/>
  <c r="AK173" i="6"/>
  <c r="AL173" i="6"/>
  <c r="AH174" i="6"/>
  <c r="AI174" i="6"/>
  <c r="AJ174" i="6"/>
  <c r="AK174" i="6"/>
  <c r="AL174" i="6"/>
  <c r="AH175" i="6"/>
  <c r="AI175" i="6"/>
  <c r="AJ175" i="6"/>
  <c r="AK175" i="6"/>
  <c r="AL175" i="6"/>
  <c r="AH176" i="6"/>
  <c r="AI176" i="6"/>
  <c r="AJ176" i="6"/>
  <c r="AK176" i="6"/>
  <c r="AL176" i="6"/>
  <c r="AH177" i="6"/>
  <c r="AI177" i="6"/>
  <c r="AJ177" i="6"/>
  <c r="AK177" i="6"/>
  <c r="AL177" i="6"/>
  <c r="AH178" i="6"/>
  <c r="AI178" i="6"/>
  <c r="AJ178" i="6"/>
  <c r="AK178" i="6"/>
  <c r="AL178" i="6"/>
  <c r="AH179" i="6"/>
  <c r="AI179" i="6"/>
  <c r="AJ179" i="6"/>
  <c r="AK179" i="6"/>
  <c r="AL179" i="6"/>
  <c r="AH180" i="6"/>
  <c r="AI180" i="6"/>
  <c r="AJ180" i="6"/>
  <c r="AK180" i="6"/>
  <c r="AL180" i="6"/>
  <c r="AH181" i="6"/>
  <c r="AI181" i="6"/>
  <c r="AJ181" i="6"/>
  <c r="AK181" i="6"/>
  <c r="AL181" i="6"/>
  <c r="AH182" i="6"/>
  <c r="AI182" i="6"/>
  <c r="AJ182" i="6"/>
  <c r="AK182" i="6"/>
  <c r="AL182" i="6"/>
  <c r="AH183" i="6"/>
  <c r="AI183" i="6"/>
  <c r="AJ183" i="6"/>
  <c r="AK183" i="6"/>
  <c r="AL183" i="6"/>
  <c r="AH184" i="6"/>
  <c r="AI184" i="6"/>
  <c r="AJ184" i="6"/>
  <c r="AK184" i="6"/>
  <c r="AL184" i="6"/>
  <c r="AH185" i="6"/>
  <c r="AI185" i="6"/>
  <c r="AJ185" i="6"/>
  <c r="AK185" i="6"/>
  <c r="AL185" i="6"/>
  <c r="AH186" i="6"/>
  <c r="AI186" i="6"/>
  <c r="AJ186" i="6"/>
  <c r="AK186" i="6"/>
  <c r="AL186" i="6"/>
  <c r="AH187" i="6"/>
  <c r="AI187" i="6"/>
  <c r="AJ187" i="6"/>
  <c r="AK187" i="6"/>
  <c r="AL187" i="6"/>
  <c r="AH188" i="6"/>
  <c r="AI188" i="6"/>
  <c r="AJ188" i="6"/>
  <c r="AK188" i="6"/>
  <c r="AL188" i="6"/>
  <c r="AH189" i="6"/>
  <c r="AI189" i="6"/>
  <c r="AJ189" i="6"/>
  <c r="AK189" i="6"/>
  <c r="AL189" i="6"/>
  <c r="AH190" i="6"/>
  <c r="AI190" i="6"/>
  <c r="AJ190" i="6"/>
  <c r="AK190" i="6"/>
  <c r="AL190" i="6"/>
  <c r="AH191" i="6"/>
  <c r="AI191" i="6"/>
  <c r="AJ191" i="6"/>
  <c r="AK191" i="6"/>
  <c r="AL191" i="6"/>
  <c r="AH192" i="6"/>
  <c r="AI192" i="6"/>
  <c r="AJ192" i="6"/>
  <c r="AK192" i="6"/>
  <c r="AL192" i="6"/>
  <c r="AH193" i="6"/>
  <c r="AI193" i="6"/>
  <c r="AJ193" i="6"/>
  <c r="AK193" i="6"/>
  <c r="AL193" i="6"/>
  <c r="AH194" i="6"/>
  <c r="AI194" i="6"/>
  <c r="AJ194" i="6"/>
  <c r="AK194" i="6"/>
  <c r="AL194" i="6"/>
  <c r="AH195" i="6"/>
  <c r="AI195" i="6"/>
  <c r="AJ195" i="6"/>
  <c r="AK195" i="6"/>
  <c r="AL195" i="6"/>
  <c r="AH196" i="6"/>
  <c r="AI196" i="6"/>
  <c r="AJ196" i="6"/>
  <c r="AK196" i="6"/>
  <c r="AL196" i="6"/>
  <c r="AH197" i="6"/>
  <c r="AI197" i="6"/>
  <c r="AJ197" i="6"/>
  <c r="AK197" i="6"/>
  <c r="AL197" i="6"/>
  <c r="AH198" i="6"/>
  <c r="AI198" i="6"/>
  <c r="AJ198" i="6"/>
  <c r="AK198" i="6"/>
  <c r="AL198" i="6"/>
  <c r="AL2" i="6"/>
  <c r="AK2" i="6"/>
  <c r="AJ2" i="6"/>
  <c r="AI2" i="6"/>
  <c r="AH2" i="6"/>
  <c r="R3" i="6"/>
  <c r="S3" i="6"/>
  <c r="T3" i="6"/>
  <c r="U3" i="6"/>
  <c r="V3" i="6"/>
  <c r="R4" i="6"/>
  <c r="S4" i="6"/>
  <c r="T4" i="6"/>
  <c r="U4" i="6"/>
  <c r="V4" i="6"/>
  <c r="R5" i="6"/>
  <c r="S5" i="6"/>
  <c r="T5" i="6"/>
  <c r="U5" i="6"/>
  <c r="V5" i="6"/>
  <c r="R6" i="6"/>
  <c r="S6" i="6"/>
  <c r="T6" i="6"/>
  <c r="U6" i="6"/>
  <c r="V6" i="6"/>
  <c r="R7" i="6"/>
  <c r="S7" i="6"/>
  <c r="T7" i="6"/>
  <c r="U7" i="6"/>
  <c r="V7" i="6"/>
  <c r="R8" i="6"/>
  <c r="S8" i="6"/>
  <c r="T8" i="6"/>
  <c r="U8" i="6"/>
  <c r="V8" i="6"/>
  <c r="R9" i="6"/>
  <c r="S9" i="6"/>
  <c r="T9" i="6"/>
  <c r="U9" i="6"/>
  <c r="V9" i="6"/>
  <c r="R10" i="6"/>
  <c r="S10" i="6"/>
  <c r="T10" i="6"/>
  <c r="U10" i="6"/>
  <c r="V10" i="6"/>
  <c r="R11" i="6"/>
  <c r="S11" i="6"/>
  <c r="T11" i="6"/>
  <c r="U11" i="6"/>
  <c r="V11" i="6"/>
  <c r="R12" i="6"/>
  <c r="S12" i="6"/>
  <c r="T12" i="6"/>
  <c r="U12" i="6"/>
  <c r="V12" i="6"/>
  <c r="R13" i="6"/>
  <c r="S13" i="6"/>
  <c r="T13" i="6"/>
  <c r="U13" i="6"/>
  <c r="V13" i="6"/>
  <c r="R14" i="6"/>
  <c r="S14" i="6"/>
  <c r="T14" i="6"/>
  <c r="U14" i="6"/>
  <c r="V14" i="6"/>
  <c r="R15" i="6"/>
  <c r="S15" i="6"/>
  <c r="T15" i="6"/>
  <c r="U15" i="6"/>
  <c r="V15" i="6"/>
  <c r="R16" i="6"/>
  <c r="S16" i="6"/>
  <c r="T16" i="6"/>
  <c r="U16" i="6"/>
  <c r="V16" i="6"/>
  <c r="R17" i="6"/>
  <c r="S17" i="6"/>
  <c r="T17" i="6"/>
  <c r="U17" i="6"/>
  <c r="V17" i="6"/>
  <c r="R18" i="6"/>
  <c r="S18" i="6"/>
  <c r="T18" i="6"/>
  <c r="U18" i="6"/>
  <c r="V18" i="6"/>
  <c r="R19" i="6"/>
  <c r="S19" i="6"/>
  <c r="T19" i="6"/>
  <c r="U19" i="6"/>
  <c r="V19" i="6"/>
  <c r="R20" i="6"/>
  <c r="S20" i="6"/>
  <c r="T20" i="6"/>
  <c r="U20" i="6"/>
  <c r="V20" i="6"/>
  <c r="R21" i="6"/>
  <c r="S21" i="6"/>
  <c r="T21" i="6"/>
  <c r="U21" i="6"/>
  <c r="V21" i="6"/>
  <c r="R22" i="6"/>
  <c r="S22" i="6"/>
  <c r="T22" i="6"/>
  <c r="U22" i="6"/>
  <c r="V22" i="6"/>
  <c r="R23" i="6"/>
  <c r="S23" i="6"/>
  <c r="T23" i="6"/>
  <c r="U23" i="6"/>
  <c r="V23" i="6"/>
  <c r="R24" i="6"/>
  <c r="S24" i="6"/>
  <c r="T24" i="6"/>
  <c r="U24" i="6"/>
  <c r="V24" i="6"/>
  <c r="R25" i="6"/>
  <c r="S25" i="6"/>
  <c r="T25" i="6"/>
  <c r="U25" i="6"/>
  <c r="V25" i="6"/>
  <c r="R26" i="6"/>
  <c r="S26" i="6"/>
  <c r="T26" i="6"/>
  <c r="U26" i="6"/>
  <c r="V26" i="6"/>
  <c r="R27" i="6"/>
  <c r="S27" i="6"/>
  <c r="T27" i="6"/>
  <c r="U27" i="6"/>
  <c r="V27" i="6"/>
  <c r="R28" i="6"/>
  <c r="S28" i="6"/>
  <c r="T28" i="6"/>
  <c r="U28" i="6"/>
  <c r="V28" i="6"/>
  <c r="R29" i="6"/>
  <c r="S29" i="6"/>
  <c r="T29" i="6"/>
  <c r="U29" i="6"/>
  <c r="V29" i="6"/>
  <c r="R30" i="6"/>
  <c r="S30" i="6"/>
  <c r="T30" i="6"/>
  <c r="U30" i="6"/>
  <c r="V30" i="6"/>
  <c r="R31" i="6"/>
  <c r="S31" i="6"/>
  <c r="T31" i="6"/>
  <c r="U31" i="6"/>
  <c r="V31" i="6"/>
  <c r="R32" i="6"/>
  <c r="S32" i="6"/>
  <c r="T32" i="6"/>
  <c r="U32" i="6"/>
  <c r="V32" i="6"/>
  <c r="R33" i="6"/>
  <c r="S33" i="6"/>
  <c r="T33" i="6"/>
  <c r="U33" i="6"/>
  <c r="V33" i="6"/>
  <c r="R34" i="6"/>
  <c r="S34" i="6"/>
  <c r="T34" i="6"/>
  <c r="U34" i="6"/>
  <c r="V34" i="6"/>
  <c r="R35" i="6"/>
  <c r="S35" i="6"/>
  <c r="T35" i="6"/>
  <c r="U35" i="6"/>
  <c r="V35" i="6"/>
  <c r="R36" i="6"/>
  <c r="S36" i="6"/>
  <c r="T36" i="6"/>
  <c r="U36" i="6"/>
  <c r="V36" i="6"/>
  <c r="R37" i="6"/>
  <c r="S37" i="6"/>
  <c r="T37" i="6"/>
  <c r="U37" i="6"/>
  <c r="V37" i="6"/>
  <c r="R38" i="6"/>
  <c r="S38" i="6"/>
  <c r="T38" i="6"/>
  <c r="U38" i="6"/>
  <c r="V38" i="6"/>
  <c r="R39" i="6"/>
  <c r="S39" i="6"/>
  <c r="T39" i="6"/>
  <c r="U39" i="6"/>
  <c r="V39" i="6"/>
  <c r="R40" i="6"/>
  <c r="S40" i="6"/>
  <c r="T40" i="6"/>
  <c r="U40" i="6"/>
  <c r="V40" i="6"/>
  <c r="R41" i="6"/>
  <c r="S41" i="6"/>
  <c r="T41" i="6"/>
  <c r="U41" i="6"/>
  <c r="V41" i="6"/>
  <c r="R42" i="6"/>
  <c r="S42" i="6"/>
  <c r="T42" i="6"/>
  <c r="U42" i="6"/>
  <c r="V42" i="6"/>
  <c r="R43" i="6"/>
  <c r="S43" i="6"/>
  <c r="T43" i="6"/>
  <c r="U43" i="6"/>
  <c r="V43" i="6"/>
  <c r="R44" i="6"/>
  <c r="S44" i="6"/>
  <c r="T44" i="6"/>
  <c r="U44" i="6"/>
  <c r="V44" i="6"/>
  <c r="R45" i="6"/>
  <c r="S45" i="6"/>
  <c r="T45" i="6"/>
  <c r="U45" i="6"/>
  <c r="V45" i="6"/>
  <c r="R46" i="6"/>
  <c r="S46" i="6"/>
  <c r="T46" i="6"/>
  <c r="U46" i="6"/>
  <c r="V46" i="6"/>
  <c r="R47" i="6"/>
  <c r="S47" i="6"/>
  <c r="T47" i="6"/>
  <c r="U47" i="6"/>
  <c r="V47" i="6"/>
  <c r="R48" i="6"/>
  <c r="S48" i="6"/>
  <c r="T48" i="6"/>
  <c r="U48" i="6"/>
  <c r="V48" i="6"/>
  <c r="R49" i="6"/>
  <c r="S49" i="6"/>
  <c r="T49" i="6"/>
  <c r="U49" i="6"/>
  <c r="V49" i="6"/>
  <c r="R50" i="6"/>
  <c r="S50" i="6"/>
  <c r="T50" i="6"/>
  <c r="U50" i="6"/>
  <c r="V50" i="6"/>
  <c r="R51" i="6"/>
  <c r="S51" i="6"/>
  <c r="T51" i="6"/>
  <c r="U51" i="6"/>
  <c r="V51" i="6"/>
  <c r="R52" i="6"/>
  <c r="S52" i="6"/>
  <c r="T52" i="6"/>
  <c r="U52" i="6"/>
  <c r="V52" i="6"/>
  <c r="R53" i="6"/>
  <c r="S53" i="6"/>
  <c r="T53" i="6"/>
  <c r="U53" i="6"/>
  <c r="V53" i="6"/>
  <c r="R54" i="6"/>
  <c r="S54" i="6"/>
  <c r="T54" i="6"/>
  <c r="U54" i="6"/>
  <c r="V54" i="6"/>
  <c r="R55" i="6"/>
  <c r="S55" i="6"/>
  <c r="T55" i="6"/>
  <c r="U55" i="6"/>
  <c r="V55" i="6"/>
  <c r="R56" i="6"/>
  <c r="S56" i="6"/>
  <c r="T56" i="6"/>
  <c r="U56" i="6"/>
  <c r="V56" i="6"/>
  <c r="R57" i="6"/>
  <c r="S57" i="6"/>
  <c r="T57" i="6"/>
  <c r="U57" i="6"/>
  <c r="V57" i="6"/>
  <c r="R58" i="6"/>
  <c r="S58" i="6"/>
  <c r="T58" i="6"/>
  <c r="U58" i="6"/>
  <c r="V58" i="6"/>
  <c r="R59" i="6"/>
  <c r="S59" i="6"/>
  <c r="T59" i="6"/>
  <c r="U59" i="6"/>
  <c r="V59" i="6"/>
  <c r="R60" i="6"/>
  <c r="S60" i="6"/>
  <c r="T60" i="6"/>
  <c r="U60" i="6"/>
  <c r="V60" i="6"/>
  <c r="R61" i="6"/>
  <c r="S61" i="6"/>
  <c r="T61" i="6"/>
  <c r="U61" i="6"/>
  <c r="V61" i="6"/>
  <c r="R62" i="6"/>
  <c r="S62" i="6"/>
  <c r="T62" i="6"/>
  <c r="U62" i="6"/>
  <c r="V62" i="6"/>
  <c r="R63" i="6"/>
  <c r="S63" i="6"/>
  <c r="T63" i="6"/>
  <c r="U63" i="6"/>
  <c r="V63" i="6"/>
  <c r="R64" i="6"/>
  <c r="S64" i="6"/>
  <c r="T64" i="6"/>
  <c r="U64" i="6"/>
  <c r="V64" i="6"/>
  <c r="R65" i="6"/>
  <c r="S65" i="6"/>
  <c r="T65" i="6"/>
  <c r="U65" i="6"/>
  <c r="V65" i="6"/>
  <c r="R66" i="6"/>
  <c r="S66" i="6"/>
  <c r="T66" i="6"/>
  <c r="U66" i="6"/>
  <c r="V66" i="6"/>
  <c r="R67" i="6"/>
  <c r="S67" i="6"/>
  <c r="T67" i="6"/>
  <c r="U67" i="6"/>
  <c r="V67" i="6"/>
  <c r="R68" i="6"/>
  <c r="S68" i="6"/>
  <c r="T68" i="6"/>
  <c r="U68" i="6"/>
  <c r="V68" i="6"/>
  <c r="R69" i="6"/>
  <c r="S69" i="6"/>
  <c r="T69" i="6"/>
  <c r="U69" i="6"/>
  <c r="V69" i="6"/>
  <c r="R70" i="6"/>
  <c r="S70" i="6"/>
  <c r="T70" i="6"/>
  <c r="U70" i="6"/>
  <c r="V70" i="6"/>
  <c r="R71" i="6"/>
  <c r="S71" i="6"/>
  <c r="T71" i="6"/>
  <c r="U71" i="6"/>
  <c r="V71" i="6"/>
  <c r="R72" i="6"/>
  <c r="S72" i="6"/>
  <c r="T72" i="6"/>
  <c r="U72" i="6"/>
  <c r="V72" i="6"/>
  <c r="R73" i="6"/>
  <c r="S73" i="6"/>
  <c r="T73" i="6"/>
  <c r="U73" i="6"/>
  <c r="V73" i="6"/>
  <c r="R74" i="6"/>
  <c r="S74" i="6"/>
  <c r="T74" i="6"/>
  <c r="U74" i="6"/>
  <c r="V74" i="6"/>
  <c r="R75" i="6"/>
  <c r="S75" i="6"/>
  <c r="T75" i="6"/>
  <c r="U75" i="6"/>
  <c r="V75" i="6"/>
  <c r="R76" i="6"/>
  <c r="S76" i="6"/>
  <c r="T76" i="6"/>
  <c r="U76" i="6"/>
  <c r="V76" i="6"/>
  <c r="R77" i="6"/>
  <c r="S77" i="6"/>
  <c r="T77" i="6"/>
  <c r="U77" i="6"/>
  <c r="V77" i="6"/>
  <c r="R78" i="6"/>
  <c r="S78" i="6"/>
  <c r="T78" i="6"/>
  <c r="U78" i="6"/>
  <c r="V78" i="6"/>
  <c r="R79" i="6"/>
  <c r="S79" i="6"/>
  <c r="T79" i="6"/>
  <c r="U79" i="6"/>
  <c r="V79" i="6"/>
  <c r="R80" i="6"/>
  <c r="S80" i="6"/>
  <c r="T80" i="6"/>
  <c r="U80" i="6"/>
  <c r="V80" i="6"/>
  <c r="R81" i="6"/>
  <c r="S81" i="6"/>
  <c r="T81" i="6"/>
  <c r="U81" i="6"/>
  <c r="V81" i="6"/>
  <c r="R82" i="6"/>
  <c r="S82" i="6"/>
  <c r="T82" i="6"/>
  <c r="U82" i="6"/>
  <c r="V82" i="6"/>
  <c r="R83" i="6"/>
  <c r="S83" i="6"/>
  <c r="T83" i="6"/>
  <c r="U83" i="6"/>
  <c r="V83" i="6"/>
  <c r="R84" i="6"/>
  <c r="S84" i="6"/>
  <c r="T84" i="6"/>
  <c r="U84" i="6"/>
  <c r="V84" i="6"/>
  <c r="R85" i="6"/>
  <c r="S85" i="6"/>
  <c r="T85" i="6"/>
  <c r="U85" i="6"/>
  <c r="V85" i="6"/>
  <c r="R86" i="6"/>
  <c r="S86" i="6"/>
  <c r="T86" i="6"/>
  <c r="U86" i="6"/>
  <c r="V86" i="6"/>
  <c r="R87" i="6"/>
  <c r="S87" i="6"/>
  <c r="T87" i="6"/>
  <c r="U87" i="6"/>
  <c r="V87" i="6"/>
  <c r="R88" i="6"/>
  <c r="S88" i="6"/>
  <c r="T88" i="6"/>
  <c r="U88" i="6"/>
  <c r="V88" i="6"/>
  <c r="R89" i="6"/>
  <c r="S89" i="6"/>
  <c r="T89" i="6"/>
  <c r="U89" i="6"/>
  <c r="V89" i="6"/>
  <c r="R90" i="6"/>
  <c r="S90" i="6"/>
  <c r="T90" i="6"/>
  <c r="U90" i="6"/>
  <c r="V90" i="6"/>
  <c r="R91" i="6"/>
  <c r="S91" i="6"/>
  <c r="T91" i="6"/>
  <c r="U91" i="6"/>
  <c r="V91" i="6"/>
  <c r="R92" i="6"/>
  <c r="S92" i="6"/>
  <c r="T92" i="6"/>
  <c r="U92" i="6"/>
  <c r="V92" i="6"/>
  <c r="R93" i="6"/>
  <c r="S93" i="6"/>
  <c r="T93" i="6"/>
  <c r="U93" i="6"/>
  <c r="V93" i="6"/>
  <c r="R94" i="6"/>
  <c r="S94" i="6"/>
  <c r="T94" i="6"/>
  <c r="U94" i="6"/>
  <c r="V94" i="6"/>
  <c r="R95" i="6"/>
  <c r="S95" i="6"/>
  <c r="T95" i="6"/>
  <c r="U95" i="6"/>
  <c r="V95" i="6"/>
  <c r="R96" i="6"/>
  <c r="S96" i="6"/>
  <c r="T96" i="6"/>
  <c r="U96" i="6"/>
  <c r="V96" i="6"/>
  <c r="R97" i="6"/>
  <c r="S97" i="6"/>
  <c r="T97" i="6"/>
  <c r="U97" i="6"/>
  <c r="V97" i="6"/>
  <c r="R98" i="6"/>
  <c r="S98" i="6"/>
  <c r="T98" i="6"/>
  <c r="U98" i="6"/>
  <c r="V98" i="6"/>
  <c r="R99" i="6"/>
  <c r="S99" i="6"/>
  <c r="T99" i="6"/>
  <c r="U99" i="6"/>
  <c r="V99" i="6"/>
  <c r="R100" i="6"/>
  <c r="S100" i="6"/>
  <c r="T100" i="6"/>
  <c r="U100" i="6"/>
  <c r="V100" i="6"/>
  <c r="R101" i="6"/>
  <c r="S101" i="6"/>
  <c r="T101" i="6"/>
  <c r="U101" i="6"/>
  <c r="V101" i="6"/>
  <c r="R102" i="6"/>
  <c r="S102" i="6"/>
  <c r="T102" i="6"/>
  <c r="U102" i="6"/>
  <c r="V102" i="6"/>
  <c r="R103" i="6"/>
  <c r="S103" i="6"/>
  <c r="T103" i="6"/>
  <c r="U103" i="6"/>
  <c r="V103" i="6"/>
  <c r="R104" i="6"/>
  <c r="S104" i="6"/>
  <c r="T104" i="6"/>
  <c r="U104" i="6"/>
  <c r="V104" i="6"/>
  <c r="R105" i="6"/>
  <c r="S105" i="6"/>
  <c r="T105" i="6"/>
  <c r="U105" i="6"/>
  <c r="V105" i="6"/>
  <c r="R106" i="6"/>
  <c r="S106" i="6"/>
  <c r="T106" i="6"/>
  <c r="U106" i="6"/>
  <c r="V106" i="6"/>
  <c r="R107" i="6"/>
  <c r="S107" i="6"/>
  <c r="T107" i="6"/>
  <c r="U107" i="6"/>
  <c r="V107" i="6"/>
  <c r="R108" i="6"/>
  <c r="S108" i="6"/>
  <c r="T108" i="6"/>
  <c r="U108" i="6"/>
  <c r="V108" i="6"/>
  <c r="R109" i="6"/>
  <c r="S109" i="6"/>
  <c r="T109" i="6"/>
  <c r="U109" i="6"/>
  <c r="V109" i="6"/>
  <c r="R110" i="6"/>
  <c r="S110" i="6"/>
  <c r="T110" i="6"/>
  <c r="U110" i="6"/>
  <c r="V110" i="6"/>
  <c r="R111" i="6"/>
  <c r="S111" i="6"/>
  <c r="T111" i="6"/>
  <c r="U111" i="6"/>
  <c r="V111" i="6"/>
  <c r="R112" i="6"/>
  <c r="S112" i="6"/>
  <c r="T112" i="6"/>
  <c r="U112" i="6"/>
  <c r="V112" i="6"/>
  <c r="R113" i="6"/>
  <c r="S113" i="6"/>
  <c r="T113" i="6"/>
  <c r="U113" i="6"/>
  <c r="V113" i="6"/>
  <c r="R114" i="6"/>
  <c r="S114" i="6"/>
  <c r="T114" i="6"/>
  <c r="U114" i="6"/>
  <c r="V114" i="6"/>
  <c r="R115" i="6"/>
  <c r="S115" i="6"/>
  <c r="T115" i="6"/>
  <c r="U115" i="6"/>
  <c r="V115" i="6"/>
  <c r="R116" i="6"/>
  <c r="S116" i="6"/>
  <c r="T116" i="6"/>
  <c r="U116" i="6"/>
  <c r="V116" i="6"/>
  <c r="R117" i="6"/>
  <c r="S117" i="6"/>
  <c r="T117" i="6"/>
  <c r="U117" i="6"/>
  <c r="V117" i="6"/>
  <c r="R118" i="6"/>
  <c r="S118" i="6"/>
  <c r="T118" i="6"/>
  <c r="U118" i="6"/>
  <c r="V118" i="6"/>
  <c r="R119" i="6"/>
  <c r="S119" i="6"/>
  <c r="T119" i="6"/>
  <c r="U119" i="6"/>
  <c r="V119" i="6"/>
  <c r="R120" i="6"/>
  <c r="S120" i="6"/>
  <c r="T120" i="6"/>
  <c r="U120" i="6"/>
  <c r="V120" i="6"/>
  <c r="R121" i="6"/>
  <c r="S121" i="6"/>
  <c r="T121" i="6"/>
  <c r="U121" i="6"/>
  <c r="V121" i="6"/>
  <c r="R122" i="6"/>
  <c r="S122" i="6"/>
  <c r="T122" i="6"/>
  <c r="U122" i="6"/>
  <c r="V122" i="6"/>
  <c r="R123" i="6"/>
  <c r="S123" i="6"/>
  <c r="T123" i="6"/>
  <c r="U123" i="6"/>
  <c r="V123" i="6"/>
  <c r="R124" i="6"/>
  <c r="S124" i="6"/>
  <c r="T124" i="6"/>
  <c r="U124" i="6"/>
  <c r="V124" i="6"/>
  <c r="R125" i="6"/>
  <c r="S125" i="6"/>
  <c r="T125" i="6"/>
  <c r="U125" i="6"/>
  <c r="V125" i="6"/>
  <c r="R126" i="6"/>
  <c r="S126" i="6"/>
  <c r="T126" i="6"/>
  <c r="U126" i="6"/>
  <c r="V126" i="6"/>
  <c r="R127" i="6"/>
  <c r="S127" i="6"/>
  <c r="T127" i="6"/>
  <c r="U127" i="6"/>
  <c r="V127" i="6"/>
  <c r="R128" i="6"/>
  <c r="S128" i="6"/>
  <c r="T128" i="6"/>
  <c r="U128" i="6"/>
  <c r="V128" i="6"/>
  <c r="R129" i="6"/>
  <c r="S129" i="6"/>
  <c r="T129" i="6"/>
  <c r="U129" i="6"/>
  <c r="V129" i="6"/>
  <c r="R130" i="6"/>
  <c r="S130" i="6"/>
  <c r="T130" i="6"/>
  <c r="U130" i="6"/>
  <c r="V130" i="6"/>
  <c r="R131" i="6"/>
  <c r="S131" i="6"/>
  <c r="T131" i="6"/>
  <c r="U131" i="6"/>
  <c r="V131" i="6"/>
  <c r="R132" i="6"/>
  <c r="S132" i="6"/>
  <c r="T132" i="6"/>
  <c r="U132" i="6"/>
  <c r="V132" i="6"/>
  <c r="R133" i="6"/>
  <c r="S133" i="6"/>
  <c r="T133" i="6"/>
  <c r="U133" i="6"/>
  <c r="V133" i="6"/>
  <c r="R134" i="6"/>
  <c r="S134" i="6"/>
  <c r="T134" i="6"/>
  <c r="U134" i="6"/>
  <c r="V134" i="6"/>
  <c r="R135" i="6"/>
  <c r="S135" i="6"/>
  <c r="T135" i="6"/>
  <c r="U135" i="6"/>
  <c r="V135" i="6"/>
  <c r="R136" i="6"/>
  <c r="S136" i="6"/>
  <c r="T136" i="6"/>
  <c r="U136" i="6"/>
  <c r="V136" i="6"/>
  <c r="R137" i="6"/>
  <c r="S137" i="6"/>
  <c r="T137" i="6"/>
  <c r="U137" i="6"/>
  <c r="V137" i="6"/>
  <c r="R138" i="6"/>
  <c r="S138" i="6"/>
  <c r="T138" i="6"/>
  <c r="U138" i="6"/>
  <c r="V138" i="6"/>
  <c r="R139" i="6"/>
  <c r="S139" i="6"/>
  <c r="T139" i="6"/>
  <c r="U139" i="6"/>
  <c r="V139" i="6"/>
  <c r="R140" i="6"/>
  <c r="S140" i="6"/>
  <c r="T140" i="6"/>
  <c r="U140" i="6"/>
  <c r="V140" i="6"/>
  <c r="R141" i="6"/>
  <c r="S141" i="6"/>
  <c r="T141" i="6"/>
  <c r="U141" i="6"/>
  <c r="V141" i="6"/>
  <c r="R142" i="6"/>
  <c r="S142" i="6"/>
  <c r="T142" i="6"/>
  <c r="U142" i="6"/>
  <c r="V142" i="6"/>
  <c r="R143" i="6"/>
  <c r="S143" i="6"/>
  <c r="T143" i="6"/>
  <c r="U143" i="6"/>
  <c r="V143" i="6"/>
  <c r="R144" i="6"/>
  <c r="S144" i="6"/>
  <c r="T144" i="6"/>
  <c r="U144" i="6"/>
  <c r="V144" i="6"/>
  <c r="R145" i="6"/>
  <c r="S145" i="6"/>
  <c r="T145" i="6"/>
  <c r="U145" i="6"/>
  <c r="V145" i="6"/>
  <c r="R146" i="6"/>
  <c r="S146" i="6"/>
  <c r="T146" i="6"/>
  <c r="U146" i="6"/>
  <c r="V146" i="6"/>
  <c r="R147" i="6"/>
  <c r="S147" i="6"/>
  <c r="T147" i="6"/>
  <c r="U147" i="6"/>
  <c r="V147" i="6"/>
  <c r="R148" i="6"/>
  <c r="S148" i="6"/>
  <c r="T148" i="6"/>
  <c r="U148" i="6"/>
  <c r="V148" i="6"/>
  <c r="R149" i="6"/>
  <c r="S149" i="6"/>
  <c r="T149" i="6"/>
  <c r="U149" i="6"/>
  <c r="V149" i="6"/>
  <c r="R150" i="6"/>
  <c r="S150" i="6"/>
  <c r="T150" i="6"/>
  <c r="U150" i="6"/>
  <c r="V150" i="6"/>
  <c r="R151" i="6"/>
  <c r="S151" i="6"/>
  <c r="T151" i="6"/>
  <c r="U151" i="6"/>
  <c r="V151" i="6"/>
  <c r="R152" i="6"/>
  <c r="S152" i="6"/>
  <c r="T152" i="6"/>
  <c r="U152" i="6"/>
  <c r="V152" i="6"/>
  <c r="R153" i="6"/>
  <c r="S153" i="6"/>
  <c r="T153" i="6"/>
  <c r="U153" i="6"/>
  <c r="V153" i="6"/>
  <c r="R154" i="6"/>
  <c r="S154" i="6"/>
  <c r="T154" i="6"/>
  <c r="U154" i="6"/>
  <c r="V154" i="6"/>
  <c r="R155" i="6"/>
  <c r="S155" i="6"/>
  <c r="T155" i="6"/>
  <c r="U155" i="6"/>
  <c r="V155" i="6"/>
  <c r="R156" i="6"/>
  <c r="S156" i="6"/>
  <c r="T156" i="6"/>
  <c r="U156" i="6"/>
  <c r="V156" i="6"/>
  <c r="R157" i="6"/>
  <c r="S157" i="6"/>
  <c r="T157" i="6"/>
  <c r="U157" i="6"/>
  <c r="V157" i="6"/>
  <c r="R158" i="6"/>
  <c r="S158" i="6"/>
  <c r="T158" i="6"/>
  <c r="U158" i="6"/>
  <c r="V158" i="6"/>
  <c r="R159" i="6"/>
  <c r="S159" i="6"/>
  <c r="T159" i="6"/>
  <c r="U159" i="6"/>
  <c r="V159" i="6"/>
  <c r="R160" i="6"/>
  <c r="S160" i="6"/>
  <c r="T160" i="6"/>
  <c r="U160" i="6"/>
  <c r="V160" i="6"/>
  <c r="R161" i="6"/>
  <c r="S161" i="6"/>
  <c r="T161" i="6"/>
  <c r="U161" i="6"/>
  <c r="V161" i="6"/>
  <c r="R162" i="6"/>
  <c r="S162" i="6"/>
  <c r="T162" i="6"/>
  <c r="U162" i="6"/>
  <c r="V162" i="6"/>
  <c r="R163" i="6"/>
  <c r="S163" i="6"/>
  <c r="T163" i="6"/>
  <c r="U163" i="6"/>
  <c r="V163" i="6"/>
  <c r="R164" i="6"/>
  <c r="S164" i="6"/>
  <c r="T164" i="6"/>
  <c r="U164" i="6"/>
  <c r="V164" i="6"/>
  <c r="R165" i="6"/>
  <c r="S165" i="6"/>
  <c r="T165" i="6"/>
  <c r="U165" i="6"/>
  <c r="V165" i="6"/>
  <c r="R166" i="6"/>
  <c r="S166" i="6"/>
  <c r="T166" i="6"/>
  <c r="U166" i="6"/>
  <c r="V166" i="6"/>
  <c r="R167" i="6"/>
  <c r="S167" i="6"/>
  <c r="T167" i="6"/>
  <c r="U167" i="6"/>
  <c r="V167" i="6"/>
  <c r="R168" i="6"/>
  <c r="S168" i="6"/>
  <c r="T168" i="6"/>
  <c r="U168" i="6"/>
  <c r="V168" i="6"/>
  <c r="R169" i="6"/>
  <c r="S169" i="6"/>
  <c r="T169" i="6"/>
  <c r="U169" i="6"/>
  <c r="V169" i="6"/>
  <c r="R170" i="6"/>
  <c r="S170" i="6"/>
  <c r="T170" i="6"/>
  <c r="U170" i="6"/>
  <c r="V170" i="6"/>
  <c r="R171" i="6"/>
  <c r="S171" i="6"/>
  <c r="T171" i="6"/>
  <c r="U171" i="6"/>
  <c r="V171" i="6"/>
  <c r="R172" i="6"/>
  <c r="S172" i="6"/>
  <c r="T172" i="6"/>
  <c r="U172" i="6"/>
  <c r="V172" i="6"/>
  <c r="R173" i="6"/>
  <c r="S173" i="6"/>
  <c r="T173" i="6"/>
  <c r="U173" i="6"/>
  <c r="V173" i="6"/>
  <c r="R174" i="6"/>
  <c r="S174" i="6"/>
  <c r="T174" i="6"/>
  <c r="U174" i="6"/>
  <c r="V174" i="6"/>
  <c r="R175" i="6"/>
  <c r="S175" i="6"/>
  <c r="T175" i="6"/>
  <c r="U175" i="6"/>
  <c r="V175" i="6"/>
  <c r="R176" i="6"/>
  <c r="S176" i="6"/>
  <c r="T176" i="6"/>
  <c r="U176" i="6"/>
  <c r="V176" i="6"/>
  <c r="R177" i="6"/>
  <c r="S177" i="6"/>
  <c r="T177" i="6"/>
  <c r="U177" i="6"/>
  <c r="V177" i="6"/>
  <c r="R178" i="6"/>
  <c r="S178" i="6"/>
  <c r="T178" i="6"/>
  <c r="U178" i="6"/>
  <c r="V178" i="6"/>
  <c r="R179" i="6"/>
  <c r="S179" i="6"/>
  <c r="T179" i="6"/>
  <c r="U179" i="6"/>
  <c r="V179" i="6"/>
  <c r="R180" i="6"/>
  <c r="S180" i="6"/>
  <c r="T180" i="6"/>
  <c r="U180" i="6"/>
  <c r="V180" i="6"/>
  <c r="R181" i="6"/>
  <c r="S181" i="6"/>
  <c r="T181" i="6"/>
  <c r="U181" i="6"/>
  <c r="V181" i="6"/>
  <c r="R182" i="6"/>
  <c r="S182" i="6"/>
  <c r="T182" i="6"/>
  <c r="U182" i="6"/>
  <c r="V182" i="6"/>
  <c r="R183" i="6"/>
  <c r="S183" i="6"/>
  <c r="T183" i="6"/>
  <c r="U183" i="6"/>
  <c r="V183" i="6"/>
  <c r="R184" i="6"/>
  <c r="S184" i="6"/>
  <c r="T184" i="6"/>
  <c r="U184" i="6"/>
  <c r="V184" i="6"/>
  <c r="R185" i="6"/>
  <c r="S185" i="6"/>
  <c r="T185" i="6"/>
  <c r="U185" i="6"/>
  <c r="V185" i="6"/>
  <c r="R186" i="6"/>
  <c r="S186" i="6"/>
  <c r="T186" i="6"/>
  <c r="U186" i="6"/>
  <c r="V186" i="6"/>
  <c r="R187" i="6"/>
  <c r="S187" i="6"/>
  <c r="T187" i="6"/>
  <c r="U187" i="6"/>
  <c r="V187" i="6"/>
  <c r="R188" i="6"/>
  <c r="S188" i="6"/>
  <c r="T188" i="6"/>
  <c r="U188" i="6"/>
  <c r="V188" i="6"/>
  <c r="R189" i="6"/>
  <c r="S189" i="6"/>
  <c r="T189" i="6"/>
  <c r="U189" i="6"/>
  <c r="V189" i="6"/>
  <c r="R190" i="6"/>
  <c r="S190" i="6"/>
  <c r="T190" i="6"/>
  <c r="U190" i="6"/>
  <c r="V190" i="6"/>
  <c r="R191" i="6"/>
  <c r="S191" i="6"/>
  <c r="T191" i="6"/>
  <c r="U191" i="6"/>
  <c r="V191" i="6"/>
  <c r="R192" i="6"/>
  <c r="S192" i="6"/>
  <c r="T192" i="6"/>
  <c r="U192" i="6"/>
  <c r="V192" i="6"/>
  <c r="R193" i="6"/>
  <c r="S193" i="6"/>
  <c r="T193" i="6"/>
  <c r="U193" i="6"/>
  <c r="V193" i="6"/>
  <c r="R194" i="6"/>
  <c r="S194" i="6"/>
  <c r="T194" i="6"/>
  <c r="U194" i="6"/>
  <c r="V194" i="6"/>
  <c r="R195" i="6"/>
  <c r="S195" i="6"/>
  <c r="T195" i="6"/>
  <c r="U195" i="6"/>
  <c r="V195" i="6"/>
  <c r="R196" i="6"/>
  <c r="S196" i="6"/>
  <c r="T196" i="6"/>
  <c r="U196" i="6"/>
  <c r="V196" i="6"/>
  <c r="R197" i="6"/>
  <c r="S197" i="6"/>
  <c r="T197" i="6"/>
  <c r="U197" i="6"/>
  <c r="V197" i="6"/>
  <c r="R198" i="6"/>
  <c r="S198" i="6"/>
  <c r="T198" i="6"/>
  <c r="U198" i="6"/>
  <c r="V198" i="6"/>
  <c r="V2" i="6"/>
  <c r="U2" i="6"/>
  <c r="T2" i="6"/>
  <c r="S2" i="6"/>
  <c r="R2" i="6"/>
  <c r="H3" i="6"/>
  <c r="I3" i="6"/>
  <c r="J3" i="6"/>
  <c r="K3" i="6"/>
  <c r="L3" i="6"/>
  <c r="H4" i="6"/>
  <c r="I4" i="6"/>
  <c r="J4" i="6"/>
  <c r="K4" i="6"/>
  <c r="L4" i="6"/>
  <c r="H5" i="6"/>
  <c r="I5" i="6"/>
  <c r="J5" i="6"/>
  <c r="K5" i="6"/>
  <c r="L5" i="6"/>
  <c r="H6" i="6"/>
  <c r="I6" i="6"/>
  <c r="J6" i="6"/>
  <c r="K6" i="6"/>
  <c r="L6" i="6"/>
  <c r="H7" i="6"/>
  <c r="I7" i="6"/>
  <c r="J7" i="6"/>
  <c r="K7" i="6"/>
  <c r="L7" i="6"/>
  <c r="H8" i="6"/>
  <c r="I8" i="6"/>
  <c r="J8" i="6"/>
  <c r="K8" i="6"/>
  <c r="L8" i="6"/>
  <c r="H9" i="6"/>
  <c r="I9" i="6"/>
  <c r="J9" i="6"/>
  <c r="K9" i="6"/>
  <c r="L9" i="6"/>
  <c r="H10" i="6"/>
  <c r="I10" i="6"/>
  <c r="J10" i="6"/>
  <c r="K10" i="6"/>
  <c r="L10" i="6"/>
  <c r="H11" i="6"/>
  <c r="I11" i="6"/>
  <c r="J11" i="6"/>
  <c r="K11" i="6"/>
  <c r="L11" i="6"/>
  <c r="H12" i="6"/>
  <c r="I12" i="6"/>
  <c r="J12" i="6"/>
  <c r="K12" i="6"/>
  <c r="L12" i="6"/>
  <c r="H13" i="6"/>
  <c r="I13" i="6"/>
  <c r="J13" i="6"/>
  <c r="K13" i="6"/>
  <c r="L13" i="6"/>
  <c r="H14" i="6"/>
  <c r="I14" i="6"/>
  <c r="J14" i="6"/>
  <c r="K14" i="6"/>
  <c r="L14" i="6"/>
  <c r="H15" i="6"/>
  <c r="I15" i="6"/>
  <c r="J15" i="6"/>
  <c r="K15" i="6"/>
  <c r="L15" i="6"/>
  <c r="H16" i="6"/>
  <c r="I16" i="6"/>
  <c r="J16" i="6"/>
  <c r="K16" i="6"/>
  <c r="L16" i="6"/>
  <c r="H17" i="6"/>
  <c r="I17" i="6"/>
  <c r="J17" i="6"/>
  <c r="K17" i="6"/>
  <c r="L17" i="6"/>
  <c r="H18" i="6"/>
  <c r="I18" i="6"/>
  <c r="J18" i="6"/>
  <c r="K18" i="6"/>
  <c r="L18" i="6"/>
  <c r="H19" i="6"/>
  <c r="I19" i="6"/>
  <c r="J19" i="6"/>
  <c r="K19" i="6"/>
  <c r="L19" i="6"/>
  <c r="H20" i="6"/>
  <c r="I20" i="6"/>
  <c r="J20" i="6"/>
  <c r="K20" i="6"/>
  <c r="L20" i="6"/>
  <c r="H21" i="6"/>
  <c r="I21" i="6"/>
  <c r="J21" i="6"/>
  <c r="K21" i="6"/>
  <c r="L21" i="6"/>
  <c r="H22" i="6"/>
  <c r="I22" i="6"/>
  <c r="J22" i="6"/>
  <c r="K22" i="6"/>
  <c r="L22" i="6"/>
  <c r="H23" i="6"/>
  <c r="I23" i="6"/>
  <c r="J23" i="6"/>
  <c r="K23" i="6"/>
  <c r="L23" i="6"/>
  <c r="H24" i="6"/>
  <c r="I24" i="6"/>
  <c r="J24" i="6"/>
  <c r="K24" i="6"/>
  <c r="L24" i="6"/>
  <c r="H25" i="6"/>
  <c r="I25" i="6"/>
  <c r="J25" i="6"/>
  <c r="K25" i="6"/>
  <c r="L25" i="6"/>
  <c r="H26" i="6"/>
  <c r="I26" i="6"/>
  <c r="J26" i="6"/>
  <c r="K26" i="6"/>
  <c r="L26" i="6"/>
  <c r="H27" i="6"/>
  <c r="I27" i="6"/>
  <c r="J27" i="6"/>
  <c r="K27" i="6"/>
  <c r="L27" i="6"/>
  <c r="H28" i="6"/>
  <c r="I28" i="6"/>
  <c r="J28" i="6"/>
  <c r="K28" i="6"/>
  <c r="L28" i="6"/>
  <c r="H29" i="6"/>
  <c r="I29" i="6"/>
  <c r="J29" i="6"/>
  <c r="K29" i="6"/>
  <c r="L29" i="6"/>
  <c r="H30" i="6"/>
  <c r="I30" i="6"/>
  <c r="J30" i="6"/>
  <c r="K30" i="6"/>
  <c r="L30" i="6"/>
  <c r="H31" i="6"/>
  <c r="I31" i="6"/>
  <c r="J31" i="6"/>
  <c r="K31" i="6"/>
  <c r="L31" i="6"/>
  <c r="H32" i="6"/>
  <c r="I32" i="6"/>
  <c r="J32" i="6"/>
  <c r="K32" i="6"/>
  <c r="L32" i="6"/>
  <c r="H33" i="6"/>
  <c r="I33" i="6"/>
  <c r="J33" i="6"/>
  <c r="K33" i="6"/>
  <c r="L33" i="6"/>
  <c r="H34" i="6"/>
  <c r="I34" i="6"/>
  <c r="J34" i="6"/>
  <c r="K34" i="6"/>
  <c r="L34" i="6"/>
  <c r="H35" i="6"/>
  <c r="I35" i="6"/>
  <c r="J35" i="6"/>
  <c r="K35" i="6"/>
  <c r="L35" i="6"/>
  <c r="H36" i="6"/>
  <c r="I36" i="6"/>
  <c r="J36" i="6"/>
  <c r="K36" i="6"/>
  <c r="L36" i="6"/>
  <c r="H37" i="6"/>
  <c r="I37" i="6"/>
  <c r="J37" i="6"/>
  <c r="K37" i="6"/>
  <c r="L37" i="6"/>
  <c r="H38" i="6"/>
  <c r="I38" i="6"/>
  <c r="J38" i="6"/>
  <c r="K38" i="6"/>
  <c r="L38" i="6"/>
  <c r="H39" i="6"/>
  <c r="I39" i="6"/>
  <c r="J39" i="6"/>
  <c r="K39" i="6"/>
  <c r="L39" i="6"/>
  <c r="H40" i="6"/>
  <c r="I40" i="6"/>
  <c r="J40" i="6"/>
  <c r="K40" i="6"/>
  <c r="L40" i="6"/>
  <c r="H41" i="6"/>
  <c r="I41" i="6"/>
  <c r="J41" i="6"/>
  <c r="K41" i="6"/>
  <c r="L41" i="6"/>
  <c r="H42" i="6"/>
  <c r="I42" i="6"/>
  <c r="J42" i="6"/>
  <c r="K42" i="6"/>
  <c r="L42" i="6"/>
  <c r="H43" i="6"/>
  <c r="I43" i="6"/>
  <c r="J43" i="6"/>
  <c r="K43" i="6"/>
  <c r="L43" i="6"/>
  <c r="H44" i="6"/>
  <c r="I44" i="6"/>
  <c r="J44" i="6"/>
  <c r="K44" i="6"/>
  <c r="L44" i="6"/>
  <c r="H45" i="6"/>
  <c r="I45" i="6"/>
  <c r="J45" i="6"/>
  <c r="K45" i="6"/>
  <c r="L45" i="6"/>
  <c r="H46" i="6"/>
  <c r="I46" i="6"/>
  <c r="J46" i="6"/>
  <c r="K46" i="6"/>
  <c r="L46" i="6"/>
  <c r="H47" i="6"/>
  <c r="I47" i="6"/>
  <c r="J47" i="6"/>
  <c r="K47" i="6"/>
  <c r="L47" i="6"/>
  <c r="H48" i="6"/>
  <c r="I48" i="6"/>
  <c r="J48" i="6"/>
  <c r="K48" i="6"/>
  <c r="L48" i="6"/>
  <c r="H49" i="6"/>
  <c r="I49" i="6"/>
  <c r="J49" i="6"/>
  <c r="K49" i="6"/>
  <c r="L49" i="6"/>
  <c r="H50" i="6"/>
  <c r="I50" i="6"/>
  <c r="J50" i="6"/>
  <c r="K50" i="6"/>
  <c r="L50" i="6"/>
  <c r="H51" i="6"/>
  <c r="I51" i="6"/>
  <c r="J51" i="6"/>
  <c r="K51" i="6"/>
  <c r="L51" i="6"/>
  <c r="H52" i="6"/>
  <c r="I52" i="6"/>
  <c r="J52" i="6"/>
  <c r="K52" i="6"/>
  <c r="L52" i="6"/>
  <c r="H53" i="6"/>
  <c r="I53" i="6"/>
  <c r="J53" i="6"/>
  <c r="K53" i="6"/>
  <c r="L53" i="6"/>
  <c r="H54" i="6"/>
  <c r="I54" i="6"/>
  <c r="J54" i="6"/>
  <c r="K54" i="6"/>
  <c r="L54" i="6"/>
  <c r="H55" i="6"/>
  <c r="I55" i="6"/>
  <c r="J55" i="6"/>
  <c r="K55" i="6"/>
  <c r="L55" i="6"/>
  <c r="H56" i="6"/>
  <c r="I56" i="6"/>
  <c r="J56" i="6"/>
  <c r="K56" i="6"/>
  <c r="L56" i="6"/>
  <c r="H57" i="6"/>
  <c r="I57" i="6"/>
  <c r="J57" i="6"/>
  <c r="K57" i="6"/>
  <c r="L57" i="6"/>
  <c r="H58" i="6"/>
  <c r="I58" i="6"/>
  <c r="J58" i="6"/>
  <c r="K58" i="6"/>
  <c r="L58" i="6"/>
  <c r="H59" i="6"/>
  <c r="I59" i="6"/>
  <c r="J59" i="6"/>
  <c r="K59" i="6"/>
  <c r="L59" i="6"/>
  <c r="H60" i="6"/>
  <c r="I60" i="6"/>
  <c r="J60" i="6"/>
  <c r="K60" i="6"/>
  <c r="L60" i="6"/>
  <c r="H61" i="6"/>
  <c r="I61" i="6"/>
  <c r="J61" i="6"/>
  <c r="K61" i="6"/>
  <c r="L61" i="6"/>
  <c r="H62" i="6"/>
  <c r="I62" i="6"/>
  <c r="J62" i="6"/>
  <c r="K62" i="6"/>
  <c r="L62" i="6"/>
  <c r="H63" i="6"/>
  <c r="I63" i="6"/>
  <c r="J63" i="6"/>
  <c r="K63" i="6"/>
  <c r="L63" i="6"/>
  <c r="H64" i="6"/>
  <c r="I64" i="6"/>
  <c r="J64" i="6"/>
  <c r="K64" i="6"/>
  <c r="L64" i="6"/>
  <c r="H65" i="6"/>
  <c r="I65" i="6"/>
  <c r="J65" i="6"/>
  <c r="K65" i="6"/>
  <c r="L65" i="6"/>
  <c r="H66" i="6"/>
  <c r="I66" i="6"/>
  <c r="J66" i="6"/>
  <c r="K66" i="6"/>
  <c r="L66" i="6"/>
  <c r="H67" i="6"/>
  <c r="I67" i="6"/>
  <c r="J67" i="6"/>
  <c r="K67" i="6"/>
  <c r="L67" i="6"/>
  <c r="H68" i="6"/>
  <c r="I68" i="6"/>
  <c r="J68" i="6"/>
  <c r="K68" i="6"/>
  <c r="L68" i="6"/>
  <c r="H69" i="6"/>
  <c r="I69" i="6"/>
  <c r="J69" i="6"/>
  <c r="K69" i="6"/>
  <c r="L69" i="6"/>
  <c r="H70" i="6"/>
  <c r="I70" i="6"/>
  <c r="J70" i="6"/>
  <c r="K70" i="6"/>
  <c r="L70" i="6"/>
  <c r="H71" i="6"/>
  <c r="I71" i="6"/>
  <c r="J71" i="6"/>
  <c r="K71" i="6"/>
  <c r="L71" i="6"/>
  <c r="H72" i="6"/>
  <c r="I72" i="6"/>
  <c r="J72" i="6"/>
  <c r="K72" i="6"/>
  <c r="L72" i="6"/>
  <c r="H73" i="6"/>
  <c r="I73" i="6"/>
  <c r="J73" i="6"/>
  <c r="K73" i="6"/>
  <c r="L73" i="6"/>
  <c r="H74" i="6"/>
  <c r="I74" i="6"/>
  <c r="J74" i="6"/>
  <c r="K74" i="6"/>
  <c r="L74" i="6"/>
  <c r="H75" i="6"/>
  <c r="I75" i="6"/>
  <c r="J75" i="6"/>
  <c r="K75" i="6"/>
  <c r="L75" i="6"/>
  <c r="H76" i="6"/>
  <c r="I76" i="6"/>
  <c r="J76" i="6"/>
  <c r="K76" i="6"/>
  <c r="L76" i="6"/>
  <c r="H77" i="6"/>
  <c r="I77" i="6"/>
  <c r="J77" i="6"/>
  <c r="K77" i="6"/>
  <c r="L77" i="6"/>
  <c r="H78" i="6"/>
  <c r="I78" i="6"/>
  <c r="J78" i="6"/>
  <c r="K78" i="6"/>
  <c r="L78" i="6"/>
  <c r="H79" i="6"/>
  <c r="I79" i="6"/>
  <c r="J79" i="6"/>
  <c r="K79" i="6"/>
  <c r="L79" i="6"/>
  <c r="H80" i="6"/>
  <c r="I80" i="6"/>
  <c r="J80" i="6"/>
  <c r="K80" i="6"/>
  <c r="L80" i="6"/>
  <c r="H81" i="6"/>
  <c r="I81" i="6"/>
  <c r="J81" i="6"/>
  <c r="K81" i="6"/>
  <c r="L81" i="6"/>
  <c r="H82" i="6"/>
  <c r="I82" i="6"/>
  <c r="J82" i="6"/>
  <c r="K82" i="6"/>
  <c r="L82" i="6"/>
  <c r="H83" i="6"/>
  <c r="I83" i="6"/>
  <c r="J83" i="6"/>
  <c r="K83" i="6"/>
  <c r="L83" i="6"/>
  <c r="H84" i="6"/>
  <c r="I84" i="6"/>
  <c r="J84" i="6"/>
  <c r="K84" i="6"/>
  <c r="L84" i="6"/>
  <c r="H85" i="6"/>
  <c r="I85" i="6"/>
  <c r="J85" i="6"/>
  <c r="K85" i="6"/>
  <c r="L85" i="6"/>
  <c r="H86" i="6"/>
  <c r="I86" i="6"/>
  <c r="J86" i="6"/>
  <c r="K86" i="6"/>
  <c r="L86" i="6"/>
  <c r="H87" i="6"/>
  <c r="I87" i="6"/>
  <c r="J87" i="6"/>
  <c r="K87" i="6"/>
  <c r="L87" i="6"/>
  <c r="H88" i="6"/>
  <c r="I88" i="6"/>
  <c r="J88" i="6"/>
  <c r="K88" i="6"/>
  <c r="L88" i="6"/>
  <c r="H89" i="6"/>
  <c r="I89" i="6"/>
  <c r="J89" i="6"/>
  <c r="K89" i="6"/>
  <c r="L89" i="6"/>
  <c r="H90" i="6"/>
  <c r="I90" i="6"/>
  <c r="J90" i="6"/>
  <c r="K90" i="6"/>
  <c r="L90" i="6"/>
  <c r="H91" i="6"/>
  <c r="I91" i="6"/>
  <c r="J91" i="6"/>
  <c r="K91" i="6"/>
  <c r="L91" i="6"/>
  <c r="H92" i="6"/>
  <c r="I92" i="6"/>
  <c r="J92" i="6"/>
  <c r="K92" i="6"/>
  <c r="L92" i="6"/>
  <c r="H93" i="6"/>
  <c r="I93" i="6"/>
  <c r="J93" i="6"/>
  <c r="K93" i="6"/>
  <c r="L93" i="6"/>
  <c r="H94" i="6"/>
  <c r="I94" i="6"/>
  <c r="J94" i="6"/>
  <c r="K94" i="6"/>
  <c r="L94" i="6"/>
  <c r="H95" i="6"/>
  <c r="I95" i="6"/>
  <c r="J95" i="6"/>
  <c r="K95" i="6"/>
  <c r="L95" i="6"/>
  <c r="H96" i="6"/>
  <c r="I96" i="6"/>
  <c r="J96" i="6"/>
  <c r="K96" i="6"/>
  <c r="L96" i="6"/>
  <c r="H97" i="6"/>
  <c r="I97" i="6"/>
  <c r="J97" i="6"/>
  <c r="K97" i="6"/>
  <c r="L97" i="6"/>
  <c r="H98" i="6"/>
  <c r="I98" i="6"/>
  <c r="J98" i="6"/>
  <c r="K98" i="6"/>
  <c r="L98" i="6"/>
  <c r="H99" i="6"/>
  <c r="I99" i="6"/>
  <c r="J99" i="6"/>
  <c r="K99" i="6"/>
  <c r="L99" i="6"/>
  <c r="H100" i="6"/>
  <c r="I100" i="6"/>
  <c r="J100" i="6"/>
  <c r="K100" i="6"/>
  <c r="L100" i="6"/>
  <c r="H101" i="6"/>
  <c r="I101" i="6"/>
  <c r="J101" i="6"/>
  <c r="K101" i="6"/>
  <c r="L101" i="6"/>
  <c r="H102" i="6"/>
  <c r="I102" i="6"/>
  <c r="J102" i="6"/>
  <c r="K102" i="6"/>
  <c r="L102" i="6"/>
  <c r="H103" i="6"/>
  <c r="I103" i="6"/>
  <c r="J103" i="6"/>
  <c r="K103" i="6"/>
  <c r="L103" i="6"/>
  <c r="H104" i="6"/>
  <c r="I104" i="6"/>
  <c r="J104" i="6"/>
  <c r="K104" i="6"/>
  <c r="L104" i="6"/>
  <c r="H105" i="6"/>
  <c r="I105" i="6"/>
  <c r="J105" i="6"/>
  <c r="K105" i="6"/>
  <c r="L105" i="6"/>
  <c r="H106" i="6"/>
  <c r="I106" i="6"/>
  <c r="J106" i="6"/>
  <c r="K106" i="6"/>
  <c r="L106" i="6"/>
  <c r="H107" i="6"/>
  <c r="I107" i="6"/>
  <c r="J107" i="6"/>
  <c r="K107" i="6"/>
  <c r="L107" i="6"/>
  <c r="H108" i="6"/>
  <c r="I108" i="6"/>
  <c r="J108" i="6"/>
  <c r="K108" i="6"/>
  <c r="L108" i="6"/>
  <c r="H109" i="6"/>
  <c r="I109" i="6"/>
  <c r="J109" i="6"/>
  <c r="K109" i="6"/>
  <c r="L109" i="6"/>
  <c r="H110" i="6"/>
  <c r="I110" i="6"/>
  <c r="J110" i="6"/>
  <c r="K110" i="6"/>
  <c r="L110" i="6"/>
  <c r="H111" i="6"/>
  <c r="I111" i="6"/>
  <c r="J111" i="6"/>
  <c r="K111" i="6"/>
  <c r="L111" i="6"/>
  <c r="H112" i="6"/>
  <c r="I112" i="6"/>
  <c r="J112" i="6"/>
  <c r="K112" i="6"/>
  <c r="L112" i="6"/>
  <c r="H113" i="6"/>
  <c r="I113" i="6"/>
  <c r="J113" i="6"/>
  <c r="K113" i="6"/>
  <c r="L113" i="6"/>
  <c r="H114" i="6"/>
  <c r="I114" i="6"/>
  <c r="J114" i="6"/>
  <c r="K114" i="6"/>
  <c r="L114" i="6"/>
  <c r="H115" i="6"/>
  <c r="I115" i="6"/>
  <c r="J115" i="6"/>
  <c r="K115" i="6"/>
  <c r="L115" i="6"/>
  <c r="H116" i="6"/>
  <c r="I116" i="6"/>
  <c r="J116" i="6"/>
  <c r="K116" i="6"/>
  <c r="L116" i="6"/>
  <c r="H117" i="6"/>
  <c r="I117" i="6"/>
  <c r="J117" i="6"/>
  <c r="K117" i="6"/>
  <c r="L117" i="6"/>
  <c r="H118" i="6"/>
  <c r="I118" i="6"/>
  <c r="J118" i="6"/>
  <c r="K118" i="6"/>
  <c r="L118" i="6"/>
  <c r="H119" i="6"/>
  <c r="I119" i="6"/>
  <c r="J119" i="6"/>
  <c r="K119" i="6"/>
  <c r="L119" i="6"/>
  <c r="H120" i="6"/>
  <c r="I120" i="6"/>
  <c r="J120" i="6"/>
  <c r="K120" i="6"/>
  <c r="L120" i="6"/>
  <c r="H121" i="6"/>
  <c r="I121" i="6"/>
  <c r="J121" i="6"/>
  <c r="K121" i="6"/>
  <c r="L121" i="6"/>
  <c r="H122" i="6"/>
  <c r="I122" i="6"/>
  <c r="J122" i="6"/>
  <c r="K122" i="6"/>
  <c r="L122" i="6"/>
  <c r="H123" i="6"/>
  <c r="I123" i="6"/>
  <c r="J123" i="6"/>
  <c r="K123" i="6"/>
  <c r="L123" i="6"/>
  <c r="H124" i="6"/>
  <c r="I124" i="6"/>
  <c r="J124" i="6"/>
  <c r="K124" i="6"/>
  <c r="L124" i="6"/>
  <c r="H125" i="6"/>
  <c r="I125" i="6"/>
  <c r="J125" i="6"/>
  <c r="K125" i="6"/>
  <c r="L125" i="6"/>
  <c r="H126" i="6"/>
  <c r="I126" i="6"/>
  <c r="J126" i="6"/>
  <c r="K126" i="6"/>
  <c r="L126" i="6"/>
  <c r="H127" i="6"/>
  <c r="I127" i="6"/>
  <c r="J127" i="6"/>
  <c r="K127" i="6"/>
  <c r="L127" i="6"/>
  <c r="H128" i="6"/>
  <c r="I128" i="6"/>
  <c r="J128" i="6"/>
  <c r="K128" i="6"/>
  <c r="L128" i="6"/>
  <c r="H129" i="6"/>
  <c r="I129" i="6"/>
  <c r="J129" i="6"/>
  <c r="K129" i="6"/>
  <c r="L129" i="6"/>
  <c r="H130" i="6"/>
  <c r="I130" i="6"/>
  <c r="J130" i="6"/>
  <c r="K130" i="6"/>
  <c r="L130" i="6"/>
  <c r="H131" i="6"/>
  <c r="I131" i="6"/>
  <c r="J131" i="6"/>
  <c r="K131" i="6"/>
  <c r="L131" i="6"/>
  <c r="H132" i="6"/>
  <c r="I132" i="6"/>
  <c r="J132" i="6"/>
  <c r="K132" i="6"/>
  <c r="L132" i="6"/>
  <c r="H133" i="6"/>
  <c r="I133" i="6"/>
  <c r="J133" i="6"/>
  <c r="K133" i="6"/>
  <c r="L133" i="6"/>
  <c r="H134" i="6"/>
  <c r="I134" i="6"/>
  <c r="J134" i="6"/>
  <c r="K134" i="6"/>
  <c r="L134" i="6"/>
  <c r="H135" i="6"/>
  <c r="I135" i="6"/>
  <c r="J135" i="6"/>
  <c r="K135" i="6"/>
  <c r="L135" i="6"/>
  <c r="H136" i="6"/>
  <c r="I136" i="6"/>
  <c r="J136" i="6"/>
  <c r="K136" i="6"/>
  <c r="L136" i="6"/>
  <c r="H137" i="6"/>
  <c r="I137" i="6"/>
  <c r="J137" i="6"/>
  <c r="K137" i="6"/>
  <c r="L137" i="6"/>
  <c r="H138" i="6"/>
  <c r="I138" i="6"/>
  <c r="J138" i="6"/>
  <c r="K138" i="6"/>
  <c r="L138" i="6"/>
  <c r="H139" i="6"/>
  <c r="I139" i="6"/>
  <c r="J139" i="6"/>
  <c r="K139" i="6"/>
  <c r="L139" i="6"/>
  <c r="H140" i="6"/>
  <c r="I140" i="6"/>
  <c r="J140" i="6"/>
  <c r="K140" i="6"/>
  <c r="L140" i="6"/>
  <c r="H141" i="6"/>
  <c r="I141" i="6"/>
  <c r="J141" i="6"/>
  <c r="K141" i="6"/>
  <c r="L141" i="6"/>
  <c r="H142" i="6"/>
  <c r="I142" i="6"/>
  <c r="J142" i="6"/>
  <c r="K142" i="6"/>
  <c r="L142" i="6"/>
  <c r="H143" i="6"/>
  <c r="I143" i="6"/>
  <c r="J143" i="6"/>
  <c r="K143" i="6"/>
  <c r="L143" i="6"/>
  <c r="H144" i="6"/>
  <c r="I144" i="6"/>
  <c r="J144" i="6"/>
  <c r="K144" i="6"/>
  <c r="L144" i="6"/>
  <c r="H145" i="6"/>
  <c r="I145" i="6"/>
  <c r="J145" i="6"/>
  <c r="K145" i="6"/>
  <c r="L145" i="6"/>
  <c r="H146" i="6"/>
  <c r="I146" i="6"/>
  <c r="J146" i="6"/>
  <c r="K146" i="6"/>
  <c r="L146" i="6"/>
  <c r="H147" i="6"/>
  <c r="I147" i="6"/>
  <c r="J147" i="6"/>
  <c r="K147" i="6"/>
  <c r="L147" i="6"/>
  <c r="H148" i="6"/>
  <c r="I148" i="6"/>
  <c r="J148" i="6"/>
  <c r="K148" i="6"/>
  <c r="L148" i="6"/>
  <c r="H149" i="6"/>
  <c r="I149" i="6"/>
  <c r="J149" i="6"/>
  <c r="K149" i="6"/>
  <c r="L149" i="6"/>
  <c r="H150" i="6"/>
  <c r="I150" i="6"/>
  <c r="J150" i="6"/>
  <c r="K150" i="6"/>
  <c r="L150" i="6"/>
  <c r="H151" i="6"/>
  <c r="I151" i="6"/>
  <c r="J151" i="6"/>
  <c r="K151" i="6"/>
  <c r="L151" i="6"/>
  <c r="H152" i="6"/>
  <c r="I152" i="6"/>
  <c r="J152" i="6"/>
  <c r="K152" i="6"/>
  <c r="L152" i="6"/>
  <c r="H153" i="6"/>
  <c r="I153" i="6"/>
  <c r="J153" i="6"/>
  <c r="K153" i="6"/>
  <c r="L153" i="6"/>
  <c r="H154" i="6"/>
  <c r="I154" i="6"/>
  <c r="J154" i="6"/>
  <c r="K154" i="6"/>
  <c r="L154" i="6"/>
  <c r="H155" i="6"/>
  <c r="I155" i="6"/>
  <c r="J155" i="6"/>
  <c r="K155" i="6"/>
  <c r="L155" i="6"/>
  <c r="H156" i="6"/>
  <c r="I156" i="6"/>
  <c r="J156" i="6"/>
  <c r="K156" i="6"/>
  <c r="L156" i="6"/>
  <c r="H157" i="6"/>
  <c r="I157" i="6"/>
  <c r="J157" i="6"/>
  <c r="K157" i="6"/>
  <c r="L157" i="6"/>
  <c r="H158" i="6"/>
  <c r="I158" i="6"/>
  <c r="J158" i="6"/>
  <c r="K158" i="6"/>
  <c r="L158" i="6"/>
  <c r="H159" i="6"/>
  <c r="I159" i="6"/>
  <c r="J159" i="6"/>
  <c r="K159" i="6"/>
  <c r="L159" i="6"/>
  <c r="H160" i="6"/>
  <c r="I160" i="6"/>
  <c r="J160" i="6"/>
  <c r="K160" i="6"/>
  <c r="L160" i="6"/>
  <c r="H161" i="6"/>
  <c r="I161" i="6"/>
  <c r="J161" i="6"/>
  <c r="K161" i="6"/>
  <c r="L161" i="6"/>
  <c r="H162" i="6"/>
  <c r="I162" i="6"/>
  <c r="J162" i="6"/>
  <c r="K162" i="6"/>
  <c r="L162" i="6"/>
  <c r="H163" i="6"/>
  <c r="I163" i="6"/>
  <c r="J163" i="6"/>
  <c r="K163" i="6"/>
  <c r="L163" i="6"/>
  <c r="H164" i="6"/>
  <c r="I164" i="6"/>
  <c r="J164" i="6"/>
  <c r="K164" i="6"/>
  <c r="L164" i="6"/>
  <c r="H165" i="6"/>
  <c r="I165" i="6"/>
  <c r="J165" i="6"/>
  <c r="K165" i="6"/>
  <c r="L165" i="6"/>
  <c r="H166" i="6"/>
  <c r="I166" i="6"/>
  <c r="J166" i="6"/>
  <c r="K166" i="6"/>
  <c r="L166" i="6"/>
  <c r="H167" i="6"/>
  <c r="I167" i="6"/>
  <c r="J167" i="6"/>
  <c r="K167" i="6"/>
  <c r="L167" i="6"/>
  <c r="H168" i="6"/>
  <c r="I168" i="6"/>
  <c r="J168" i="6"/>
  <c r="K168" i="6"/>
  <c r="L168" i="6"/>
  <c r="H169" i="6"/>
  <c r="I169" i="6"/>
  <c r="J169" i="6"/>
  <c r="K169" i="6"/>
  <c r="L169" i="6"/>
  <c r="H170" i="6"/>
  <c r="I170" i="6"/>
  <c r="J170" i="6"/>
  <c r="K170" i="6"/>
  <c r="L170" i="6"/>
  <c r="H171" i="6"/>
  <c r="I171" i="6"/>
  <c r="J171" i="6"/>
  <c r="K171" i="6"/>
  <c r="L171" i="6"/>
  <c r="H172" i="6"/>
  <c r="I172" i="6"/>
  <c r="J172" i="6"/>
  <c r="K172" i="6"/>
  <c r="L172" i="6"/>
  <c r="H173" i="6"/>
  <c r="I173" i="6"/>
  <c r="J173" i="6"/>
  <c r="K173" i="6"/>
  <c r="L173" i="6"/>
  <c r="H174" i="6"/>
  <c r="I174" i="6"/>
  <c r="J174" i="6"/>
  <c r="K174" i="6"/>
  <c r="L174" i="6"/>
  <c r="H175" i="6"/>
  <c r="I175" i="6"/>
  <c r="J175" i="6"/>
  <c r="K175" i="6"/>
  <c r="L175" i="6"/>
  <c r="H176" i="6"/>
  <c r="I176" i="6"/>
  <c r="J176" i="6"/>
  <c r="K176" i="6"/>
  <c r="L176" i="6"/>
  <c r="H177" i="6"/>
  <c r="I177" i="6"/>
  <c r="J177" i="6"/>
  <c r="K177" i="6"/>
  <c r="L177" i="6"/>
  <c r="H178" i="6"/>
  <c r="I178" i="6"/>
  <c r="J178" i="6"/>
  <c r="K178" i="6"/>
  <c r="L178" i="6"/>
  <c r="H179" i="6"/>
  <c r="I179" i="6"/>
  <c r="J179" i="6"/>
  <c r="K179" i="6"/>
  <c r="L179" i="6"/>
  <c r="H180" i="6"/>
  <c r="I180" i="6"/>
  <c r="J180" i="6"/>
  <c r="K180" i="6"/>
  <c r="L180" i="6"/>
  <c r="H181" i="6"/>
  <c r="I181" i="6"/>
  <c r="J181" i="6"/>
  <c r="K181" i="6"/>
  <c r="L181" i="6"/>
  <c r="H182" i="6"/>
  <c r="I182" i="6"/>
  <c r="J182" i="6"/>
  <c r="K182" i="6"/>
  <c r="L182" i="6"/>
  <c r="H183" i="6"/>
  <c r="I183" i="6"/>
  <c r="J183" i="6"/>
  <c r="K183" i="6"/>
  <c r="L183" i="6"/>
  <c r="H184" i="6"/>
  <c r="I184" i="6"/>
  <c r="J184" i="6"/>
  <c r="K184" i="6"/>
  <c r="L184" i="6"/>
  <c r="H185" i="6"/>
  <c r="I185" i="6"/>
  <c r="J185" i="6"/>
  <c r="K185" i="6"/>
  <c r="L185" i="6"/>
  <c r="H186" i="6"/>
  <c r="I186" i="6"/>
  <c r="J186" i="6"/>
  <c r="K186" i="6"/>
  <c r="L186" i="6"/>
  <c r="H187" i="6"/>
  <c r="I187" i="6"/>
  <c r="J187" i="6"/>
  <c r="K187" i="6"/>
  <c r="L187" i="6"/>
  <c r="H188" i="6"/>
  <c r="I188" i="6"/>
  <c r="J188" i="6"/>
  <c r="K188" i="6"/>
  <c r="L188" i="6"/>
  <c r="H189" i="6"/>
  <c r="I189" i="6"/>
  <c r="J189" i="6"/>
  <c r="K189" i="6"/>
  <c r="L189" i="6"/>
  <c r="H190" i="6"/>
  <c r="I190" i="6"/>
  <c r="J190" i="6"/>
  <c r="K190" i="6"/>
  <c r="L190" i="6"/>
  <c r="H191" i="6"/>
  <c r="I191" i="6"/>
  <c r="J191" i="6"/>
  <c r="K191" i="6"/>
  <c r="L191" i="6"/>
  <c r="H192" i="6"/>
  <c r="I192" i="6"/>
  <c r="J192" i="6"/>
  <c r="K192" i="6"/>
  <c r="L192" i="6"/>
  <c r="H193" i="6"/>
  <c r="I193" i="6"/>
  <c r="J193" i="6"/>
  <c r="K193" i="6"/>
  <c r="L193" i="6"/>
  <c r="H194" i="6"/>
  <c r="I194" i="6"/>
  <c r="J194" i="6"/>
  <c r="K194" i="6"/>
  <c r="L194" i="6"/>
  <c r="H195" i="6"/>
  <c r="I195" i="6"/>
  <c r="J195" i="6"/>
  <c r="K195" i="6"/>
  <c r="L195" i="6"/>
  <c r="H196" i="6"/>
  <c r="I196" i="6"/>
  <c r="J196" i="6"/>
  <c r="K196" i="6"/>
  <c r="L196" i="6"/>
  <c r="H197" i="6"/>
  <c r="I197" i="6"/>
  <c r="J197" i="6"/>
  <c r="K197" i="6"/>
  <c r="L197" i="6"/>
  <c r="H198" i="6"/>
  <c r="I198" i="6"/>
  <c r="J198" i="6"/>
  <c r="K198" i="6"/>
  <c r="L198" i="6"/>
  <c r="L2" i="6"/>
  <c r="K2" i="6"/>
  <c r="J2" i="6"/>
  <c r="I2" i="6"/>
  <c r="H2" i="6"/>
  <c r="FA83" i="7" l="1"/>
  <c r="FA132" i="7"/>
  <c r="FA239" i="7"/>
  <c r="FA185" i="7"/>
  <c r="FA293" i="7"/>
  <c r="FA49" i="7"/>
  <c r="FA196" i="7"/>
  <c r="FA97" i="7"/>
  <c r="FA211" i="7"/>
  <c r="FA246" i="7"/>
  <c r="FA266" i="7"/>
  <c r="FA283" i="7"/>
  <c r="FA146" i="7"/>
  <c r="FA271" i="7"/>
  <c r="FA255" i="7"/>
  <c r="FA161" i="7"/>
  <c r="FA111" i="7"/>
  <c r="FA264" i="7"/>
  <c r="FA41" i="7"/>
  <c r="FA226" i="7"/>
  <c r="FA234" i="7"/>
  <c r="FA297" i="7"/>
  <c r="FA152" i="7"/>
  <c r="FA143" i="7"/>
  <c r="FA84" i="7"/>
  <c r="FA262" i="7"/>
  <c r="FA103" i="7"/>
  <c r="FA55" i="7"/>
  <c r="FA118" i="7"/>
  <c r="FA251" i="7"/>
  <c r="FA301" i="7"/>
  <c r="FA62" i="7"/>
  <c r="FA76" i="7"/>
  <c r="FA123" i="7"/>
  <c r="FA296" i="7"/>
  <c r="FA7" i="7"/>
  <c r="FA136" i="7"/>
  <c r="FA135" i="7"/>
  <c r="FA65" i="7"/>
  <c r="FA154" i="7"/>
  <c r="FA278" i="7"/>
  <c r="FA8" i="7"/>
  <c r="FA250" i="7"/>
  <c r="FA277" i="7"/>
  <c r="FA182" i="7"/>
  <c r="FA172" i="7"/>
  <c r="FA57" i="7"/>
  <c r="FA150" i="7"/>
  <c r="FA46" i="7"/>
  <c r="FA194" i="7"/>
  <c r="FA78" i="7"/>
  <c r="FA45" i="7"/>
  <c r="FA109" i="7"/>
  <c r="FA38" i="7"/>
  <c r="FA39" i="7"/>
  <c r="FA20" i="7"/>
  <c r="FA112" i="7"/>
  <c r="FA26" i="7"/>
  <c r="FA170" i="7"/>
  <c r="FA140" i="7"/>
  <c r="FA130" i="7"/>
  <c r="FA102" i="7"/>
  <c r="FA23" i="7"/>
  <c r="FA156" i="7"/>
  <c r="FA25" i="7"/>
  <c r="FA303" i="7"/>
  <c r="FA11" i="7"/>
  <c r="FA193" i="7"/>
  <c r="FA148" i="7"/>
  <c r="FA61" i="7"/>
  <c r="FA22" i="7"/>
  <c r="FA159" i="7"/>
  <c r="FA71" i="7"/>
  <c r="FA181" i="7"/>
  <c r="FA151" i="7"/>
  <c r="FA51" i="7"/>
  <c r="FA204" i="7"/>
  <c r="FA107" i="7"/>
  <c r="FA15" i="7"/>
  <c r="FA2" i="7"/>
  <c r="FA101" i="7"/>
  <c r="FA30" i="7"/>
  <c r="FA17" i="7"/>
  <c r="FA64" i="7"/>
  <c r="FA5" i="7"/>
  <c r="FA88" i="7"/>
  <c r="FA168" i="7"/>
  <c r="FA169" i="7"/>
  <c r="FA9" i="7"/>
  <c r="FA40" i="7"/>
  <c r="FA173" i="7"/>
  <c r="FA10" i="7"/>
  <c r="FA192" i="7"/>
  <c r="FA184" i="7"/>
  <c r="FA21" i="7"/>
  <c r="FA99" i="7"/>
  <c r="FA86" i="7"/>
  <c r="FA155" i="7"/>
  <c r="FA113" i="7"/>
  <c r="FA75" i="7"/>
  <c r="FA210" i="7"/>
  <c r="FA96" i="7"/>
  <c r="FA52" i="7"/>
  <c r="FA134" i="7"/>
  <c r="FA212" i="7"/>
  <c r="FA149" i="7"/>
  <c r="FA131" i="7"/>
  <c r="FA54" i="7"/>
  <c r="FA73" i="7"/>
  <c r="FA127" i="7"/>
  <c r="FA28" i="7"/>
  <c r="FA214" i="7"/>
  <c r="FA137" i="7"/>
  <c r="FA27" i="7"/>
  <c r="FA81" i="7"/>
  <c r="FA164" i="7"/>
  <c r="FA37" i="7"/>
  <c r="FA4" i="7"/>
  <c r="FA176" i="7"/>
  <c r="FA128" i="7"/>
  <c r="FA206" i="7"/>
  <c r="FA116" i="7"/>
  <c r="FA70" i="7"/>
  <c r="FA157" i="7"/>
  <c r="FA74" i="7"/>
  <c r="FA126" i="7"/>
  <c r="FA174" i="7"/>
  <c r="FA85" i="7"/>
  <c r="FA119" i="7"/>
  <c r="FA106" i="7"/>
  <c r="FA114" i="7"/>
  <c r="FA13" i="7"/>
  <c r="FA121" i="7"/>
  <c r="FA3" i="7"/>
  <c r="FA42" i="7"/>
  <c r="FA160" i="7"/>
  <c r="FA56" i="7"/>
  <c r="FA19" i="7"/>
  <c r="FA120" i="7"/>
  <c r="FA48" i="7"/>
  <c r="FA77" i="7"/>
  <c r="FA171" i="7"/>
  <c r="FA145" i="7"/>
  <c r="FA14" i="7"/>
  <c r="FA50" i="7"/>
  <c r="FA202" i="7"/>
  <c r="FA191" i="7"/>
  <c r="FA104" i="7"/>
  <c r="FA144" i="7"/>
  <c r="FA153" i="7"/>
  <c r="FA129" i="7"/>
  <c r="FA59" i="7"/>
  <c r="FA98" i="7"/>
  <c r="FA201" i="7"/>
  <c r="FA167" i="7"/>
  <c r="FA31" i="7"/>
  <c r="FA108" i="7"/>
  <c r="FA82" i="7"/>
  <c r="FA72" i="7"/>
  <c r="FA186" i="7"/>
  <c r="FA95" i="7"/>
  <c r="FA200" i="7"/>
  <c r="FA189" i="7"/>
  <c r="FA183" i="7"/>
  <c r="FA87" i="7"/>
  <c r="FA6" i="7"/>
  <c r="FA67" i="7"/>
  <c r="FA187" i="7"/>
  <c r="FA142" i="7"/>
  <c r="FA90" i="7"/>
  <c r="FA24" i="7"/>
  <c r="FA175" i="7"/>
  <c r="FA66" i="7"/>
  <c r="FA138" i="7"/>
  <c r="FA89" i="7"/>
  <c r="FA125" i="7"/>
  <c r="FA209" i="7"/>
  <c r="FA179" i="7"/>
  <c r="FA165" i="7"/>
  <c r="FA133" i="7"/>
  <c r="FA34" i="7"/>
  <c r="FA18" i="7"/>
  <c r="FA115" i="7"/>
  <c r="FA92" i="7"/>
  <c r="FA93" i="7"/>
  <c r="FA180" i="7"/>
  <c r="FA110" i="7"/>
  <c r="FA53" i="7"/>
  <c r="FA63" i="7"/>
  <c r="FA16" i="7"/>
  <c r="FA94" i="7"/>
  <c r="FA122" i="7"/>
  <c r="FA217" i="7"/>
  <c r="FA12" i="7"/>
  <c r="FA91" i="7"/>
  <c r="FA47" i="7"/>
  <c r="FA166" i="7"/>
  <c r="FA198" i="7"/>
  <c r="FA60" i="7"/>
  <c r="FA147" i="7"/>
  <c r="FA44" i="7"/>
  <c r="FA29" i="7"/>
  <c r="FA32" i="7"/>
  <c r="FA117" i="7"/>
  <c r="FA139" i="7"/>
  <c r="FA79" i="7"/>
  <c r="FA69" i="7"/>
  <c r="FA36" i="7"/>
  <c r="FA219" i="7"/>
  <c r="FA68" i="7"/>
  <c r="FA58" i="7"/>
  <c r="FA80" i="7"/>
  <c r="FA35" i="7"/>
  <c r="FA33" i="7"/>
  <c r="FA197" i="7"/>
  <c r="FA100" i="7"/>
  <c r="FA267" i="7"/>
  <c r="FA228" i="7"/>
  <c r="FA235" i="7"/>
  <c r="FA245" i="7"/>
  <c r="FA248" i="7"/>
  <c r="FA247" i="7"/>
  <c r="FA229" i="7"/>
  <c r="FA237" i="7"/>
  <c r="FA242" i="7"/>
  <c r="FA227" i="7"/>
  <c r="FA230" i="7"/>
  <c r="FA249" i="7"/>
  <c r="FA258" i="7"/>
  <c r="FA260" i="7"/>
  <c r="FA240" i="7"/>
  <c r="FA224" i="7"/>
  <c r="FA231" i="7"/>
  <c r="FA241" i="7"/>
  <c r="FA233" i="7"/>
  <c r="FA225" i="7"/>
  <c r="FA238" i="7"/>
  <c r="FA243" i="7"/>
  <c r="FA244" i="7"/>
  <c r="FA288" i="7"/>
  <c r="FA287" i="7"/>
  <c r="FA302" i="7"/>
  <c r="FA261" i="7"/>
  <c r="FA268" i="7"/>
  <c r="FA259" i="7"/>
  <c r="FA280" i="7"/>
  <c r="FA257" i="7"/>
  <c r="FA232" i="7"/>
  <c r="FA270" i="7"/>
  <c r="FA289" i="7"/>
  <c r="FA265" i="7"/>
  <c r="FA256" i="7"/>
  <c r="FA254" i="7"/>
  <c r="FA285" i="7"/>
  <c r="FA292" i="7"/>
  <c r="FA253" i="7"/>
  <c r="FA236" i="7"/>
  <c r="FA273" i="7"/>
  <c r="FA279" i="7"/>
  <c r="FA294" i="7"/>
  <c r="FA272" i="7"/>
  <c r="FA263" i="7"/>
  <c r="FA282" i="7"/>
  <c r="FA252" i="7"/>
  <c r="FA274" i="7"/>
  <c r="FA295" i="7"/>
  <c r="FA298" i="7"/>
  <c r="FA269" i="7"/>
  <c r="FA281" i="7"/>
  <c r="FA284" i="7"/>
  <c r="FA291" i="7"/>
  <c r="FA275" i="7"/>
  <c r="FA299" i="7"/>
  <c r="FA276" i="7"/>
  <c r="FA290" i="7"/>
  <c r="FA286" i="7"/>
  <c r="FA300" i="7"/>
  <c r="AN37" i="6"/>
  <c r="AN49" i="6"/>
  <c r="AN170" i="6"/>
  <c r="AN97" i="6"/>
  <c r="AN85" i="6"/>
  <c r="AN25" i="6"/>
  <c r="AN13" i="6"/>
  <c r="AN158" i="6"/>
  <c r="AN146" i="6"/>
  <c r="AN134" i="6"/>
  <c r="AN182" i="6"/>
  <c r="AN189" i="6"/>
  <c r="AN177" i="6"/>
  <c r="AN165" i="6"/>
  <c r="AN153" i="6"/>
  <c r="AN141" i="6"/>
  <c r="AN129" i="6"/>
  <c r="AN121" i="6"/>
  <c r="AN119" i="6"/>
  <c r="AM117" i="6"/>
  <c r="AN109" i="6"/>
  <c r="AN107" i="6"/>
  <c r="AN105" i="6"/>
  <c r="AN95" i="6"/>
  <c r="AN93" i="6"/>
  <c r="AN83" i="6"/>
  <c r="AN81" i="6"/>
  <c r="AN73" i="6"/>
  <c r="AN71" i="6"/>
  <c r="AN69" i="6"/>
  <c r="AN59" i="6"/>
  <c r="AN57" i="6"/>
  <c r="AN47" i="6"/>
  <c r="AM45" i="6"/>
  <c r="AN35" i="6"/>
  <c r="AM33" i="6"/>
  <c r="AN23" i="6"/>
  <c r="AM21" i="6"/>
  <c r="AN11" i="6"/>
  <c r="AM9" i="6"/>
  <c r="AM172" i="6"/>
  <c r="AN152" i="6"/>
  <c r="AM124" i="6"/>
  <c r="AN68" i="6"/>
  <c r="AN61" i="6"/>
  <c r="AN140" i="6"/>
  <c r="AN56" i="6"/>
  <c r="AN164" i="6"/>
  <c r="AN128" i="6"/>
  <c r="AN80" i="6"/>
  <c r="AN32" i="6"/>
  <c r="AN8" i="6"/>
  <c r="AN103" i="6"/>
  <c r="AN194" i="6"/>
  <c r="AN188" i="6"/>
  <c r="AN176" i="6"/>
  <c r="AN116" i="6"/>
  <c r="AN104" i="6"/>
  <c r="AN115" i="6"/>
  <c r="AN43" i="6"/>
  <c r="AN31" i="6"/>
  <c r="AN92" i="6"/>
  <c r="AN44" i="6"/>
  <c r="AN91" i="6"/>
  <c r="AN79" i="6"/>
  <c r="AN67" i="6"/>
  <c r="AN55" i="6"/>
  <c r="AN19" i="6"/>
  <c r="AN160" i="6"/>
  <c r="AN167" i="6"/>
  <c r="W91" i="6"/>
  <c r="AM166" i="6"/>
  <c r="AN108" i="6"/>
  <c r="AN60" i="6"/>
  <c r="AN36" i="6"/>
  <c r="AN24" i="6"/>
  <c r="AN12" i="6"/>
  <c r="AN197" i="6"/>
  <c r="AN180" i="6"/>
  <c r="AN173" i="6"/>
  <c r="AN168" i="6"/>
  <c r="AN161" i="6"/>
  <c r="AN156" i="6"/>
  <c r="AN149" i="6"/>
  <c r="AN144" i="6"/>
  <c r="AN137" i="6"/>
  <c r="AN132" i="6"/>
  <c r="AN125" i="6"/>
  <c r="AN113" i="6"/>
  <c r="AN101" i="6"/>
  <c r="AN89" i="6"/>
  <c r="AN77" i="6"/>
  <c r="AN65" i="6"/>
  <c r="AN53" i="6"/>
  <c r="AN5" i="6"/>
  <c r="AN196" i="6"/>
  <c r="AN184" i="6"/>
  <c r="AN145" i="6"/>
  <c r="AN136" i="6"/>
  <c r="AN131" i="6"/>
  <c r="AN76" i="6"/>
  <c r="AN64" i="6"/>
  <c r="AN52" i="6"/>
  <c r="AN4" i="6"/>
  <c r="AN193" i="6"/>
  <c r="AN162" i="6"/>
  <c r="AN150" i="6"/>
  <c r="AN138" i="6"/>
  <c r="AN114" i="6"/>
  <c r="AN78" i="6"/>
  <c r="AN42" i="6"/>
  <c r="AN30" i="6"/>
  <c r="AM118" i="6"/>
  <c r="AN195" i="6"/>
  <c r="AN183" i="6"/>
  <c r="AN147" i="6"/>
  <c r="AN135" i="6"/>
  <c r="AN99" i="6"/>
  <c r="AN87" i="6"/>
  <c r="AN75" i="6"/>
  <c r="AN63" i="6"/>
  <c r="AM39" i="6"/>
  <c r="AM27" i="6"/>
  <c r="W89" i="6"/>
  <c r="AM190" i="6"/>
  <c r="AN178" i="6"/>
  <c r="AN163" i="6"/>
  <c r="AN151" i="6"/>
  <c r="AN139" i="6"/>
  <c r="AN127" i="6"/>
  <c r="AN120" i="6"/>
  <c r="AN96" i="6"/>
  <c r="AN82" i="6"/>
  <c r="AN7" i="6"/>
  <c r="AN181" i="6"/>
  <c r="AN169" i="6"/>
  <c r="AN157" i="6"/>
  <c r="AN148" i="6"/>
  <c r="AN143" i="6"/>
  <c r="AN133" i="6"/>
  <c r="AN112" i="6"/>
  <c r="AN88" i="6"/>
  <c r="AN191" i="6"/>
  <c r="AN179" i="6"/>
  <c r="AN155" i="6"/>
  <c r="AN186" i="6"/>
  <c r="AN174" i="6"/>
  <c r="AN126" i="6"/>
  <c r="AN102" i="6"/>
  <c r="AN90" i="6"/>
  <c r="AN66" i="6"/>
  <c r="AN54" i="6"/>
  <c r="AN18" i="6"/>
  <c r="AN6" i="6"/>
  <c r="AM106" i="6"/>
  <c r="AM56" i="6"/>
  <c r="AM44" i="6"/>
  <c r="AM32" i="6"/>
  <c r="AM20" i="6"/>
  <c r="AN171" i="6"/>
  <c r="AN159" i="6"/>
  <c r="AN123" i="6"/>
  <c r="AN111" i="6"/>
  <c r="AN51" i="6"/>
  <c r="AM15" i="6"/>
  <c r="AN3" i="6"/>
  <c r="AN2" i="6"/>
  <c r="AN187" i="6"/>
  <c r="AN175" i="6"/>
  <c r="AN154" i="6"/>
  <c r="AN142" i="6"/>
  <c r="AN130" i="6"/>
  <c r="AN118" i="6"/>
  <c r="AN106" i="6"/>
  <c r="AN94" i="6"/>
  <c r="AN84" i="6"/>
  <c r="AN72" i="6"/>
  <c r="AN48" i="6"/>
  <c r="AN20" i="6"/>
  <c r="AM122" i="6"/>
  <c r="AM110" i="6"/>
  <c r="AM98" i="6"/>
  <c r="AN86" i="6"/>
  <c r="AN74" i="6"/>
  <c r="AN62" i="6"/>
  <c r="AN50" i="6"/>
  <c r="AM38" i="6"/>
  <c r="AM26" i="6"/>
  <c r="AM14" i="6"/>
  <c r="AN26" i="6"/>
  <c r="W93" i="6"/>
  <c r="AM192" i="6"/>
  <c r="AM70" i="6"/>
  <c r="AM58" i="6"/>
  <c r="AM46" i="6"/>
  <c r="AM22" i="6"/>
  <c r="AM10" i="6"/>
  <c r="AN192" i="6"/>
  <c r="AM180" i="6"/>
  <c r="AM144" i="6"/>
  <c r="AM41" i="6"/>
  <c r="AM29" i="6"/>
  <c r="AM17" i="6"/>
  <c r="AN122" i="6"/>
  <c r="AN110" i="6"/>
  <c r="AN98" i="6"/>
  <c r="AN38" i="6"/>
  <c r="AN14" i="6"/>
  <c r="W2" i="6"/>
  <c r="AM7" i="6"/>
  <c r="AM5" i="6"/>
  <c r="AM3" i="6"/>
  <c r="W19" i="6"/>
  <c r="AM185" i="6"/>
  <c r="AM120" i="6"/>
  <c r="AM34" i="6"/>
  <c r="AM96" i="6"/>
  <c r="AM72" i="6"/>
  <c r="AM50" i="6"/>
  <c r="AM48" i="6"/>
  <c r="AM36" i="6"/>
  <c r="AM24" i="6"/>
  <c r="AM12" i="6"/>
  <c r="AN190" i="6"/>
  <c r="AN166" i="6"/>
  <c r="AN70" i="6"/>
  <c r="AN58" i="6"/>
  <c r="AN46" i="6"/>
  <c r="AN34" i="6"/>
  <c r="AN22" i="6"/>
  <c r="AN10" i="6"/>
  <c r="AM103" i="6"/>
  <c r="AM43" i="6"/>
  <c r="AM31" i="6"/>
  <c r="AM19" i="6"/>
  <c r="AN117" i="6"/>
  <c r="AN45" i="6"/>
  <c r="AN33" i="6"/>
  <c r="AN21" i="6"/>
  <c r="AN9" i="6"/>
  <c r="AM174" i="6"/>
  <c r="AM6" i="6"/>
  <c r="AM4" i="6"/>
  <c r="W193" i="6"/>
  <c r="AM198" i="6"/>
  <c r="AM100" i="6"/>
  <c r="AM40" i="6"/>
  <c r="AM28" i="6"/>
  <c r="AM16" i="6"/>
  <c r="AM8" i="6"/>
  <c r="AN198" i="6"/>
  <c r="AM176" i="6"/>
  <c r="AM150" i="6"/>
  <c r="AM126" i="6"/>
  <c r="AM35" i="6"/>
  <c r="AM23" i="6"/>
  <c r="AM11" i="6"/>
  <c r="AN185" i="6"/>
  <c r="AN41" i="6"/>
  <c r="AN29" i="6"/>
  <c r="AN17" i="6"/>
  <c r="W75" i="6"/>
  <c r="W27" i="6"/>
  <c r="AM78" i="6"/>
  <c r="AM54" i="6"/>
  <c r="AM42" i="6"/>
  <c r="AM30" i="6"/>
  <c r="AM18" i="6"/>
  <c r="AN172" i="6"/>
  <c r="AN124" i="6"/>
  <c r="AN100" i="6"/>
  <c r="AN40" i="6"/>
  <c r="AN28" i="6"/>
  <c r="AN16" i="6"/>
  <c r="AM152" i="6"/>
  <c r="AM49" i="6"/>
  <c r="AM37" i="6"/>
  <c r="AM25" i="6"/>
  <c r="AM13" i="6"/>
  <c r="AN39" i="6"/>
  <c r="AN27" i="6"/>
  <c r="AN15" i="6"/>
  <c r="AM154" i="6"/>
  <c r="AM128" i="6"/>
  <c r="AM102" i="6"/>
  <c r="AM74" i="6"/>
  <c r="AM60" i="6"/>
  <c r="AM51" i="6"/>
  <c r="AM194" i="6"/>
  <c r="AM168" i="6"/>
  <c r="W87" i="6"/>
  <c r="AM196" i="6"/>
  <c r="AM170" i="6"/>
  <c r="AM135" i="6"/>
  <c r="AM67" i="6"/>
  <c r="W187" i="6"/>
  <c r="AM142" i="6"/>
  <c r="AM130" i="6"/>
  <c r="AM104" i="6"/>
  <c r="AM76" i="6"/>
  <c r="AM85" i="6"/>
  <c r="AM52" i="6"/>
  <c r="W41" i="6"/>
  <c r="AM167" i="6"/>
  <c r="AM160" i="6"/>
  <c r="AM146" i="6"/>
  <c r="AM92" i="6"/>
  <c r="AM80" i="6"/>
  <c r="AM153" i="6"/>
  <c r="W17" i="6"/>
  <c r="AM155" i="6"/>
  <c r="AM101" i="6"/>
  <c r="W15" i="6"/>
  <c r="W3" i="6"/>
  <c r="W179" i="6"/>
  <c r="W67" i="6"/>
  <c r="W43" i="6"/>
  <c r="AM178" i="6"/>
  <c r="AM169" i="6"/>
  <c r="AM148" i="6"/>
  <c r="AM94" i="6"/>
  <c r="AM82" i="6"/>
  <c r="W181" i="6"/>
  <c r="W97" i="6"/>
  <c r="W81" i="6"/>
  <c r="AM187" i="6"/>
  <c r="AM171" i="6"/>
  <c r="AM162" i="6"/>
  <c r="AM137" i="6"/>
  <c r="AM119" i="6"/>
  <c r="AM112" i="6"/>
  <c r="AM105" i="6"/>
  <c r="AM87" i="6"/>
  <c r="AM62" i="6"/>
  <c r="AM53" i="6"/>
  <c r="W116" i="6"/>
  <c r="W90" i="6"/>
  <c r="W69" i="6"/>
  <c r="AM182" i="6"/>
  <c r="AM173" i="6"/>
  <c r="AM157" i="6"/>
  <c r="AM132" i="6"/>
  <c r="AM121" i="6"/>
  <c r="AM107" i="6"/>
  <c r="AM69" i="6"/>
  <c r="AM55" i="6"/>
  <c r="W135" i="6"/>
  <c r="W123" i="6"/>
  <c r="W111" i="6"/>
  <c r="W99" i="6"/>
  <c r="AM189" i="6"/>
  <c r="AM164" i="6"/>
  <c r="AM123" i="6"/>
  <c r="AM114" i="6"/>
  <c r="AM89" i="6"/>
  <c r="AM71" i="6"/>
  <c r="AM64" i="6"/>
  <c r="AM57" i="6"/>
  <c r="AM134" i="6"/>
  <c r="AM125" i="6"/>
  <c r="AM109" i="6"/>
  <c r="AM73" i="6"/>
  <c r="W139" i="6"/>
  <c r="W113" i="6"/>
  <c r="W21" i="6"/>
  <c r="AM179" i="6"/>
  <c r="AM127" i="6"/>
  <c r="AM91" i="6"/>
  <c r="AM75" i="6"/>
  <c r="AM66" i="6"/>
  <c r="W35" i="6"/>
  <c r="W7" i="6"/>
  <c r="AM195" i="6"/>
  <c r="AM186" i="6"/>
  <c r="AM161" i="6"/>
  <c r="AM143" i="6"/>
  <c r="AM136" i="6"/>
  <c r="AM129" i="6"/>
  <c r="AM111" i="6"/>
  <c r="AM86" i="6"/>
  <c r="AM77" i="6"/>
  <c r="AM61" i="6"/>
  <c r="W163" i="6"/>
  <c r="W151" i="6"/>
  <c r="W141" i="6"/>
  <c r="W44" i="6"/>
  <c r="AM197" i="6"/>
  <c r="AM181" i="6"/>
  <c r="AM156" i="6"/>
  <c r="AM145" i="6"/>
  <c r="AM131" i="6"/>
  <c r="AM93" i="6"/>
  <c r="AM79" i="6"/>
  <c r="AM68" i="6"/>
  <c r="AM191" i="6"/>
  <c r="AM177" i="6"/>
  <c r="AM141" i="6"/>
  <c r="W189" i="6"/>
  <c r="W51" i="6"/>
  <c r="AM188" i="6"/>
  <c r="AM163" i="6"/>
  <c r="AM147" i="6"/>
  <c r="AM138" i="6"/>
  <c r="AM113" i="6"/>
  <c r="AM95" i="6"/>
  <c r="AM88" i="6"/>
  <c r="AM81" i="6"/>
  <c r="AM63" i="6"/>
  <c r="AM175" i="6"/>
  <c r="AM139" i="6"/>
  <c r="AM159" i="6"/>
  <c r="AM84" i="6"/>
  <c r="AM59" i="6"/>
  <c r="W177" i="6"/>
  <c r="W169" i="6"/>
  <c r="AM183" i="6"/>
  <c r="AM158" i="6"/>
  <c r="AM149" i="6"/>
  <c r="AM133" i="6"/>
  <c r="AM108" i="6"/>
  <c r="AM97" i="6"/>
  <c r="AM83" i="6"/>
  <c r="AM184" i="6"/>
  <c r="W137" i="6"/>
  <c r="W63" i="6"/>
  <c r="AM193" i="6"/>
  <c r="AM116" i="6"/>
  <c r="W65" i="6"/>
  <c r="W53" i="6"/>
  <c r="AM165" i="6"/>
  <c r="AM151" i="6"/>
  <c r="AM140" i="6"/>
  <c r="AM115" i="6"/>
  <c r="AM99" i="6"/>
  <c r="AM90" i="6"/>
  <c r="AM65" i="6"/>
  <c r="AM47" i="6"/>
  <c r="M36" i="6"/>
  <c r="W18" i="6"/>
  <c r="W175" i="6"/>
  <c r="W119" i="6"/>
  <c r="W117" i="6"/>
  <c r="W73" i="6"/>
  <c r="W57" i="6"/>
  <c r="W13" i="6"/>
  <c r="W127" i="6"/>
  <c r="W92" i="6"/>
  <c r="W83" i="6"/>
  <c r="W39" i="6"/>
  <c r="W115" i="6"/>
  <c r="W55" i="6"/>
  <c r="W11" i="6"/>
  <c r="M14" i="6"/>
  <c r="W145" i="6"/>
  <c r="W129" i="6"/>
  <c r="W85" i="6"/>
  <c r="W29" i="6"/>
  <c r="W178" i="6"/>
  <c r="W171" i="6"/>
  <c r="W138" i="6"/>
  <c r="W103" i="6"/>
  <c r="W180" i="6"/>
  <c r="W159" i="6"/>
  <c r="W147" i="6"/>
  <c r="W140" i="6"/>
  <c r="W131" i="6"/>
  <c r="W66" i="6"/>
  <c r="W47" i="6"/>
  <c r="W45" i="6"/>
  <c r="W31" i="6"/>
  <c r="W105" i="6"/>
  <c r="W68" i="6"/>
  <c r="W59" i="6"/>
  <c r="W9" i="6"/>
  <c r="M144" i="6"/>
  <c r="W101" i="6"/>
  <c r="W20" i="6"/>
  <c r="W133" i="6"/>
  <c r="W114" i="6"/>
  <c r="W95" i="6"/>
  <c r="W77" i="6"/>
  <c r="W183" i="6"/>
  <c r="W153" i="6"/>
  <c r="W195" i="6"/>
  <c r="W167" i="6"/>
  <c r="W71" i="6"/>
  <c r="W25" i="6"/>
  <c r="M60" i="6"/>
  <c r="W157" i="6"/>
  <c r="M166" i="6"/>
  <c r="W161" i="6"/>
  <c r="W149" i="6"/>
  <c r="W191" i="6"/>
  <c r="W121" i="6"/>
  <c r="W107" i="6"/>
  <c r="W61" i="6"/>
  <c r="W197" i="6"/>
  <c r="W162" i="6"/>
  <c r="W143" i="6"/>
  <c r="W125" i="6"/>
  <c r="W79" i="6"/>
  <c r="W49" i="6"/>
  <c r="W33" i="6"/>
  <c r="W185" i="6"/>
  <c r="W164" i="6"/>
  <c r="W155" i="6"/>
  <c r="W109" i="6"/>
  <c r="W42" i="6"/>
  <c r="W23" i="6"/>
  <c r="W5" i="6"/>
  <c r="W37" i="6"/>
  <c r="AM2" i="6"/>
  <c r="W46" i="6"/>
  <c r="W22" i="6"/>
  <c r="W184" i="6"/>
  <c r="W166" i="6"/>
  <c r="W144" i="6"/>
  <c r="W120" i="6"/>
  <c r="W96" i="6"/>
  <c r="W72" i="6"/>
  <c r="W48" i="6"/>
  <c r="W24" i="6"/>
  <c r="W186" i="6"/>
  <c r="W168" i="6"/>
  <c r="W165" i="6"/>
  <c r="W146" i="6"/>
  <c r="W122" i="6"/>
  <c r="W98" i="6"/>
  <c r="W74" i="6"/>
  <c r="W50" i="6"/>
  <c r="W26" i="6"/>
  <c r="W188" i="6"/>
  <c r="W148" i="6"/>
  <c r="W124" i="6"/>
  <c r="W100" i="6"/>
  <c r="W76" i="6"/>
  <c r="W52" i="6"/>
  <c r="W28" i="6"/>
  <c r="W4" i="6"/>
  <c r="M134" i="6"/>
  <c r="M38" i="6"/>
  <c r="M117" i="6"/>
  <c r="W182" i="6"/>
  <c r="W94" i="6"/>
  <c r="W70" i="6"/>
  <c r="W190" i="6"/>
  <c r="W170" i="6"/>
  <c r="W126" i="6"/>
  <c r="W30" i="6"/>
  <c r="W6" i="6"/>
  <c r="W192" i="6"/>
  <c r="W172" i="6"/>
  <c r="W152" i="6"/>
  <c r="W128" i="6"/>
  <c r="W8" i="6"/>
  <c r="M73" i="6"/>
  <c r="W194" i="6"/>
  <c r="W154" i="6"/>
  <c r="W130" i="6"/>
  <c r="W106" i="6"/>
  <c r="W82" i="6"/>
  <c r="W58" i="6"/>
  <c r="W34" i="6"/>
  <c r="W10" i="6"/>
  <c r="M122" i="6"/>
  <c r="M74" i="6"/>
  <c r="W150" i="6"/>
  <c r="W78" i="6"/>
  <c r="W54" i="6"/>
  <c r="W56" i="6"/>
  <c r="W32" i="6"/>
  <c r="W196" i="6"/>
  <c r="W174" i="6"/>
  <c r="W156" i="6"/>
  <c r="W132" i="6"/>
  <c r="W108" i="6"/>
  <c r="W84" i="6"/>
  <c r="W60" i="6"/>
  <c r="W36" i="6"/>
  <c r="W12" i="6"/>
  <c r="W102" i="6"/>
  <c r="W198" i="6"/>
  <c r="W173" i="6"/>
  <c r="W158" i="6"/>
  <c r="W134" i="6"/>
  <c r="W110" i="6"/>
  <c r="W86" i="6"/>
  <c r="W62" i="6"/>
  <c r="W38" i="6"/>
  <c r="W14" i="6"/>
  <c r="W142" i="6"/>
  <c r="W118" i="6"/>
  <c r="W104" i="6"/>
  <c r="W80" i="6"/>
  <c r="M181" i="6"/>
  <c r="M2" i="6"/>
  <c r="M142" i="6"/>
  <c r="W176" i="6"/>
  <c r="W160" i="6"/>
  <c r="W136" i="6"/>
  <c r="W112" i="6"/>
  <c r="W88" i="6"/>
  <c r="W64" i="6"/>
  <c r="W40" i="6"/>
  <c r="W16" i="6"/>
  <c r="M194" i="6"/>
  <c r="M182" i="6"/>
  <c r="M178" i="6"/>
  <c r="M170" i="6"/>
  <c r="M146" i="6"/>
  <c r="M110" i="6"/>
  <c r="M106" i="6"/>
  <c r="M86" i="6"/>
  <c r="M50" i="6"/>
  <c r="M26" i="6"/>
  <c r="M98" i="6"/>
  <c r="M180" i="6"/>
  <c r="M62" i="6"/>
  <c r="M118" i="6"/>
  <c r="M22" i="6"/>
  <c r="M96" i="6"/>
  <c r="M158" i="6"/>
  <c r="M196" i="6"/>
  <c r="M184" i="6"/>
  <c r="M172" i="6"/>
  <c r="M160" i="6"/>
  <c r="M148" i="6"/>
  <c r="M136" i="6"/>
  <c r="M124" i="6"/>
  <c r="M112" i="6"/>
  <c r="M100" i="6"/>
  <c r="M88" i="6"/>
  <c r="M76" i="6"/>
  <c r="M64" i="6"/>
  <c r="M61" i="6"/>
  <c r="M52" i="6"/>
  <c r="M40" i="6"/>
  <c r="M37" i="6"/>
  <c r="M28" i="6"/>
  <c r="M16" i="6"/>
  <c r="M4" i="6"/>
  <c r="M179" i="6"/>
  <c r="M143" i="6"/>
  <c r="M35" i="6"/>
  <c r="M23" i="6"/>
  <c r="M145" i="6"/>
  <c r="M140" i="6"/>
  <c r="M104" i="6"/>
  <c r="M80" i="6"/>
  <c r="M82" i="6"/>
  <c r="M58" i="6"/>
  <c r="M156" i="6"/>
  <c r="M120" i="6"/>
  <c r="M84" i="6"/>
  <c r="M189" i="6"/>
  <c r="M177" i="6"/>
  <c r="M167" i="6"/>
  <c r="M165" i="6"/>
  <c r="M153" i="6"/>
  <c r="M141" i="6"/>
  <c r="M129" i="6"/>
  <c r="M105" i="6"/>
  <c r="M93" i="6"/>
  <c r="M81" i="6"/>
  <c r="M69" i="6"/>
  <c r="M57" i="6"/>
  <c r="M45" i="6"/>
  <c r="M33" i="6"/>
  <c r="M21" i="6"/>
  <c r="M9" i="6"/>
  <c r="M191" i="6"/>
  <c r="M155" i="6"/>
  <c r="M131" i="6"/>
  <c r="M119" i="6"/>
  <c r="M107" i="6"/>
  <c r="M97" i="6"/>
  <c r="M95" i="6"/>
  <c r="M83" i="6"/>
  <c r="M71" i="6"/>
  <c r="M59" i="6"/>
  <c r="M47" i="6"/>
  <c r="M11" i="6"/>
  <c r="M198" i="6"/>
  <c r="M186" i="6"/>
  <c r="M174" i="6"/>
  <c r="M162" i="6"/>
  <c r="M128" i="6"/>
  <c r="M20" i="6"/>
  <c r="M157" i="6"/>
  <c r="M121" i="6"/>
  <c r="M13" i="6"/>
  <c r="M188" i="6"/>
  <c r="M164" i="6"/>
  <c r="M44" i="6"/>
  <c r="M150" i="6"/>
  <c r="M138" i="6"/>
  <c r="M126" i="6"/>
  <c r="M114" i="6"/>
  <c r="M102" i="6"/>
  <c r="M90" i="6"/>
  <c r="M78" i="6"/>
  <c r="M66" i="6"/>
  <c r="M54" i="6"/>
  <c r="M42" i="6"/>
  <c r="M30" i="6"/>
  <c r="M18" i="6"/>
  <c r="M6" i="6"/>
  <c r="M193" i="6"/>
  <c r="M169" i="6"/>
  <c r="M133" i="6"/>
  <c r="M109" i="6"/>
  <c r="M85" i="6"/>
  <c r="M49" i="6"/>
  <c r="M25" i="6"/>
  <c r="M176" i="6"/>
  <c r="M152" i="6"/>
  <c r="M116" i="6"/>
  <c r="M92" i="6"/>
  <c r="M68" i="6"/>
  <c r="M56" i="6"/>
  <c r="M34" i="6"/>
  <c r="M32" i="6"/>
  <c r="M8" i="6"/>
  <c r="M195" i="6"/>
  <c r="M183" i="6"/>
  <c r="M171" i="6"/>
  <c r="M159" i="6"/>
  <c r="M147" i="6"/>
  <c r="M135" i="6"/>
  <c r="M123" i="6"/>
  <c r="M111" i="6"/>
  <c r="M99" i="6"/>
  <c r="M87" i="6"/>
  <c r="M75" i="6"/>
  <c r="M63" i="6"/>
  <c r="M51" i="6"/>
  <c r="M39" i="6"/>
  <c r="M27" i="6"/>
  <c r="M15" i="6"/>
  <c r="M12" i="6"/>
  <c r="M3" i="6"/>
  <c r="M192" i="6"/>
  <c r="M190" i="6"/>
  <c r="M168" i="6"/>
  <c r="M154" i="6"/>
  <c r="M132" i="6"/>
  <c r="M130" i="6"/>
  <c r="M108" i="6"/>
  <c r="M94" i="6"/>
  <c r="M72" i="6"/>
  <c r="M70" i="6"/>
  <c r="M48" i="6"/>
  <c r="M46" i="6"/>
  <c r="M24" i="6"/>
  <c r="M10" i="6"/>
  <c r="M187" i="6"/>
  <c r="M175" i="6"/>
  <c r="M163" i="6"/>
  <c r="M151" i="6"/>
  <c r="M139" i="6"/>
  <c r="M127" i="6"/>
  <c r="M115" i="6"/>
  <c r="M103" i="6"/>
  <c r="M91" i="6"/>
  <c r="M79" i="6"/>
  <c r="M67" i="6"/>
  <c r="M55" i="6"/>
  <c r="M43" i="6"/>
  <c r="M31" i="6"/>
  <c r="M19" i="6"/>
  <c r="M7" i="6"/>
  <c r="M197" i="6"/>
  <c r="M185" i="6"/>
  <c r="M173" i="6"/>
  <c r="M161" i="6"/>
  <c r="M149" i="6"/>
  <c r="M137" i="6"/>
  <c r="M125" i="6"/>
  <c r="M113" i="6"/>
  <c r="M101" i="6"/>
  <c r="M89" i="6"/>
  <c r="M77" i="6"/>
  <c r="M65" i="6"/>
  <c r="M53" i="6"/>
  <c r="M41" i="6"/>
  <c r="M29" i="6"/>
  <c r="M17" i="6"/>
  <c r="M5" i="6"/>
</calcChain>
</file>

<file path=xl/sharedStrings.xml><?xml version="1.0" encoding="utf-8"?>
<sst xmlns="http://schemas.openxmlformats.org/spreadsheetml/2006/main" count="25781" uniqueCount="1097">
  <si>
    <t>Folio</t>
  </si>
  <si>
    <t>Código PT</t>
  </si>
  <si>
    <t>Nombre Organismo</t>
  </si>
  <si>
    <t>Grupo</t>
  </si>
  <si>
    <t>Fecha fiscalización Manual</t>
  </si>
  <si>
    <t>Fecha descarga de datos PT</t>
  </si>
  <si>
    <t>1.1 Actos y documentos publicados en el Diario Oficial</t>
  </si>
  <si>
    <t>2.1 Potestades, competencias, responsabilidades, funciones, atribuciones y/o tareas del organismo respectivo.</t>
  </si>
  <si>
    <t>2.2 Marco Normativo</t>
  </si>
  <si>
    <t>3.1 Facultades, funciones y atribuciones de cada una de sus unidades o dependencias internas</t>
  </si>
  <si>
    <t>3.2 Organigrama</t>
  </si>
  <si>
    <t>3.3 Estructura Orgánica de Transparencia y Protección de Datos</t>
  </si>
  <si>
    <t>4.1 Información General del Personal</t>
  </si>
  <si>
    <t>4.2 Información del Personal de Planta</t>
  </si>
  <si>
    <t>4.3 Información del Personal a Contrata</t>
  </si>
  <si>
    <t>4.4 Información del Personal sujeto al Código del Trabajo</t>
  </si>
  <si>
    <t>4.5 Personas naturales contratadas a honorarios</t>
  </si>
  <si>
    <t>4.6 Información sobre escalas de remuneraciones</t>
  </si>
  <si>
    <t>4.7 Información estadística sobre bonificaciones</t>
  </si>
  <si>
    <t>4.8 Información relativa a las autoridades que ejerzan cargos de elección popular, o en virtud de otra forma de designación.</t>
  </si>
  <si>
    <t>5.1 Adquisiciones o contrataciones sometidas al Sistema de Compras Públicas</t>
  </si>
  <si>
    <t>5.2 Contrataciones no sometidas al Sistema de Compras Públicas, relativas a bienes muebles o servicios</t>
  </si>
  <si>
    <t>5.3 Contrataciones no sometidas al Sistema de Compras Públicas, relativas a compras menores a 3 UTM</t>
  </si>
  <si>
    <t>5.4 Contratos que hubieren sido formalizados mediante la emisión de orden de compra</t>
  </si>
  <si>
    <t>5.5 Contrataciones relativas a bienes inmuebles</t>
  </si>
  <si>
    <t>6.1 Transferencias reguladas por la Ley 19.862</t>
  </si>
  <si>
    <t>6.2 Otras transferencias</t>
  </si>
  <si>
    <t>7.1 Actos y resoluciones que tengas efectos sobre terceros</t>
  </si>
  <si>
    <t>8.1 Trámites en ChileAtiende</t>
  </si>
  <si>
    <t>8.2 Otros trámites</t>
  </si>
  <si>
    <t>9.1 Subsidios y beneficios propios</t>
  </si>
  <si>
    <t>9.2 Nómina de beneficiarios</t>
  </si>
  <si>
    <t>10.1 Mecanismos de participación ciudadana</t>
  </si>
  <si>
    <t>10.2 Consejos consultivos</t>
  </si>
  <si>
    <t>10.3 Norma de participación ciudadana</t>
  </si>
  <si>
    <t>10.4 Mecanismos de participación ciudadana en ejecución</t>
  </si>
  <si>
    <t>11.1 Presupuesto asignado</t>
  </si>
  <si>
    <t>11.2 Modificaciones presupuestarias</t>
  </si>
  <si>
    <t>11.3 Ejecución presupuestaria</t>
  </si>
  <si>
    <t>11.4 Gastos de representación, protocolo y ceremonial</t>
  </si>
  <si>
    <t>11.5 Presupuesto asignado municipal</t>
  </si>
  <si>
    <t>11.6 Ejecución presupuestaria municipal</t>
  </si>
  <si>
    <t>11.7 Estado de situación financiera</t>
  </si>
  <si>
    <t>11.8 Pasivos del municipio</t>
  </si>
  <si>
    <t>11.9 Pasivos de la Corporación Municipal</t>
  </si>
  <si>
    <t>11.10 Modificaciones presupuestarias municipales</t>
  </si>
  <si>
    <t>12.1 Auditorías al ejercicio presupuestario</t>
  </si>
  <si>
    <t>13.1 Vínculos con otras entidades</t>
  </si>
  <si>
    <t>14.1 Antecedentes preparatorios PYME</t>
  </si>
  <si>
    <t>14.2 Informe anual SUBDERE</t>
  </si>
  <si>
    <t>15.1 Índice de actos y documentos calificados como secretos o reservados</t>
  </si>
  <si>
    <t>16.1 Costos directos de reproducción</t>
  </si>
  <si>
    <t>17.1 Sanciones impuestas en conformidad con el Título VI de la Ley de Transparencia</t>
  </si>
  <si>
    <t>18.1 Publicidad de las obligaciones contenidas en la ley N°20.880</t>
  </si>
  <si>
    <t>19.1 Publicidad de las obligaciones contenidas en la ley N°20.730</t>
  </si>
  <si>
    <t>20.1 Protección de datos personales y principio de divisibilidad</t>
  </si>
  <si>
    <t>Puntaje 1.1 Actos y documentos publicados en el Diario Oficial</t>
  </si>
  <si>
    <t>Puntaje 2.1 Potestades, competencias, responsabilidades, funciones, atribuciones y/o tareas del organismo respectivo.</t>
  </si>
  <si>
    <t>Puntaje 2.2 Marco Normativo</t>
  </si>
  <si>
    <t>Puntaje 3.1 Facultades, funciones y atribuciones de cada una de sus unidades o dependencias internas</t>
  </si>
  <si>
    <t>Puntaje 3.2 Organigrama</t>
  </si>
  <si>
    <t>Puntaje 3.3 Estructura Orgánica de Transparencia y Protección de Datos</t>
  </si>
  <si>
    <t>Puntaje 4.1 Información General del Personal</t>
  </si>
  <si>
    <t>Puntaje 4.2 Información del Personal de Planta</t>
  </si>
  <si>
    <t>Puntaje 4.3 Información del Personal a Contrata</t>
  </si>
  <si>
    <t>Puntaje 4.4 Información del Personal sujeto al Código del Trabajo</t>
  </si>
  <si>
    <t>Puntaje 4.5 Personas naturales contratadas a honorarios</t>
  </si>
  <si>
    <t>Puntaje 4.6 Información sobre escalas de remuneraciones</t>
  </si>
  <si>
    <t>Puntaje 4.7 Información estadística sobre bonificaciones</t>
  </si>
  <si>
    <t>Puntaje 4.8 Información relativa a las autoridades que ejerzan cargos de elección popular, o en virtud de otra forma de designación.</t>
  </si>
  <si>
    <t>Puntaje 5.1 Adquisiciones o contrataciones sometidas al Sistema de Compras Públicas</t>
  </si>
  <si>
    <t>Puntaje 5.2 Contrataciones no sometidas al Sistema de Compras Públicas, relativas a bienes muebles o servicios</t>
  </si>
  <si>
    <t>Puntaje 5.3 Contrataciones no sometidas al Sistema de Compras Públicas, relativas a compras menores a 3 UTM</t>
  </si>
  <si>
    <t>Puntaje 5.4 Contratos que hubieren sido formalizados mediante la emisión de orden de compra</t>
  </si>
  <si>
    <t>Puntaje 5.5 Contrataciones relativas a bienes inmuebles</t>
  </si>
  <si>
    <t>Puntaje 6.1 Transferencias reguladas por la Ley 19.862</t>
  </si>
  <si>
    <t>Puntaje 6.2 Otras transferencias</t>
  </si>
  <si>
    <t>Puntaje 7.1 Actos y resoluciones que tengas efectos sobre terceros</t>
  </si>
  <si>
    <t>Puntaje 8.1 Trámites en ChileAtiende</t>
  </si>
  <si>
    <t>Puntaje 8.2 Otros trámites</t>
  </si>
  <si>
    <t>Puntaje 9.1 Subsidios y beneficios propios</t>
  </si>
  <si>
    <t>Puntaje 9.2 Nómina de beneficiarios</t>
  </si>
  <si>
    <t>Puntaje 10.1 Mecanismos de participación ciudadana</t>
  </si>
  <si>
    <t>Puntaje 10.2 Consejos consultivos</t>
  </si>
  <si>
    <t>Puntaje 10.3 Norma de participación ciudadana</t>
  </si>
  <si>
    <t>Puntaje 10.4 Mecanismos de participación ciudadana en ejecución</t>
  </si>
  <si>
    <t>Puntaje 11.1 Presupuesto asignado</t>
  </si>
  <si>
    <t>Puntaje 11.2 Modificaciones presupuestarias</t>
  </si>
  <si>
    <t>Puntaje 11.3 Ejecución presupuestaria</t>
  </si>
  <si>
    <t>Puntaje 11.4 Gastos de representación, protocolo y ceremonial</t>
  </si>
  <si>
    <t>Puntaje 11.5 Presupuesto asignado municipal</t>
  </si>
  <si>
    <t>Puntaje 11.6 Ejecución presupuestaria municipal</t>
  </si>
  <si>
    <t>Puntaje 11.7 Estado de situación financiera</t>
  </si>
  <si>
    <t>Puntaje 11.8 Pasivos del municipio</t>
  </si>
  <si>
    <t>Puntaje 11.9 Pasivos de la Corporación Municipal</t>
  </si>
  <si>
    <t>Puntaje 11.10 Modificaciones presupuestarias municipales</t>
  </si>
  <si>
    <t>Puntaje 12.1 Auditorías al ejercicio presupuestario</t>
  </si>
  <si>
    <t>Puntaje 13.1 Vínculos con otras entidades</t>
  </si>
  <si>
    <t>Puntaje 14.1 Antecedentes preparatorios PYME</t>
  </si>
  <si>
    <t>Puntaje 14.2 Informe anual SUBDERE</t>
  </si>
  <si>
    <t>Puntaje 15.1 Índice de actos y documentos calificados como secretos o reservados</t>
  </si>
  <si>
    <t>Puntaje 16.1 Costos directos de reproducción</t>
  </si>
  <si>
    <t>Puntaje 17.1 Sanciones impuestas en conformidad con el Título VI de la Ley de Transparencia</t>
  </si>
  <si>
    <t>Puntaje 18.1 Publicidad de las obligaciones contenidas en la ley N°20.880</t>
  </si>
  <si>
    <t>Puntaje 19.1 Publicidad de las obligaciones contenidas en la ley N°20.730</t>
  </si>
  <si>
    <t>Puntaje 20.1 Protección de datos personales y principio de divisibilidad</t>
  </si>
  <si>
    <t>Ponderado 1.1 Actos y documentos publicados en el Diario Oficial</t>
  </si>
  <si>
    <t>Ponderado 2.1 Potestades, competencias, responsabilidades, funciones, atribuciones y/o tareas del organismo respectivo.</t>
  </si>
  <si>
    <t>Ponderado 2.2 Marco Normativo</t>
  </si>
  <si>
    <t>Ponderado 3.1 Facultades, funciones y atribuciones de cada una de sus unidades o dependencias internas</t>
  </si>
  <si>
    <t>Ponderado 3.2 Organigrama</t>
  </si>
  <si>
    <t>Ponderado 3.3 Estructura Orgánica de Transparencia y Protección de Datos</t>
  </si>
  <si>
    <t>Ponderado 4.1 Información General del Personal</t>
  </si>
  <si>
    <t>Ponderado 4.2 Información del Personal de Planta</t>
  </si>
  <si>
    <t>Ponderado 4.3 Información del Personal a Contrata</t>
  </si>
  <si>
    <t>Ponderado 4.4 Información del Personal sujeto al Código del Trabajo</t>
  </si>
  <si>
    <t>Ponderado 4.5 Personas naturales contratadas a honorarios</t>
  </si>
  <si>
    <t>Ponderado 4.6 Información sobre escalas de remuneraciones</t>
  </si>
  <si>
    <t>Ponderado 4.7 Información estadística sobre bonificaciones</t>
  </si>
  <si>
    <t>Ponderado 4.8 Información relativa a las autoridades que ejerzan cargos de elección popular, o en virtud de otra forma de designación.</t>
  </si>
  <si>
    <t>Ponderado 5.1 Adquisiciones o contrataciones sometidas al Sistema de Compras Públicas</t>
  </si>
  <si>
    <t>Ponderado 5.2 Contrataciones no sometidas al Sistema de Compras Públicas, relativas a bienes muebles o servicios</t>
  </si>
  <si>
    <t>Ponderado 5.3 Contrataciones no sometidas al Sistema de Compras Públicas, relativas a compras menores a 3 UTM</t>
  </si>
  <si>
    <t>Ponderado 5.4 Contratos que hubieren sido formalizados mediante la emisión de orden de compra</t>
  </si>
  <si>
    <t>Ponderado 5.5 Contrataciones relativas a bienes inmuebles</t>
  </si>
  <si>
    <t>Ponderado 6.1 Transferencias reguladas por la Ley 19.862</t>
  </si>
  <si>
    <t>Ponderado 6.2 Otras transferencias</t>
  </si>
  <si>
    <t>Ponderado 7.1 Actos y resoluciones que tengas efectos sobre terceros</t>
  </si>
  <si>
    <t>Ponderado 8.1 Trámites en ChileAtiende</t>
  </si>
  <si>
    <t>Ponderado 8.2 Otros trámites</t>
  </si>
  <si>
    <t>Ponderado 9.1 Subsidios y beneficios propios</t>
  </si>
  <si>
    <t>Ponderado 9.2 Nómina de beneficiarios</t>
  </si>
  <si>
    <t>Ponderado 10.1 Mecanismos de participación ciudadana</t>
  </si>
  <si>
    <t>Ponderado 10.2 Consejos consultivos</t>
  </si>
  <si>
    <t>Ponderado 10.3 Norma de participación ciudadana</t>
  </si>
  <si>
    <t>Ponderado 10.4 Mecanismos de participación ciudadana en ejecución</t>
  </si>
  <si>
    <t>Ponderado 11.1 Presupuesto asignado</t>
  </si>
  <si>
    <t>Ponderado 11.2 Modificaciones presupuestarias</t>
  </si>
  <si>
    <t>Ponderado 11.3 Ejecución presupuestaria</t>
  </si>
  <si>
    <t>Ponderado 11.4 Gastos de representación, protocolo y ceremonial</t>
  </si>
  <si>
    <t>Ponderado 11.5 Presupuesto asignado municipal</t>
  </si>
  <si>
    <t>Ponderado 11.6 Ejecución presupuestaria municipal</t>
  </si>
  <si>
    <t>Ponderado 11.7 Estado de situación financiera</t>
  </si>
  <si>
    <t>Ponderado 11.8 Pasivos del municipio</t>
  </si>
  <si>
    <t>Ponderado 11.9 Pasivos de la Corporación Municipal</t>
  </si>
  <si>
    <t>Ponderado 11.10 Modificaciones presupuestarias municipales</t>
  </si>
  <si>
    <t>Ponderado 12.1 Auditorías al ejercicio presupuestario</t>
  </si>
  <si>
    <t>Ponderado 13.1 Vínculos con otras entidades</t>
  </si>
  <si>
    <t>Ponderado 14.1 Antecedentes preparatorios PYME</t>
  </si>
  <si>
    <t>Ponderado 14.2 Informe anual SUBDERE</t>
  </si>
  <si>
    <t>Ponderado 15.1 Índice de actos y documentos calificados como secretos o reservados</t>
  </si>
  <si>
    <t>Ponderado 16.1 Costos directos de reproducción</t>
  </si>
  <si>
    <t>Ponderado 17.1 Sanciones impuestas en conformidad con el Título VI de la Ley de Transparencia</t>
  </si>
  <si>
    <t>Ponderado 18.1 Publicidad de las obligaciones contenidas en la ley N°20.880</t>
  </si>
  <si>
    <t>Ponderado 19.1 Publicidad de las obligaciones contenidas en la ley N°20.730</t>
  </si>
  <si>
    <t>Ponderado 20.1 Protección de datos personales y principio de divisibilidad</t>
  </si>
  <si>
    <t>PUNTAJE TOTAL HERRAMIENTA</t>
  </si>
  <si>
    <t>F100-24</t>
  </si>
  <si>
    <t>CM193</t>
  </si>
  <si>
    <t>CORPORACIÓN MUNICIPAL DE DEPORTES DE TEMUCO</t>
  </si>
  <si>
    <t>PORTAL PROPIO</t>
  </si>
  <si>
    <t>No aplica</t>
  </si>
  <si>
    <t>Organismo indica expresamente que no le aplica este ítem</t>
  </si>
  <si>
    <t>Información no disponible</t>
  </si>
  <si>
    <t>No se detectan infracciones y/o incumplimientos a las normas de Transparencia Activa</t>
  </si>
  <si>
    <t>No se evalúa</t>
  </si>
  <si>
    <t>Información desactualizada</t>
  </si>
  <si>
    <t>Sin puntaje</t>
  </si>
  <si>
    <t>F101-24</t>
  </si>
  <si>
    <t>CM203</t>
  </si>
  <si>
    <t>CORPORACIÓN MUNICIPAL DE DEPORTES Y RECREACIÓN DE SAN PEDRO DE ATACAMA</t>
  </si>
  <si>
    <t>F102-24</t>
  </si>
  <si>
    <t>CM247</t>
  </si>
  <si>
    <t>CORPORACIÓN MUNICIPAL DEL DEPORTE DE QUINTA NORMAL</t>
  </si>
  <si>
    <t>Información incompleta</t>
  </si>
  <si>
    <t>F103-24</t>
  </si>
  <si>
    <t>CM268</t>
  </si>
  <si>
    <t>CORPORACIÓN MUNICIPAL PARA EL DESARROLLO CULTURAL DE TEMUCO</t>
  </si>
  <si>
    <t>F104-24</t>
  </si>
  <si>
    <t>SIN CÓDIGO</t>
  </si>
  <si>
    <t>CORPORACIÓN CULTURAL DE ANCUD</t>
  </si>
  <si>
    <t>F105-24</t>
  </si>
  <si>
    <t>MA009</t>
  </si>
  <si>
    <t>ASOCIACIÓN DE MUNICIPALIDADES DE LA ZONA ORIENTE DE LA REGIÓN METROPOLITANA</t>
  </si>
  <si>
    <t>F106-24</t>
  </si>
  <si>
    <t>MA051</t>
  </si>
  <si>
    <t>ASOCIACIÓN DE MUNICIPALIDADES PARA LA SEGURIDAD CIUDADANA EN LA ZONA ORIENTE, AMSZO</t>
  </si>
  <si>
    <t>F107-24</t>
  </si>
  <si>
    <t>FU019</t>
  </si>
  <si>
    <t>FUNDACIÓN CLUB PROVIDENCIA</t>
  </si>
  <si>
    <t>F108-24</t>
  </si>
  <si>
    <t>JUNTA DE ALCALDES DE LA REINA, PROVIDENCIA Y LAS CONDES</t>
  </si>
  <si>
    <t>F134-24</t>
  </si>
  <si>
    <t>CM138</t>
  </si>
  <si>
    <t>CORPORACIÓN MUNICIPAL DE FOMENTO PRODUCTIVO DE CURICÓ</t>
  </si>
  <si>
    <t>F84-24</t>
  </si>
  <si>
    <t>CM007</t>
  </si>
  <si>
    <t>CORPORACIÓN MUNICIPAL DE MAIPÚ (CODEDUC)</t>
  </si>
  <si>
    <t>F85-24</t>
  </si>
  <si>
    <t>CM023</t>
  </si>
  <si>
    <t>CORPORACIÓN MUNICIPAL DEL DESARROLLO SOCIAL DE LAMPA</t>
  </si>
  <si>
    <t>F86-24</t>
  </si>
  <si>
    <t>CM027</t>
  </si>
  <si>
    <t>CORPORACIÓN MUNICIPAL DE LA FLORIDA</t>
  </si>
  <si>
    <t>F88-24</t>
  </si>
  <si>
    <t>CM036</t>
  </si>
  <si>
    <t>CORPORACION MUNICIPAL DE CONCHALÍ</t>
  </si>
  <si>
    <t>F89-24</t>
  </si>
  <si>
    <t>CM038</t>
  </si>
  <si>
    <t>CORPORACION MUNICIPAL DE IQUIQUE</t>
  </si>
  <si>
    <t>F90-24</t>
  </si>
  <si>
    <t>CM039</t>
  </si>
  <si>
    <t>CORPORACION MUNICIPAL DE LA SERENA</t>
  </si>
  <si>
    <t>F91-24</t>
  </si>
  <si>
    <t>CM047</t>
  </si>
  <si>
    <t>CORPORACION MUNICIPAL DE QUINCHAO</t>
  </si>
  <si>
    <t>F92-24</t>
  </si>
  <si>
    <t>CM049</t>
  </si>
  <si>
    <t>CORPORACION MUNICIPAL DE SAN JOSE DE MAIPO</t>
  </si>
  <si>
    <t>F93-24</t>
  </si>
  <si>
    <t>CM050</t>
  </si>
  <si>
    <t>CORPORACION MUNICIPAL DE SAN MIGUEL</t>
  </si>
  <si>
    <t>F94-24</t>
  </si>
  <si>
    <t>CM053</t>
  </si>
  <si>
    <t>CORPORACION MUNICIPAL DE VIÑA DEL MAR</t>
  </si>
  <si>
    <t>F95-24</t>
  </si>
  <si>
    <t>CM056</t>
  </si>
  <si>
    <t>CORPORACIÓN MUNICIPAL DE DEPORTES Y RECREACIÓN DE CALAMA (CORMUDEP)</t>
  </si>
  <si>
    <t>F96-24</t>
  </si>
  <si>
    <t>CM089</t>
  </si>
  <si>
    <t>CORPORACIÓN CULTURAL DE TALAGANTE</t>
  </si>
  <si>
    <t>F97-24</t>
  </si>
  <si>
    <t>CM113</t>
  </si>
  <si>
    <t>CORPORACIÓN DE CULTURA LA FLORIDA</t>
  </si>
  <si>
    <t>F98-24</t>
  </si>
  <si>
    <t>CM129</t>
  </si>
  <si>
    <t>CORPORACIÓN DE DEPORTES LA FLORIDA</t>
  </si>
  <si>
    <t>F99-24</t>
  </si>
  <si>
    <t>CM135</t>
  </si>
  <si>
    <t>CORPORACIÓN DE DESARROLLO DE TALCA</t>
  </si>
  <si>
    <t>F109-24</t>
  </si>
  <si>
    <t>CM065</t>
  </si>
  <si>
    <t>CORPORACIÓN CULTURAL ALDEA DEL ENCUENTRO LA REINA</t>
  </si>
  <si>
    <t>SIN SITIO WEB Y/O BANNER TA</t>
  </si>
  <si>
    <t>F110-24</t>
  </si>
  <si>
    <t>CM064</t>
  </si>
  <si>
    <t>CORPORACIÓN CULTURAL AGUSTÍN ROSS - MUNICIPALIDAD DE PICHILEMU</t>
  </si>
  <si>
    <t>F111-24</t>
  </si>
  <si>
    <t>CM067</t>
  </si>
  <si>
    <t>CORPORACIÓN CULTURAL DE ANTOFAGASTA</t>
  </si>
  <si>
    <t>F112-24</t>
  </si>
  <si>
    <t>CM068</t>
  </si>
  <si>
    <t>CORPORACIÓN CULTURAL DE CANELA</t>
  </si>
  <si>
    <t>F113-24</t>
  </si>
  <si>
    <t>CM077</t>
  </si>
  <si>
    <t>CORPORACIÓN CULTURAL DE MAULE</t>
  </si>
  <si>
    <t>F114-24</t>
  </si>
  <si>
    <t>CM084</t>
  </si>
  <si>
    <t>CORPORACIÓN CULTURAL DE PUERTO MONTT</t>
  </si>
  <si>
    <t>F115-24</t>
  </si>
  <si>
    <t>CM085</t>
  </si>
  <si>
    <t>CORPORACIÓN CULTURAL DE PUNTA ARENAS</t>
  </si>
  <si>
    <t>F116-24</t>
  </si>
  <si>
    <t>CM088</t>
  </si>
  <si>
    <t>CORPORACIÓN CULTURAL DE SANTIAGO</t>
  </si>
  <si>
    <t>F117-24</t>
  </si>
  <si>
    <t>CM093</t>
  </si>
  <si>
    <t>CORPORACIÓN CULTURAL ESTACIÓN MAPOCHO</t>
  </si>
  <si>
    <t>F118-24</t>
  </si>
  <si>
    <t>CM095</t>
  </si>
  <si>
    <t>CORPORACIÓN CULTURAL MUNICIPAL DE ARAUCO</t>
  </si>
  <si>
    <t>F119-24</t>
  </si>
  <si>
    <t>CM097</t>
  </si>
  <si>
    <t>CORPORACIÓN CULTURAL MUNICIPAL DE LA COMUNA DE CODEGUA</t>
  </si>
  <si>
    <t>F120-24</t>
  </si>
  <si>
    <t>CM098</t>
  </si>
  <si>
    <t>CORPORACIÓN CULTURAL MUNICIPAL DE LA COMUNA DE VILLARRICA</t>
  </si>
  <si>
    <t>F121-24</t>
  </si>
  <si>
    <t>CM101</t>
  </si>
  <si>
    <t>CORPORACIÓN CULTURAL MUNICIPAL DE PADRE LAS CASAS</t>
  </si>
  <si>
    <t>F122-24</t>
  </si>
  <si>
    <t>CM102</t>
  </si>
  <si>
    <t>CORPORACIÓN CULTURAL MUNICIPAL DE PAILLACO</t>
  </si>
  <si>
    <t>F123-24</t>
  </si>
  <si>
    <t>CM105</t>
  </si>
  <si>
    <t>CORPORACIÓN CULTURAL MUNICIPAL GONZALO ROJAS PIZARRO DE CHILLÁN</t>
  </si>
  <si>
    <t>F124-24</t>
  </si>
  <si>
    <t>CM109</t>
  </si>
  <si>
    <t>CORPORACIÓN CULTURAL Y DE TURISMO MUNICIPAL PELARCO</t>
  </si>
  <si>
    <t>F125-24</t>
  </si>
  <si>
    <t>CM114</t>
  </si>
  <si>
    <t>CORPORACIÓN DE CULTURA Y ARTES DE COLINA</t>
  </si>
  <si>
    <t>F126-24</t>
  </si>
  <si>
    <t>CM117</t>
  </si>
  <si>
    <t>CORPORACIÓN DE CULTURA Y TURISMO DE CALBUCO</t>
  </si>
  <si>
    <t>F127-24</t>
  </si>
  <si>
    <t>CM121</t>
  </si>
  <si>
    <t>CORPORACIÓN DE DEPORTE Y RECREACIÓN DE LA COMUNA DE CODEGUA</t>
  </si>
  <si>
    <t>F128-24</t>
  </si>
  <si>
    <t>CM123</t>
  </si>
  <si>
    <t>CORPORACIÓN DE DEPORTES COMUNA DE OVALLE</t>
  </si>
  <si>
    <t>F129-24</t>
  </si>
  <si>
    <t>CM127</t>
  </si>
  <si>
    <t>CORPORACIÓN DE DEPORTES DE PARRAL</t>
  </si>
  <si>
    <t>F130-24</t>
  </si>
  <si>
    <t>CM130</t>
  </si>
  <si>
    <t>CORPORACIÓN DE DEPORTES MUNICIPAL DE NUEVA IMPERIAL</t>
  </si>
  <si>
    <t>F131-24</t>
  </si>
  <si>
    <t>CM131</t>
  </si>
  <si>
    <t>CORPORACIÓN DE DEPORTES RAUCO</t>
  </si>
  <si>
    <t>F132-24</t>
  </si>
  <si>
    <t>CM132</t>
  </si>
  <si>
    <t>CORPORACIÓN DE DEPORTES Y RECREACIÓN DE MEJILLONES</t>
  </si>
  <si>
    <t>F133-24</t>
  </si>
  <si>
    <t>CM137</t>
  </si>
  <si>
    <t>CORPORACIÓN DE DESARROLLO ECONÓMICO Y PRODUCTIVO DE PANQUEHUE</t>
  </si>
  <si>
    <t>F142-24</t>
  </si>
  <si>
    <t>CM140</t>
  </si>
  <si>
    <t>CORPORACIÓN DE GESTIÓN CULTURAL CENTRO DE EXTENSIÓN INSTITUTO NACIONAL JOSÉ MIGUEL CARRERA</t>
  </si>
  <si>
    <t>F145-24</t>
  </si>
  <si>
    <t>CM147</t>
  </si>
  <si>
    <t>CORPORACIÓN DEPORTIVA MUNICIPAL DE SAN PEDRO DE LA PAZ</t>
  </si>
  <si>
    <t>F147-24</t>
  </si>
  <si>
    <t>CM150</t>
  </si>
  <si>
    <t>CORPORACIÓN MUNICIPAL “SOL DE ATACAMA” EN CHAÑARAL</t>
  </si>
  <si>
    <t>F150-24</t>
  </si>
  <si>
    <t>CM151</t>
  </si>
  <si>
    <t>CORPORACIÓN MUNICIPAL CHINCHORRO DE LA CULTURA Y ARTES DE CAMARONES</t>
  </si>
  <si>
    <t>F167-24</t>
  </si>
  <si>
    <t>CM166</t>
  </si>
  <si>
    <t>CORPORACIÓN MUNICIPAL DE CULTURA DE SAN CARLOS</t>
  </si>
  <si>
    <t>F170-24</t>
  </si>
  <si>
    <t>CM170</t>
  </si>
  <si>
    <t>CORPORACIÓN MUNICIPAL DE CULTURA Y DEPORTE DE COPIAPÓ</t>
  </si>
  <si>
    <t>F175-24</t>
  </si>
  <si>
    <t>CM179</t>
  </si>
  <si>
    <t>CORPORACIÓN MUNICIPAL DE DEPORTE Y CULTURA DE ALTO HOSPICIO</t>
  </si>
  <si>
    <t>F176-24</t>
  </si>
  <si>
    <t>CM181</t>
  </si>
  <si>
    <t>CORPORACIÓN MUNICIPAL DE DEPORTES DE CALDERA</t>
  </si>
  <si>
    <t>F178-24</t>
  </si>
  <si>
    <t>CM184</t>
  </si>
  <si>
    <t>CORPORACIÓN MUNICIPAL DE DEPORTES DE LA COMUNA DE ARAUCO</t>
  </si>
  <si>
    <t>F179-24</t>
  </si>
  <si>
    <t>CM188</t>
  </si>
  <si>
    <t>CORPORACIÓN MUNICIPAL DE DEPORTES DE PORVENIR</t>
  </si>
  <si>
    <t>F180-24</t>
  </si>
  <si>
    <t>CM190</t>
  </si>
  <si>
    <t>CORPORACIÓN MUNICIPAL DE DEPORTES DE SALAMANCA</t>
  </si>
  <si>
    <t>F181-24</t>
  </si>
  <si>
    <t>CM195</t>
  </si>
  <si>
    <t>CORPORACIÓN CULTURAL MUNICIPAL DE LONCOCHE</t>
  </si>
  <si>
    <t>F182-24</t>
  </si>
  <si>
    <t>CM199</t>
  </si>
  <si>
    <t>CORPORACIÓN MUNICIPAL DE DEPORTES Y RECREACIÓN DE CURANILAHUE</t>
  </si>
  <si>
    <t>F183-24</t>
  </si>
  <si>
    <t>CM205</t>
  </si>
  <si>
    <t>CORPORACIÓN MUNICIPAL DE DEPORTES Y RECREACIÓN TOMÉ</t>
  </si>
  <si>
    <t>F184-24</t>
  </si>
  <si>
    <t>CM208</t>
  </si>
  <si>
    <t>CORPORACIÓN MUNICIPAL DE DESARROLLO CULTURAL DE GUAITECAS</t>
  </si>
  <si>
    <t>F185-24</t>
  </si>
  <si>
    <t>CM218</t>
  </si>
  <si>
    <t>CORPORACIÓN MUNICIPAL DE FOMENTO AL DESARROLLO COMUNAL, CULTURAL Y PRODUCTIVO DE TIERRA AMARILLA (CORDETA)</t>
  </si>
  <si>
    <t>F186-24</t>
  </si>
  <si>
    <t>CM220</t>
  </si>
  <si>
    <t>CORPORACIÓN MUNICIPAL DE FOMENTO AL DESARROLLO COMUNAL Y PRODUCTIVO DE PARRAL</t>
  </si>
  <si>
    <t>F187-24</t>
  </si>
  <si>
    <t>CM223</t>
  </si>
  <si>
    <t>CORPORACIÓN MUNICIPAL DE LA CULTURA Y LAS ARTES DE ILLAPEL</t>
  </si>
  <si>
    <t>F188-24</t>
  </si>
  <si>
    <t>CM258</t>
  </si>
  <si>
    <t>CORPORACIÓN MUNICIPAL DE CULTURA DE TILTIL</t>
  </si>
  <si>
    <t>F189-24</t>
  </si>
  <si>
    <t>CM259</t>
  </si>
  <si>
    <t>CORPORACIÓN MUNICIPAL DE DEPORTES Y RECREACIÓN DE TOCOPILLA</t>
  </si>
  <si>
    <t>F190-24</t>
  </si>
  <si>
    <t>CM266</t>
  </si>
  <si>
    <t>CORPORACIÓN MUNICIPAL DEL DEPORTE DE VALPARAÍSO</t>
  </si>
  <si>
    <t>F191-24</t>
  </si>
  <si>
    <t>CM267</t>
  </si>
  <si>
    <t>CORPORACIÓN MUNICIPAL DEL DEPORTE Y RECREACIÓN DE ILLAPEL</t>
  </si>
  <si>
    <t>F192-24</t>
  </si>
  <si>
    <t>CM271</t>
  </si>
  <si>
    <t>CORPORACIÓN PARA EL DESARROLLO PRODUCTIVO DEL TURISMO DE ALTO DEL CARMEN</t>
  </si>
  <si>
    <t>F193-24</t>
  </si>
  <si>
    <t>CM273</t>
  </si>
  <si>
    <t>CORPORACIÓN PARA EL DESARROLLO TURÍSTICO PROVINCIAL DE SAN ANTONIO</t>
  </si>
  <si>
    <t>F194-24</t>
  </si>
  <si>
    <t>CM276</t>
  </si>
  <si>
    <t>CORPORACIÓN SANTIAGO INNOVA</t>
  </si>
  <si>
    <t>F195-24</t>
  </si>
  <si>
    <t>CM280</t>
  </si>
  <si>
    <t>CORPORACIÓN VALDIVIA CIUDAD UNIVERSITARIA Y DEL CONOCIMIENTO</t>
  </si>
  <si>
    <t>F196-24</t>
  </si>
  <si>
    <t>CM282</t>
  </si>
  <si>
    <t>CORPORACIÓN MUNICIPAL DE DESARROLLO DE CORONEL</t>
  </si>
  <si>
    <t>F197-24</t>
  </si>
  <si>
    <t>CORPORACIÓN MUNICIPAL DE DEPORTES Y RECREACIÓN DE ZAPALLAR</t>
  </si>
  <si>
    <t>F198-24</t>
  </si>
  <si>
    <t>CORPORACIÓN MUNICIPAL DEL DEPORTE DE GUAITECAS</t>
  </si>
  <si>
    <t>F199-24</t>
  </si>
  <si>
    <t>MA045</t>
  </si>
  <si>
    <t>ASOCIACIÓN DE MUNICIPALIDADES TURÍSTICAS LACUSTRES, AMTL</t>
  </si>
  <si>
    <t>F200-24</t>
  </si>
  <si>
    <t>MA062</t>
  </si>
  <si>
    <t>ASOCIACIÓN DE MUNICIPIOS DEL SUR DE CHILOÉ O AMSUR CHILOÉ</t>
  </si>
  <si>
    <t>F524-24</t>
  </si>
  <si>
    <t>CM155</t>
  </si>
  <si>
    <t>CORPORACIÓN CULTURAL DE LA MUNICIPALIDAD DE CURICÓ</t>
  </si>
  <si>
    <t>F525-24</t>
  </si>
  <si>
    <t>CM156</t>
  </si>
  <si>
    <t>CORPORACIÓN MUNICIPAL DE DESARROLLO COMUNAL Y PRODUCTIVO DE LICANTÉN</t>
  </si>
  <si>
    <t>F526-24</t>
  </si>
  <si>
    <t>CM158</t>
  </si>
  <si>
    <t>CORPORACIÓN CULTURAL ILUSTRE MUNICIPALIDAD DE RAUCO</t>
  </si>
  <si>
    <t>F529-24</t>
  </si>
  <si>
    <t>CM262</t>
  </si>
  <si>
    <t>CORPORACIÓN CULTURAL DE CALERA DE TANGO</t>
  </si>
  <si>
    <t>F534-24</t>
  </si>
  <si>
    <t>FU022</t>
  </si>
  <si>
    <t>FUNDACIÓN PARA EL DESARROLLO DE LA CULTURA Y LAS ARTES DE PUNTA ARENAS</t>
  </si>
  <si>
    <t>F535-24 </t>
  </si>
  <si>
    <t>FU024</t>
  </si>
  <si>
    <t>FUNDACIÓN DE DESARROLLO SOCIAL DE QUILLOTA (BANAMOR)</t>
  </si>
  <si>
    <t>F536-24 </t>
  </si>
  <si>
    <t>FUNDACIÓN CULTURAL DE MEJILLONES</t>
  </si>
  <si>
    <t>F603-24</t>
  </si>
  <si>
    <t>CM284</t>
  </si>
  <si>
    <t>CORPORACIÓN DE FOMENTO DE DESARROLLO COMUNAL Y PRODUCTIVO O FONDO SOLIDARIO BUENA VIDA DE LA GRANJA</t>
  </si>
  <si>
    <t>F604-24</t>
  </si>
  <si>
    <t>CORPORACIÓN DE LA CULTURA Y LAS ARTES DE RÍO CLARO</t>
  </si>
  <si>
    <t>F605-24 </t>
  </si>
  <si>
    <t>CORPORACIÓN CULTURAL DE TALCAHUANO</t>
  </si>
  <si>
    <t>F606-24 </t>
  </si>
  <si>
    <t>CORPORACIÓN CULTURAL MUNICIPAL DE LAUTARO</t>
  </si>
  <si>
    <t>F607-24</t>
  </si>
  <si>
    <t>CORPORACIÓN DE DESARROLLO DE HUECHURABA</t>
  </si>
  <si>
    <t>F608-24</t>
  </si>
  <si>
    <t>CORPORACIÓN MUNICIPAL PARA EL DESARROLLO TURÍSTICO, CULTURA Y GEO PALEONTOLÓGICO DE CALDERA</t>
  </si>
  <si>
    <t>F609-24</t>
  </si>
  <si>
    <t>ASOCIACIÓN DE MUNICIPALIDADES DE CHILOÉ</t>
  </si>
  <si>
    <t>F610-24</t>
  </si>
  <si>
    <t>ASOCIACIÓN DE MUNICIPALIDADES DE LA PROVINCIA DE PALENA, REGIÓN DE LOS LAGOS</t>
  </si>
  <si>
    <t>F611-24</t>
  </si>
  <si>
    <t>ASOCIACIÓN DE MUNICIPALIDADES DE LA REGIÓN DE LA ARAUCANÍA O AMRA ARAUCANÍA</t>
  </si>
  <si>
    <t>F612-24</t>
  </si>
  <si>
    <t>ASOCIACIÓN DE MUNICIPALIDADES MAULE COSTA</t>
  </si>
  <si>
    <t>F613-24</t>
  </si>
  <si>
    <t>ASOCIACIÓN DE MUNICIPALIDADES VALLE CENTRAL ARAUCANÍA. AMVAC</t>
  </si>
  <si>
    <t>F614-24</t>
  </si>
  <si>
    <t>ASOCIACIÓN DE MUNICIPIOS PARA LA SEGURIDAD COMUNITARIA</t>
  </si>
  <si>
    <t>F615-24</t>
  </si>
  <si>
    <t>ASOCIACIÓN DE MUNICIPIOS VERDES, ARAUCANÍA SUR – AMVAS</t>
  </si>
  <si>
    <t>F616-24</t>
  </si>
  <si>
    <t>FUNDACIÓN CULTURAL DE LA MUNICIPALIDAD DE TOCOPILLA</t>
  </si>
  <si>
    <t>F641-24</t>
  </si>
  <si>
    <t>CORPORACIÓN DE DEPORTES DE MAULE</t>
  </si>
  <si>
    <t>F87-24</t>
  </si>
  <si>
    <t>CM035</t>
  </si>
  <si>
    <t>CORPORACION MUNICIPAL DE CALERA DE TANGO</t>
  </si>
  <si>
    <t>F201-24</t>
  </si>
  <si>
    <t>CM001</t>
  </si>
  <si>
    <t>CORPORACIÓN MUNICIPAL DE DESARROLLO SOCIAL DE ÑUÑOA</t>
  </si>
  <si>
    <t>PTE - AUTOMATIZADA</t>
  </si>
  <si>
    <t>F202-24</t>
  </si>
  <si>
    <t>CM002</t>
  </si>
  <si>
    <t>CORPORACIÓN MUNICIPAL DE DESARROLLO SOCIAL DE ANTOFAGASTA (CMDS)</t>
  </si>
  <si>
    <t>F203-24</t>
  </si>
  <si>
    <t>CM003</t>
  </si>
  <si>
    <t>CORPORACIÓN MUNICIPAL DE ISLA DE MAIPO</t>
  </si>
  <si>
    <t>F204-24</t>
  </si>
  <si>
    <t>CM004</t>
  </si>
  <si>
    <t>CORPORACION MUNICIPAL DE QUEILEN</t>
  </si>
  <si>
    <t>F205-24</t>
  </si>
  <si>
    <t>CM005</t>
  </si>
  <si>
    <t>CORPORACIÓN MUNICIPAL DE PEÑALOLÉN (CORMUP)</t>
  </si>
  <si>
    <t>F206-24</t>
  </si>
  <si>
    <t>CM006</t>
  </si>
  <si>
    <t>CORPORACIÓN MUNICIPAL DE PUQUELDÓN</t>
  </si>
  <si>
    <t>F207-24</t>
  </si>
  <si>
    <t>CM008</t>
  </si>
  <si>
    <t>CORPORACIÓN MUNICIPAL DE RANCAGUA (CORMUN)</t>
  </si>
  <si>
    <t>F208-24</t>
  </si>
  <si>
    <t>CM009</t>
  </si>
  <si>
    <t>CORPORACIÓN MUNICIPAL DE DESARROLLO SOCIAL DE VILLA ALEMANA</t>
  </si>
  <si>
    <t>F209-24</t>
  </si>
  <si>
    <t>CM010</t>
  </si>
  <si>
    <t>CORPORACIÓN MUNICIPAL DE SAN FERNANDO (CORMUSAF)</t>
  </si>
  <si>
    <t>F210-24</t>
  </si>
  <si>
    <t>CM011</t>
  </si>
  <si>
    <t>CORPORACION MUNICIPAL DE CASTRO</t>
  </si>
  <si>
    <t>F211-24</t>
  </si>
  <si>
    <t>CM012</t>
  </si>
  <si>
    <t>CORPORACIÓN MUNICIPAL DE EDUCACIÓN Y SERVICIOS RAMÓN FREIRE DALCAHUE</t>
  </si>
  <si>
    <t>F214-24</t>
  </si>
  <si>
    <t>CM013</t>
  </si>
  <si>
    <t>CORPORACIÓN MUNICIPAL DE QUELLÓN</t>
  </si>
  <si>
    <t>F215-24</t>
  </si>
  <si>
    <t>CM014</t>
  </si>
  <si>
    <t>CORPORACION MUNICIPAL DE PIRQUE</t>
  </si>
  <si>
    <t>F216-24</t>
  </si>
  <si>
    <t>CM015</t>
  </si>
  <si>
    <t>CORPORACIÓN MUNICIPAL DE VALPARAÍSO</t>
  </si>
  <si>
    <t>F217-24</t>
  </si>
  <si>
    <t>CM016</t>
  </si>
  <si>
    <t>CORPORACIÓN MUNICIPAL DE DESARROLLO SOCIAL DE TILTIL</t>
  </si>
  <si>
    <t>F218-24</t>
  </si>
  <si>
    <t>CM017</t>
  </si>
  <si>
    <t>CORPORACIÓN DE DESARROLLO LA REINA</t>
  </si>
  <si>
    <t>F220-24</t>
  </si>
  <si>
    <t>CM018</t>
  </si>
  <si>
    <t>CORPORACIÓN MUNICIPAL DE DESARROLLO SOCIAL DE CALAMA (COMDES)</t>
  </si>
  <si>
    <t>F221-24</t>
  </si>
  <si>
    <t>CM019</t>
  </si>
  <si>
    <t>CORPORACIÓN MUNICIPAL DE QUILPUÉ</t>
  </si>
  <si>
    <t>F222-24</t>
  </si>
  <si>
    <t>CM020</t>
  </si>
  <si>
    <t>CORPORACIÓN MUNICIPAL DE CHONCHI</t>
  </si>
  <si>
    <t>F223-24</t>
  </si>
  <si>
    <t>CM021</t>
  </si>
  <si>
    <t>CORPORACION MUNICIPAL DE LAS CONDES</t>
  </si>
  <si>
    <t>F224-24</t>
  </si>
  <si>
    <t>CM024</t>
  </si>
  <si>
    <t>CORPORACION MUNICIPAL DE ANCUD</t>
  </si>
  <si>
    <t>F225-24</t>
  </si>
  <si>
    <t>CM025</t>
  </si>
  <si>
    <t>CORPORACION DE DESARROLLO SOCIAL DE BUIN</t>
  </si>
  <si>
    <t>F226-24</t>
  </si>
  <si>
    <t>CM026</t>
  </si>
  <si>
    <t>CORPORACION MUNICIPAL DE COLINA</t>
  </si>
  <si>
    <t>F227-24</t>
  </si>
  <si>
    <t>CM028</t>
  </si>
  <si>
    <t>CORPORACION MUNICIPAL DE MARÍA PINTO</t>
  </si>
  <si>
    <t>F228-24</t>
  </si>
  <si>
    <t>CM029</t>
  </si>
  <si>
    <t>CORPORACION MUNICIPAL DE QUINTA NORMAL</t>
  </si>
  <si>
    <t>F230-24</t>
  </si>
  <si>
    <t>CM030</t>
  </si>
  <si>
    <t>CORPORACIÓN MUNICIPAL DE SAN JOAQUÍN</t>
  </si>
  <si>
    <t>F231-24</t>
  </si>
  <si>
    <t>CM031</t>
  </si>
  <si>
    <t>CORPORACION MUNICIPAL DE PROVIDENCIA</t>
  </si>
  <si>
    <t>F233-24</t>
  </si>
  <si>
    <t>CM032</t>
  </si>
  <si>
    <t>CORPORACION MUNICIPAL DE PUDAHUEL</t>
  </si>
  <si>
    <t>F235-24</t>
  </si>
  <si>
    <t>CM034</t>
  </si>
  <si>
    <t>CORPORACION MUNICIPAL DE POZO ALMONTE</t>
  </si>
  <si>
    <t>F237-24</t>
  </si>
  <si>
    <t>CM033</t>
  </si>
  <si>
    <t>CORPORACION MUNICIPAL DE SAN BERNARDO</t>
  </si>
  <si>
    <t>F238-24</t>
  </si>
  <si>
    <t>CM037</t>
  </si>
  <si>
    <t>CORPORACION MUNICIPAL DE CURACO DE VELEZ</t>
  </si>
  <si>
    <t>F239-24</t>
  </si>
  <si>
    <t>CM040</t>
  </si>
  <si>
    <t>CORPORACION MUNICIPAL DE LO PRADO</t>
  </si>
  <si>
    <t>F240-24</t>
  </si>
  <si>
    <t>CM041</t>
  </si>
  <si>
    <t>CORPORACION MUNICIPAL DE MACUL</t>
  </si>
  <si>
    <t>F241-24</t>
  </si>
  <si>
    <t>CM042</t>
  </si>
  <si>
    <t>CORPORACION MUNICIPAL DE MELIPILLA</t>
  </si>
  <si>
    <t>F242-24</t>
  </si>
  <si>
    <t>CM043</t>
  </si>
  <si>
    <t>CORPORACIÓN MUNICIPAL DE PANGUIPULLI</t>
  </si>
  <si>
    <t>F243-24</t>
  </si>
  <si>
    <t>CM044</t>
  </si>
  <si>
    <t>CORPORACION MUNICIPAL DE PUENTE ALTO</t>
  </si>
  <si>
    <t>F244-24</t>
  </si>
  <si>
    <t>CM045</t>
  </si>
  <si>
    <t>CORPORACION MUNICIPAL DE PUERTO NATALES</t>
  </si>
  <si>
    <t>F245-24</t>
  </si>
  <si>
    <t>CM046</t>
  </si>
  <si>
    <t>CORPORACIÓN MUNICIPAL DE PUNTA ARENAS (CORMUPA)</t>
  </si>
  <si>
    <t>F246-24</t>
  </si>
  <si>
    <t>CM048</t>
  </si>
  <si>
    <t>CORPORACION MUNICIPAL DE RENCA</t>
  </si>
  <si>
    <t>F247-24</t>
  </si>
  <si>
    <t>CM051</t>
  </si>
  <si>
    <t>CORPORACION MUNICIPAL DE SAN VICENTE</t>
  </si>
  <si>
    <t>F248-24</t>
  </si>
  <si>
    <t>CM052</t>
  </si>
  <si>
    <t>CORPORACION MUNICIPAL DE TALAGANTE</t>
  </si>
  <si>
    <t>F249-24</t>
  </si>
  <si>
    <t>CM054</t>
  </si>
  <si>
    <t>CORPORACIÓN MUNICIPAL DE FOMENTO Y DESARROLLO COMUNAL DE SIERRA GORDA</t>
  </si>
  <si>
    <t>F250-24</t>
  </si>
  <si>
    <t>CM055</t>
  </si>
  <si>
    <t>CORPORACIÓN MUNICIPAL CULTURAL Y PATRIMONIAL DE SAN BERNARDO</t>
  </si>
  <si>
    <t>F251-24</t>
  </si>
  <si>
    <t>CM057</t>
  </si>
  <si>
    <t>CORPORACIÓN MUNICIPAL DE DEPORTES, RECREACIÓN Y CULTURA DE COQUIMBO</t>
  </si>
  <si>
    <t>F252-24</t>
  </si>
  <si>
    <t>CM058</t>
  </si>
  <si>
    <t>CORPORACIÓN DE LA CULTURA Y LAS ARTES DE LA ILUSTRE MUNICIPALIDAD DE RANCAGUA</t>
  </si>
  <si>
    <t>F253-24</t>
  </si>
  <si>
    <t>CM059</t>
  </si>
  <si>
    <t>CORPORACIÓN MUNICIPAL DE DEPORTE RANCAGUA</t>
  </si>
  <si>
    <t>F254-24</t>
  </si>
  <si>
    <t>CM060</t>
  </si>
  <si>
    <t>CORPORACIÓN DE DESARROLLO E INNOVACIÓN DE RANCAGUA</t>
  </si>
  <si>
    <t>F255-24</t>
  </si>
  <si>
    <t>CM062</t>
  </si>
  <si>
    <t>CORPORACIÓN MUNICIPAL DE DEPORTES DE IQUIQUE</t>
  </si>
  <si>
    <t>F256-24</t>
  </si>
  <si>
    <t>CM063</t>
  </si>
  <si>
    <t>CORPORACIÓN MUNICIPAL DE DEPORTES ÑUÑOA</t>
  </si>
  <si>
    <t>F257-24</t>
  </si>
  <si>
    <t>CM069</t>
  </si>
  <si>
    <t>CORPORACIÓN CULTURAL DE ESTACIÓN CENTRAL</t>
  </si>
  <si>
    <t>F258-24</t>
  </si>
  <si>
    <t>CM070</t>
  </si>
  <si>
    <t>CORPORACIÓN CULTURAL DE LA COMUNA DE LA GRANJA</t>
  </si>
  <si>
    <t>F259-24</t>
  </si>
  <si>
    <t>CM071</t>
  </si>
  <si>
    <t>CORPORACIÓN CULTURAL DE LA ILUSTRE MUNICIPALIDAD DE ROMERAL</t>
  </si>
  <si>
    <t>F260-24</t>
  </si>
  <si>
    <t>CM072</t>
  </si>
  <si>
    <t>CORPORACIÓN CULTURAL DE LA ILUSTRE MUNICIPALIDAD DE VALDIVIA</t>
  </si>
  <si>
    <t>F261-24</t>
  </si>
  <si>
    <t>CM073</t>
  </si>
  <si>
    <t>CORPORACIÓN CULTURAL DE LA REINA</t>
  </si>
  <si>
    <t>F262-24</t>
  </si>
  <si>
    <t>CM074</t>
  </si>
  <si>
    <t>CORPORACIÓN CULTURAL DE LAMPA</t>
  </si>
  <si>
    <t>F263-24</t>
  </si>
  <si>
    <t>CM075</t>
  </si>
  <si>
    <t>CORPORACIÓN CULTURAL DE LAS CONDES</t>
  </si>
  <si>
    <t>F264-24</t>
  </si>
  <si>
    <t>CM076</t>
  </si>
  <si>
    <t>CORPORACIÓN CULTURAL DE LO BARNECHEA</t>
  </si>
  <si>
    <t>F265-24</t>
  </si>
  <si>
    <t>CM079</t>
  </si>
  <si>
    <t>CORPORACIÓN CULTURAL DE MOSTAZAL</t>
  </si>
  <si>
    <t>F266-24</t>
  </si>
  <si>
    <t>CM080</t>
  </si>
  <si>
    <t>CORPORACIÓN CULTURAL DE NACIMIENTO</t>
  </si>
  <si>
    <t>F267-24</t>
  </si>
  <si>
    <t>CM081</t>
  </si>
  <si>
    <t>CORPORACIÓN CULTURAL DE ÑUÑOA</t>
  </si>
  <si>
    <t>F268-24</t>
  </si>
  <si>
    <t>CM082</t>
  </si>
  <si>
    <t>CORPORACIÓN CULTURAL DE OSORNO</t>
  </si>
  <si>
    <t>F269-24</t>
  </si>
  <si>
    <t>CM083</t>
  </si>
  <si>
    <t>CORPORACIÓN CULTURAL DE PEÑALOLÉN</t>
  </si>
  <si>
    <t>F270-24</t>
  </si>
  <si>
    <t>CM086</t>
  </si>
  <si>
    <t>CORPORACIÓN CULTURAL DE RECOLETA</t>
  </si>
  <si>
    <t>F271-24</t>
  </si>
  <si>
    <t>CM087</t>
  </si>
  <si>
    <t>CORPORACIÓN CULTURAL DE SAN PEDRO DE LA PAZ</t>
  </si>
  <si>
    <t>F272-24</t>
  </si>
  <si>
    <t>CM090</t>
  </si>
  <si>
    <t>CORPORACIÓN CULTURAL DE TENO</t>
  </si>
  <si>
    <t>F273-24</t>
  </si>
  <si>
    <t>CM091</t>
  </si>
  <si>
    <t>CORPORACIÓN CULTURAL DE VICUÑA</t>
  </si>
  <si>
    <t>F274-24</t>
  </si>
  <si>
    <t>CM092</t>
  </si>
  <si>
    <t>CORPORACIÓN CULTURAL DE VITACURA</t>
  </si>
  <si>
    <t>F275-24</t>
  </si>
  <si>
    <t>CM094</t>
  </si>
  <si>
    <t>CORPORACIÓN CULTURAL ISLA DE MAIPO</t>
  </si>
  <si>
    <t>F276-24</t>
  </si>
  <si>
    <t>CM096</t>
  </si>
  <si>
    <t>CORPORACIÓN CULTURAL MUNICIPAL DE LA COMUNA DE CHILLÁN</t>
  </si>
  <si>
    <t>F277-24</t>
  </si>
  <si>
    <t>CM099</t>
  </si>
  <si>
    <t>CORPORACIÓN CULTURAL MUNICIPAL DE LOS ÁNGELES</t>
  </si>
  <si>
    <t>F278-24</t>
  </si>
  <si>
    <t>CM100</t>
  </si>
  <si>
    <t>CORPORACIÓN CULTURAL MUNICIPAL DE OVALLE</t>
  </si>
  <si>
    <t>F279-24</t>
  </si>
  <si>
    <t>CM103</t>
  </si>
  <si>
    <t>CORPORACIÓN CULTURAL MUNICIPAL DE PUENTE ALTO</t>
  </si>
  <si>
    <t>F280-24</t>
  </si>
  <si>
    <t>CM104</t>
  </si>
  <si>
    <t xml:space="preserve">CORPORACIÓN CULTURAL MUNICIPAL DE SAN JAVIER DE LONCOMILLA </t>
  </si>
  <si>
    <t>F281-24</t>
  </si>
  <si>
    <t>CM106</t>
  </si>
  <si>
    <t>CORPORACIÓN CULTURAL MUNICIPALIDAD DE COYHAIQUE</t>
  </si>
  <si>
    <t>F282-24</t>
  </si>
  <si>
    <t>CM108</t>
  </si>
  <si>
    <t xml:space="preserve">CORPORACIÓN CULTURAL Y DE EXTENSIÓN DE LA ILUSTRE MUNICIPALIDAD DE CONSTITUCIÓN </t>
  </si>
  <si>
    <t>F284-24</t>
  </si>
  <si>
    <t>CM110</t>
  </si>
  <si>
    <t>CORPORACIÓN CULTURAL, SOCIAL Y DEPORTIVA MUNICIPAL DE QUILICURA</t>
  </si>
  <si>
    <t>F285-24</t>
  </si>
  <si>
    <t>CM111</t>
  </si>
  <si>
    <t>CORPORACIÓN DE CULTURA DE PICHIDEGUA</t>
  </si>
  <si>
    <t>F286-24</t>
  </si>
  <si>
    <t>CM112</t>
  </si>
  <si>
    <t>CORPORACIÓN DE CULTURA DE TALCA</t>
  </si>
  <si>
    <t>F287-24</t>
  </si>
  <si>
    <t>CM115</t>
  </si>
  <si>
    <t>CORPORACIÓN DE CULTURA Y PATRIMONIO DE INDEPENDENCIA</t>
  </si>
  <si>
    <t>F353-24</t>
  </si>
  <si>
    <t>CM116</t>
  </si>
  <si>
    <t>CORPORACIÓN DE CULTURA Y TURISMO DE CALAMA</t>
  </si>
  <si>
    <t>F396-24</t>
  </si>
  <si>
    <t>CM119</t>
  </si>
  <si>
    <t>CORPORACIÓN DE DEPORTE DE ESTACIÓN CENTRAL CORMUDEP</t>
  </si>
  <si>
    <t>F397-24</t>
  </si>
  <si>
    <t>CM120</t>
  </si>
  <si>
    <t>CORPORACIÓN DE DEPORTE DE LOS ANDES</t>
  </si>
  <si>
    <t>F398-24</t>
  </si>
  <si>
    <t>CM122</t>
  </si>
  <si>
    <t>CORPORACIÓN DE DEPORTES COLINA</t>
  </si>
  <si>
    <t>F399-24</t>
  </si>
  <si>
    <t>CM124</t>
  </si>
  <si>
    <t>CORPORACIÓN DE DEPORTES CONSTITUCIÓN</t>
  </si>
  <si>
    <t>F400-24</t>
  </si>
  <si>
    <t>CM125</t>
  </si>
  <si>
    <t>CORPORACIÓN DE DEPORTES DE INDEPENDENCIA</t>
  </si>
  <si>
    <t>F401-24</t>
  </si>
  <si>
    <t>CM126</t>
  </si>
  <si>
    <t>CORPORACIÓN DE DEPORTES DE LA ILUSTRE MUNICIPALIDAD DE TENO</t>
  </si>
  <si>
    <t>F402-24</t>
  </si>
  <si>
    <t>CM128</t>
  </si>
  <si>
    <t>CORPORACIÓN DE DEPORTES DE TALCA</t>
  </si>
  <si>
    <t>F403-24</t>
  </si>
  <si>
    <t>CM133</t>
  </si>
  <si>
    <t xml:space="preserve">CORPORACIÓN DE DEPORTES Y RECREACIÓN DE PEÑALOLÉN </t>
  </si>
  <si>
    <t>F404-24</t>
  </si>
  <si>
    <t>CM134</t>
  </si>
  <si>
    <t>CORPORACIÓN DE DEPORTES Y RECREACIÓN LA REINA</t>
  </si>
  <si>
    <t>F405-24</t>
  </si>
  <si>
    <t>CM139</t>
  </si>
  <si>
    <t>CORPORACIÓN MUNICIPAL DE ADMINISTRACIÓN SITIO PATRIMONIO MUNDIAL ÁREA HISTÓRICA DE LA CUIDAD PUERTO DE VALPARAÍSO</t>
  </si>
  <si>
    <t>F406-24</t>
  </si>
  <si>
    <t>CM141</t>
  </si>
  <si>
    <t>CORPORACIÓN DE INNOVACIÓN Y DESARROLLO ECONÓMICO Y SOCIAL DE RECOLETA (INNOVA RECOLETA)</t>
  </si>
  <si>
    <t>F407-24</t>
  </si>
  <si>
    <t>CM143</t>
  </si>
  <si>
    <t>CORPORACIÓN DE TURISMO MUNICIPALIDAD DE PAIHUANO</t>
  </si>
  <si>
    <t>F408-24</t>
  </si>
  <si>
    <t>CM144</t>
  </si>
  <si>
    <t>CORPORACIÓN DEL DEPORTE DE LA MUNICIPALIDAD DE AYSÉN</t>
  </si>
  <si>
    <t>F409-24</t>
  </si>
  <si>
    <t>CM145</t>
  </si>
  <si>
    <t>CORPORACIÓN DEL DEPORTE DE LAMPA</t>
  </si>
  <si>
    <t>F410-24</t>
  </si>
  <si>
    <t>CM146</t>
  </si>
  <si>
    <t>CORPORACIÓN DEL DEPORTE DE PICHIDEGUA</t>
  </si>
  <si>
    <t>F411-24</t>
  </si>
  <si>
    <t>CM152</t>
  </si>
  <si>
    <t>CORPORACIÓN MUNICIPAL DE FOMENTO PRODUCTIVO DE ARICA (COSTA CHINCHORRO)</t>
  </si>
  <si>
    <t>F412-24</t>
  </si>
  <si>
    <t>CM154</t>
  </si>
  <si>
    <t>CORPORACIÓN MUNICIPAL CULTURAL MUSEO DE BELLAS ARTES VALPARAÍSO</t>
  </si>
  <si>
    <t>F413-24</t>
  </si>
  <si>
    <t>CM165</t>
  </si>
  <si>
    <t>CORPORACIÓN MUNICIPAL DE CULTURA DE PAINE</t>
  </si>
  <si>
    <t>F414-24</t>
  </si>
  <si>
    <t>CM167</t>
  </si>
  <si>
    <t>CORPORACIÓN MUNICIPAL DE CULTURA DE SAN JOAQUÍN</t>
  </si>
  <si>
    <t>F415-24</t>
  </si>
  <si>
    <t>CM168</t>
  </si>
  <si>
    <t>CORPORACIÓN MUNICIPAL DE CULTURA LA PINTANA</t>
  </si>
  <si>
    <t>F416-24</t>
  </si>
  <si>
    <t>CM169</t>
  </si>
  <si>
    <t>CORPORACIÓN MUNICIPAL DE CULTURA Y ARTES DE MOLINA</t>
  </si>
  <si>
    <t>F417-24</t>
  </si>
  <si>
    <t>CM171</t>
  </si>
  <si>
    <t>CORPORACIÓN MUNICIPAL DE CULTURA Y TURISMO DE LA COMUNA DE QUINTERO</t>
  </si>
  <si>
    <t>F419-24</t>
  </si>
  <si>
    <t>CM173</t>
  </si>
  <si>
    <t>CORPORACIÓN MUNICIPAL DE CULTURA, TURISMO Y PATRIMONIO DE LA COMUNA DE NATALES</t>
  </si>
  <si>
    <t>F420-24</t>
  </si>
  <si>
    <t>CM176</t>
  </si>
  <si>
    <t>CORPORACIÓN MUNICIPAL DE DEPORTE DE PADRE HURTADO</t>
  </si>
  <si>
    <t>F421-24</t>
  </si>
  <si>
    <t>CM177</t>
  </si>
  <si>
    <t>CORPORACIÓN MUNICIPAL DE DEPORTE DE ROMERAL</t>
  </si>
  <si>
    <t>F422-24</t>
  </si>
  <si>
    <t>CM180</t>
  </si>
  <si>
    <t>CORPORACIÓN MUNICIPAL DE DEPORTE Y RECREACIÓN DE RECOLETA</t>
  </si>
  <si>
    <t>F423-24</t>
  </si>
  <si>
    <t>CM185</t>
  </si>
  <si>
    <t>CORPORACION MUNICIPAL DE DEPORTES DE LO PRADO</t>
  </si>
  <si>
    <t>F424-24</t>
  </si>
  <si>
    <t>CM186</t>
  </si>
  <si>
    <t>CORPORACIÓN MUNICIPAL DE DEPORTES DE NATALES</t>
  </si>
  <si>
    <t>F425-24</t>
  </si>
  <si>
    <t>CM187</t>
  </si>
  <si>
    <t>CORPORACIÓN MUNICIPAL DE DEPORTES DE PADRE LAS CASAS</t>
  </si>
  <si>
    <t>F426-24</t>
  </si>
  <si>
    <t>CM189</t>
  </si>
  <si>
    <t>CORPORACIÓN MUNICIPAL DE DEPORTES DE PUENTE ALTO</t>
  </si>
  <si>
    <t>F427-24</t>
  </si>
  <si>
    <t>CM196</t>
  </si>
  <si>
    <t>CORPORACIÓN MUNICIPAL DE DEPORTES Y DESARROLLO SOCIAL DE QUINTERO</t>
  </si>
  <si>
    <t>F428-24</t>
  </si>
  <si>
    <t>CM198</t>
  </si>
  <si>
    <t>CORPORACIÓN MUNICIPAL DE DEPORTE Y RECREACIÓN DE COYHAIQUE</t>
  </si>
  <si>
    <t>F429-24</t>
  </si>
  <si>
    <t>CM200</t>
  </si>
  <si>
    <t>CORPORACIÓN MUNICIPAL DE DEPORTES Y RECREACIÓN DE LA ILUSTRE MUNICIPALIDAD DE ISLA DE PASCUA</t>
  </si>
  <si>
    <t>F430-24</t>
  </si>
  <si>
    <t>CM202</t>
  </si>
  <si>
    <t>CORPORACIÓN MUNICIPAL DE DEPORTES Y RECREACIÓN DE MOLINA</t>
  </si>
  <si>
    <t>F431-24</t>
  </si>
  <si>
    <t>CM204</t>
  </si>
  <si>
    <t>CORPORACIÓN MUNICIPAL DE DEPORTES Y RECREACIÓN DE TALCAHUANO</t>
  </si>
  <si>
    <t>F432-24</t>
  </si>
  <si>
    <t>CM207</t>
  </si>
  <si>
    <t>CORPORACIÓN MUNICIPAL DE DESARROLLO SOCIAL DE INDEPENDENCIA</t>
  </si>
  <si>
    <t>F433-24</t>
  </si>
  <si>
    <t>CM211</t>
  </si>
  <si>
    <t>CORPORACIÓN MUNICIPAL DE DESARROLLO PRODUCTIVO Y TURISMO DE MOLINA</t>
  </si>
  <si>
    <t>F434-24</t>
  </si>
  <si>
    <t>CM214</t>
  </si>
  <si>
    <t>CORPORACIÓN MUNICIPAL DE DESARROLLO SOCIAL DE LOS MUERMOS</t>
  </si>
  <si>
    <t>F435-24</t>
  </si>
  <si>
    <t>CM219</t>
  </si>
  <si>
    <t>CORPORACIÓN MUNICIPAL DE FOMENTO AL DESARROLLO ECONÓMICO Y PRODUCTIVO DE ESTACIÓN CENTRAL</t>
  </si>
  <si>
    <t>F436-24</t>
  </si>
  <si>
    <t>CM224</t>
  </si>
  <si>
    <t>CORPORACIÓN MUNICIPAL DE LA CULTURA Y LAS ARTES DE SAN ANTONIO</t>
  </si>
  <si>
    <t>F437-24</t>
  </si>
  <si>
    <t>CM233</t>
  </si>
  <si>
    <t>CORPORACIÓN MUNICIPAL DE DEPORTES Y RECREACIÓN DE PANGUIPULLI</t>
  </si>
  <si>
    <t>F438-24</t>
  </si>
  <si>
    <t>CM234</t>
  </si>
  <si>
    <t>CORPORACIÓN MUNICIPAL DESARROLLO ECONÓMICO YUNUS ÉMPLEATE EMPRENDE INNOVA DE PEÑALOLÉN</t>
  </si>
  <si>
    <t>F439-24</t>
  </si>
  <si>
    <t>CM235</t>
  </si>
  <si>
    <t>CORPORACIÓN MUNICIPAL DE CULTURA DE ISLA DE PASCUA</t>
  </si>
  <si>
    <t>F440-24</t>
  </si>
  <si>
    <t>CM260</t>
  </si>
  <si>
    <t>CORPORACIÓN MUNICIPAL DE TURISMO DE COQUIMBO</t>
  </si>
  <si>
    <t>F441-24</t>
  </si>
  <si>
    <t>CM261</t>
  </si>
  <si>
    <t>CORPORACIÓN MUNICIPAL DE TURISMO DE VICUÑA</t>
  </si>
  <si>
    <t>F442-24</t>
  </si>
  <si>
    <t>CM281</t>
  </si>
  <si>
    <t>CORPORACION CLUB DE LA REINA SOCIAL, DEPORTIVO Y RECREACIONAL  (PARQUE MAHUIDA)</t>
  </si>
  <si>
    <t>F443-24</t>
  </si>
  <si>
    <t>CM283</t>
  </si>
  <si>
    <t>CORPORACIÓN MUNICIPAL DE DEPORTES DE SAN CLEMENTE</t>
  </si>
  <si>
    <t>F444-24</t>
  </si>
  <si>
    <t>FU008</t>
  </si>
  <si>
    <t>FUNDACIÓN CULTURAL DE PROVIDENCIA</t>
  </si>
  <si>
    <t>F445-24</t>
  </si>
  <si>
    <t>FU015</t>
  </si>
  <si>
    <t>FUNDACIÓN TEATRO MUNICIPAL DE LAS CONDES</t>
  </si>
  <si>
    <t>F446-24</t>
  </si>
  <si>
    <t>FU016</t>
  </si>
  <si>
    <t>FUNDACIÓN DEL DEPORTE DE PUNTA ARENAS</t>
  </si>
  <si>
    <t>F447-24</t>
  </si>
  <si>
    <t>MA002</t>
  </si>
  <si>
    <t>ASOCIACIÓN DE MUNICIPALIDADES DE LA REGIÓN DE ANTOFAGASTA</t>
  </si>
  <si>
    <t>F448-24</t>
  </si>
  <si>
    <t>MA003</t>
  </si>
  <si>
    <t>ASOCIACIÓN DE MUNICIPALIDADES NAHUELBUTA (AMN)</t>
  </si>
  <si>
    <t>F449-24</t>
  </si>
  <si>
    <t>MA007</t>
  </si>
  <si>
    <t>ASOCIACIÓN CHILENA DE MUNICIPALIDADES (ACHM)</t>
  </si>
  <si>
    <t>F450-24</t>
  </si>
  <si>
    <t>MA008</t>
  </si>
  <si>
    <t>ASOCIACIÓN DE MUNICIPALIDADES MALLECO NORTE (AMMN)</t>
  </si>
  <si>
    <t>F451-24</t>
  </si>
  <si>
    <t>MA012</t>
  </si>
  <si>
    <t>ASOCIACIÓN DE MUNICIPIOS PARA LA CONSERVACIÓN DE LA BIODIVERSIDAD DE LA REGIÓN DE LOS RÍOS</t>
  </si>
  <si>
    <t>F452-24</t>
  </si>
  <si>
    <t>MA013</t>
  </si>
  <si>
    <t xml:space="preserve">ASOCIACIÓN DE MUNICIPIOS RURALES REGIONES DE TARAPACÁ Y ARICA-PARINACOTA </t>
  </si>
  <si>
    <t>F453-24</t>
  </si>
  <si>
    <t>MA014</t>
  </si>
  <si>
    <t xml:space="preserve">ASOCIACIÓN REGIONAL DE MUNICIPIOS DE ATACAMA </t>
  </si>
  <si>
    <t>F454-24</t>
  </si>
  <si>
    <t>MA021</t>
  </si>
  <si>
    <t>ASOCIACIÓN DE MUNICIPALIDADES DE LA REGIÓN DE O´HIGGINS (MURO´H)</t>
  </si>
  <si>
    <t>F455-24</t>
  </si>
  <si>
    <t>MA024</t>
  </si>
  <si>
    <t>ASOCIACIÓN DE MUNICIPALIDADES DE LA PROVINCIA DE OSORNO</t>
  </si>
  <si>
    <t>F456-24</t>
  </si>
  <si>
    <t>MA025</t>
  </si>
  <si>
    <t>ASOCIACIÓN DE MUNICIPALIDADES PROVINCIA DE LLANQUIHUE PARA EL MANEJO SUSTENTABLE DE RESIDUOS Y GESTIÓN AMBIENTAL</t>
  </si>
  <si>
    <t>F457-24</t>
  </si>
  <si>
    <t>MA026</t>
  </si>
  <si>
    <t>ASOCIACIÓN DE MUNICIPALIDADES CON ALCALDE MAPUCHE, AMCAM</t>
  </si>
  <si>
    <t>F458-24</t>
  </si>
  <si>
    <t>MA031</t>
  </si>
  <si>
    <t>ASOCIACIÓN DE MUNICIPIOS CIUDAD SUR</t>
  </si>
  <si>
    <t>F459-24</t>
  </si>
  <si>
    <t>MA032</t>
  </si>
  <si>
    <t>ASOCIACIÓN DE MUNICIPIOS DE DESARROLLO INTERCOMUNAL DE CHILOÉ</t>
  </si>
  <si>
    <t>F460-24</t>
  </si>
  <si>
    <t>MA033</t>
  </si>
  <si>
    <t>ASOCIACIÓN DE MUNICIPIOS COSTA ARAUCANÍA</t>
  </si>
  <si>
    <t>F461-24</t>
  </si>
  <si>
    <t>MA034</t>
  </si>
  <si>
    <t>ASOCIACIÓN DE MUNICIPALIDADES RURALES DEL NORTE CHICO</t>
  </si>
  <si>
    <t>F462-24</t>
  </si>
  <si>
    <t>MA035</t>
  </si>
  <si>
    <t xml:space="preserve">ASOCIACIÓN DE MUNICIPALIDADES DE LA REGIÓN DE COQUIMBO </t>
  </si>
  <si>
    <t>F463-24</t>
  </si>
  <si>
    <t>MA036</t>
  </si>
  <si>
    <t>ASOCIACIÓN DE MUNICIPALIDADES, REGIÓN DEL BIOBÍO,  O “AMRBB”</t>
  </si>
  <si>
    <t>F464-24</t>
  </si>
  <si>
    <t>MA037</t>
  </si>
  <si>
    <t>ASOCIACIÓN DE MUNICIPIOS CORDILLERANOS DEL BIOBÍO, AMCORDI</t>
  </si>
  <si>
    <t>F465-24</t>
  </si>
  <si>
    <t>MA038</t>
  </si>
  <si>
    <t>ASOCIACIÓN DE MUNICIPALIDADES BIOBÍO CENTRO</t>
  </si>
  <si>
    <t>F466-24</t>
  </si>
  <si>
    <t>MA046</t>
  </si>
  <si>
    <t>ASOCIACIÓN DE MUNICIPALIDADES DE LA PROVINCIA DEL HUASCO</t>
  </si>
  <si>
    <t>F467-24</t>
  </si>
  <si>
    <t>MA049</t>
  </si>
  <si>
    <t>ASOCIACIÓN DE MUNICIPALIDADES DEL VALLE DEL MAIPO</t>
  </si>
  <si>
    <t>F468-24</t>
  </si>
  <si>
    <t>MA055</t>
  </si>
  <si>
    <t>ASOCIACIÓN DE MUNICIPIOS PARA EL DESARROLLO TURÍSTICO DE LAS COMUNAS DE CABRERO, LOS ÁNGELES, Y YUMBEL</t>
  </si>
  <si>
    <t>F469-24</t>
  </si>
  <si>
    <t>MA061</t>
  </si>
  <si>
    <t>ASOCIACIÓN DE MUNICIPALIDADES DE LA PROVINCIA DE SAN ANTONIO (AMPSA)</t>
  </si>
  <si>
    <t>F470-24</t>
  </si>
  <si>
    <t>MA063</t>
  </si>
  <si>
    <t>ASOCIACIÓN DE MUNICIPALIDADES PARA LA SEGURIDAD CIUDADANA CONCÓN - LIMACHE</t>
  </si>
  <si>
    <t>F471-24</t>
  </si>
  <si>
    <t>MA064</t>
  </si>
  <si>
    <t>ASOCIACIÓN DE MUNICIPALIDADES TURÍSTICAS DE CHILE O A.M.T.C</t>
  </si>
  <si>
    <t>F472-24</t>
  </si>
  <si>
    <t>MA065</t>
  </si>
  <si>
    <t>ASOCIACIÓN DE MUNICIPALIDADES LIBRES O AML</t>
  </si>
  <si>
    <t>F473-24</t>
  </si>
  <si>
    <t>MA001</t>
  </si>
  <si>
    <t>ASOCIACIÓN DE MUNICIPIOS RURALES "AMUR"</t>
  </si>
  <si>
    <t>F474-24</t>
  </si>
  <si>
    <t>MA052</t>
  </si>
  <si>
    <t>ASOCIACIÓN DE MUNICIPALIDADES DE LA CUENCA DEL LAGO LLANQUIHUE</t>
  </si>
  <si>
    <t>F475-24</t>
  </si>
  <si>
    <t>MA057</t>
  </si>
  <si>
    <t>ASOCIACIÓN DE MUNICIPALIDADES DE LA PROVINCIA DE IQUIQUE PARA LA GESTIÓN AMBIENTAL Y DE RESIDUOS (AMPIGAR)</t>
  </si>
  <si>
    <t>F476-24</t>
  </si>
  <si>
    <t>MA039</t>
  </si>
  <si>
    <t>ASOCIACIÓN DE MUNICIPALIDADES DE LA REGIÓN DE AYSÉN</t>
  </si>
  <si>
    <t>F477-24</t>
  </si>
  <si>
    <t>MA019</t>
  </si>
  <si>
    <t>ASOCIACIÓN REGIONAL DE MUNICIPALIDADES DE MAGALLANES Y ANTÁRTICA CHILENA O AMUMAG</t>
  </si>
  <si>
    <t>F478-24</t>
  </si>
  <si>
    <t>CM160</t>
  </si>
  <si>
    <t>CORPORACIÓN DE DEPORTE E INCLUSIÓN SOCIAL DE CERRO NAVIA</t>
  </si>
  <si>
    <t>F479-24</t>
  </si>
  <si>
    <t>CM217</t>
  </si>
  <si>
    <t>CORPORACIÓN MUNICIPAL DE FOMENTO AL DESARROLLO COMUNAL Y PRODUCTIVO DE LA FLORIDA (COFODEP)</t>
  </si>
  <si>
    <t>F480-24</t>
  </si>
  <si>
    <t>CM194</t>
  </si>
  <si>
    <t>CORPORACIÓN MUNICIPAL DE DEPORTES LA PINTANA</t>
  </si>
  <si>
    <t>F481-24</t>
  </si>
  <si>
    <t>MA006</t>
  </si>
  <si>
    <t>ASOCIACIÓN DE MUNICIPALIDADES PARQUE CORDILLERA</t>
  </si>
  <si>
    <t>F482-24</t>
  </si>
  <si>
    <t>FU010</t>
  </si>
  <si>
    <t>FUNDACIÓN CENTRO CULTURAL DE LO PRADO</t>
  </si>
  <si>
    <t>F483-24</t>
  </si>
  <si>
    <t>MA018</t>
  </si>
  <si>
    <t>ASOCIACIÓN DE MUNICIPALIDADES DE CHILE (AMUCH)</t>
  </si>
  <si>
    <t>F484-24</t>
  </si>
  <si>
    <t>MA056</t>
  </si>
  <si>
    <t>ASOCIACIÓN DE MUNICIPIOS METROPOLITANOS PARA LA SEGURIDAD CIUDADANA</t>
  </si>
  <si>
    <t>F485-24</t>
  </si>
  <si>
    <t>CM253</t>
  </si>
  <si>
    <t>CORPORACIÓN MUNICIPAL DE DEPORTES DE SAN JOAQUÍN</t>
  </si>
  <si>
    <t>F486-24</t>
  </si>
  <si>
    <t>MA050</t>
  </si>
  <si>
    <t>ASOCIACIÓN METROPOLITANA DE MUNICIPALIDADES DE SANTIAGO SUR PARA LA GESTIÓN AMBIENTAL Y DE RESIDUOS “MSUR”</t>
  </si>
  <si>
    <t>F487-24</t>
  </si>
  <si>
    <t>CM175</t>
  </si>
  <si>
    <t>CORPORACIÓN MUNICIPAL DEL DEPORTE DE VITACURA</t>
  </si>
  <si>
    <t>F488-24</t>
  </si>
  <si>
    <t>CM269</t>
  </si>
  <si>
    <t>CORPORACIÓN MUNICIPAL PUEBLITO DE LAS VIZCACHAS</t>
  </si>
  <si>
    <t>F489-24</t>
  </si>
  <si>
    <t>MA042</t>
  </si>
  <si>
    <t>ASOCIACIÓN DE MUNICIPALIDADES DE LA ZONA CENTRO Y COSTA, AMUCC</t>
  </si>
  <si>
    <t>F490-24</t>
  </si>
  <si>
    <t>MA004</t>
  </si>
  <si>
    <t xml:space="preserve">ASOCIACIÓN DE MUNICIPALIDADES DE LA REGIÓN DE LOS RÍOS </t>
  </si>
  <si>
    <t>F491-24</t>
  </si>
  <si>
    <t>MA005</t>
  </si>
  <si>
    <t>ASOCIACIÓN DE MUNICIPALIDADES DE LA REGIÓN DE LOS RÍOS PARA EL MANEJO SUSTENTABLE DE RESIDUOS Y LA GESTIÓN AMBIENTAL</t>
  </si>
  <si>
    <t>F492-24</t>
  </si>
  <si>
    <t>MA054</t>
  </si>
  <si>
    <t>ASOCIACIÓN DE MUNICIPALIDADES CORDILLERA DE LA COSTA. COMUNAS DE CORRAL Y LA UNIÓN</t>
  </si>
  <si>
    <t>F493-24</t>
  </si>
  <si>
    <t>MA040</t>
  </si>
  <si>
    <t>ASOCIACIÓN DE MUNICIPALIDADES DEL VALLE DEL ITATA</t>
  </si>
  <si>
    <t>F494-24</t>
  </si>
  <si>
    <t>MA022</t>
  </si>
  <si>
    <t>ASOCIACIÓN DE MUNICIPALIDADES DEL PUNILLA (AMP)</t>
  </si>
  <si>
    <t>F495-24</t>
  </si>
  <si>
    <t>CM197</t>
  </si>
  <si>
    <t>CORPORACIÓN MUNICIPAL DE DEPORTES Y RECREACIÓN DE ANTOFAGASTA</t>
  </si>
  <si>
    <t>F496-24</t>
  </si>
  <si>
    <t>MA020</t>
  </si>
  <si>
    <t>ASOCIACIÓN DE MUNICIPALIDADES DEL NORTE DE CHILE (AMUNOCHI)</t>
  </si>
  <si>
    <t>F497-24</t>
  </si>
  <si>
    <t>MA023</t>
  </si>
  <si>
    <t>ASOCIACIÓN DE MUNICIPALIDADES DE LA REGIÓN DE VALPARAÍSO</t>
  </si>
  <si>
    <t>F498-24</t>
  </si>
  <si>
    <t>MA029</t>
  </si>
  <si>
    <t>ASOCIACIÓN DE MUNICIPALIDADES DE CIUDADES PUERTO Y DE BORDE COSTERO DE CHILE (ANCPCH)</t>
  </si>
  <si>
    <t>F499-24</t>
  </si>
  <si>
    <t>MA044</t>
  </si>
  <si>
    <t>ASOCIACIÓN NACIONAL DE MUNICIPALIDADES DE CIUDADES PUERTO CONCESIONADOS</t>
  </si>
  <si>
    <t>F500-24</t>
  </si>
  <si>
    <t>CM191</t>
  </si>
  <si>
    <t>CORPORACIÓN MUNICIPAL DE CULTURA SAN CLEMENTE</t>
  </si>
  <si>
    <t>F501-24</t>
  </si>
  <si>
    <t>CM230</t>
  </si>
  <si>
    <t>CORPORACIÓN DE DEPORTES Y RECREACIÓN DE SAN JAVIER LONCOMILLA</t>
  </si>
  <si>
    <t>F502-24</t>
  </si>
  <si>
    <t>CM278</t>
  </si>
  <si>
    <t>CORPORACIÓN SOCIAL Y CULTURAL DE CONCEPCIÓN</t>
  </si>
  <si>
    <t>F503-24</t>
  </si>
  <si>
    <t>MA010</t>
  </si>
  <si>
    <t>ASOCIACIÓN DE MUNICIPALIDADES PARA EL DESARROLLO ECONÓMICO LOCAL (AMDEL)</t>
  </si>
  <si>
    <t>F504-24</t>
  </si>
  <si>
    <t>MA043</t>
  </si>
  <si>
    <t>ASOCIACIÓN DE MUNICIPALIDADES PARA LA PRESERVACIÓN DE LA BIODIVERSIDAD EN EL TERRITORIO NONGUÉN Y OTROS ECOSISTEMAS</t>
  </si>
  <si>
    <t>F505-24</t>
  </si>
  <si>
    <t>MA015</t>
  </si>
  <si>
    <t>ASOCIACIÓN DE MUNICIPALIDADES DE LA PROVINCIA DE ARAUCO, ARAUCO7</t>
  </si>
  <si>
    <t>F506-24</t>
  </si>
  <si>
    <t>MA048</t>
  </si>
  <si>
    <t>ASOCIACIÓN DE MUNICIPALIDADES DE ARAUCO Y CURANILAHUE</t>
  </si>
  <si>
    <t>F507-24</t>
  </si>
  <si>
    <t>MA058</t>
  </si>
  <si>
    <t>ASOCIACIÓN DE MUNICIPALIDADES CORDILLERANAS DE LA ARAUCANÍA</t>
  </si>
  <si>
    <t>F527-24</t>
  </si>
  <si>
    <t>CM210</t>
  </si>
  <si>
    <t>CORPORACIÓN MUNICIPAL DE INNOVACIÓN Y DESARROLLO ECONÓMICO LOCAL DE SAN JOAQUÍN</t>
  </si>
  <si>
    <t>F528-24</t>
  </si>
  <si>
    <t>CM250</t>
  </si>
  <si>
    <t>CORPORACIÓN DE DEPORTES DE LA ILUSTRE MUNICIPALIDAD DE CURICÓ</t>
  </si>
  <si>
    <t>F530-24</t>
  </si>
  <si>
    <t>MA059</t>
  </si>
  <si>
    <t>ASOCIACIÓN DE MUNICIPALIDADES RED NACIONAL DE COMUNAS MÁGICAS DE CHILE</t>
  </si>
  <si>
    <t>F531-24</t>
  </si>
  <si>
    <t>MA060</t>
  </si>
  <si>
    <t>ASOCIACIÓN DE MUNICIPALIDADES COMUNAS COSTERAS DE PUCHUNCAVÍ-QUINTERO</t>
  </si>
  <si>
    <t>F532-24</t>
  </si>
  <si>
    <t>MA067</t>
  </si>
  <si>
    <t>ASOCIACIÓN DE MUNICIPALIDADES DE LA ZONA METROPOLITANA DE LA ARAUCANÍA (AMZOMA)</t>
  </si>
  <si>
    <t>F533-24</t>
  </si>
  <si>
    <t>FU012</t>
  </si>
  <si>
    <t>FUNDACIÓN CULTURAL DE SIERRA GORDA</t>
  </si>
  <si>
    <t>Organismo</t>
  </si>
  <si>
    <t>5 No se detectan infracciones</t>
  </si>
  <si>
    <t>5 N/A</t>
  </si>
  <si>
    <t>5 No disponible</t>
  </si>
  <si>
    <t>5.Desactualizada</t>
  </si>
  <si>
    <t>5 incompleta</t>
  </si>
  <si>
    <t>5 DIVIDIDO DE</t>
  </si>
  <si>
    <t>10 No se detectan infracciones</t>
  </si>
  <si>
    <t>10 N/A</t>
  </si>
  <si>
    <t>10 No disponible</t>
  </si>
  <si>
    <t>10 Desactualizada</t>
  </si>
  <si>
    <t>10 incompleta</t>
  </si>
  <si>
    <t>10 DIVIDIDO DE</t>
  </si>
  <si>
    <t>11 No se detectan infracciones</t>
  </si>
  <si>
    <t>11 N/A</t>
  </si>
  <si>
    <t>11 No disponible</t>
  </si>
  <si>
    <t>11 Desactualizada</t>
  </si>
  <si>
    <t>11 incompleta</t>
  </si>
  <si>
    <t>11 DIVIDIDO DE</t>
  </si>
  <si>
    <t>SUMA</t>
  </si>
  <si>
    <t>CM294</t>
  </si>
  <si>
    <t>CORPORACIÓN PARA EL DESARROLLO DE SANTIAGO</t>
  </si>
  <si>
    <t>F669-24</t>
  </si>
  <si>
    <t>Puntaje Materia Marco normativo y Potestades</t>
  </si>
  <si>
    <t>Puntaje Materia Estructura orgánica y Facultades</t>
  </si>
  <si>
    <t>Puntaje Materia Personal y sus remuneraciones</t>
  </si>
  <si>
    <t>Puntaje Materia Actos y documentos publicados en el Diario Oficial</t>
  </si>
  <si>
    <t>Puntaje Materia compras públicas</t>
  </si>
  <si>
    <t>Puntaje Materia Transferencias</t>
  </si>
  <si>
    <t>Puntaje Materia Actos y resoluciones que tengas efectos sobre terceros</t>
  </si>
  <si>
    <t>Puntaje Materia Otros trámites</t>
  </si>
  <si>
    <t>Puntaje Materia Subsidios y beneficios</t>
  </si>
  <si>
    <t>Puntaje Materia Mecanismos</t>
  </si>
  <si>
    <t>Puntaje Materia Presupuesto</t>
  </si>
  <si>
    <t>Puntaje Materia Auditorías al ejercicio presupuestario</t>
  </si>
  <si>
    <t>Puntaje Materia Vínculos con otras entidades</t>
  </si>
  <si>
    <t>Puntaje Materia Antecedentes preparatorios PYME</t>
  </si>
  <si>
    <t>Puntaje Materia Índice de actos y documentos calificados como secretos o reservados</t>
  </si>
  <si>
    <t>Puntaje Materia Costos directos de reproducción</t>
  </si>
  <si>
    <t>Puntaje Materia Sanciones impuestas en conformidad con el Título VI de la Ley de Transparencia</t>
  </si>
  <si>
    <t>Puntaje Materia Publicidad de las obligaciones contenidas en la ley N°20.880</t>
  </si>
  <si>
    <t>Puntaje Materia Publicidad de las obligaciones contenidas en la ley N°20.730</t>
  </si>
  <si>
    <t>FM003</t>
  </si>
  <si>
    <t>Id 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</si>
</sst>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2" fontId="0" fillId="0" borderId="0" xfId="0" applyNumberFormat="1"/>
    <xf numFmtId="0" fontId="1" fillId="6" borderId="0" xfId="0" applyFont="1" applyFill="1"/>
    <xf numFmtId="1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2" fontId="0" fillId="7" borderId="0" xfId="0" applyNumberFormat="1" applyFill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FE5-66E1-4A62-92C5-C668F40B1EA7}">
  <dimension ref="A1:FD307"/>
  <sheetViews>
    <sheetView tabSelected="1" zoomScale="80" zoomScaleNormal="80" workbookViewId="0">
      <pane ySplit="1" topLeftCell="A2" activePane="bottomLeft" state="frozen"/>
      <selection pane="bottomLeft" activeCell="E1" sqref="E1:E1048576"/>
    </sheetView>
  </sheetViews>
  <sheetFormatPr baseColWidth="10" defaultColWidth="11.44140625" defaultRowHeight="14.4" x14ac:dyDescent="0.3"/>
  <cols>
    <col min="1" max="2" width="11.44140625" style="10"/>
    <col min="3" max="3" width="106.33203125" customWidth="1"/>
    <col min="4" max="4" width="24" customWidth="1"/>
    <col min="5" max="56" width="11.44140625" customWidth="1"/>
    <col min="57" max="57" width="11.33203125" customWidth="1"/>
    <col min="58" max="156" width="11.44140625" customWidth="1"/>
    <col min="158" max="160" width="0" hidden="1" customWidth="1"/>
  </cols>
  <sheetData>
    <row r="1" spans="1:160" x14ac:dyDescent="0.3">
      <c r="A1" s="9" t="s">
        <v>0</v>
      </c>
      <c r="B1" s="9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  <c r="DS1" s="4" t="s">
        <v>122</v>
      </c>
      <c r="DT1" s="4" t="s">
        <v>123</v>
      </c>
      <c r="DU1" s="4" t="s">
        <v>124</v>
      </c>
      <c r="DV1" s="4" t="s">
        <v>125</v>
      </c>
      <c r="DW1" s="4" t="s">
        <v>126</v>
      </c>
      <c r="DX1" s="4" t="s">
        <v>127</v>
      </c>
      <c r="DY1" s="4" t="s">
        <v>128</v>
      </c>
      <c r="DZ1" s="4" t="s">
        <v>129</v>
      </c>
      <c r="EA1" s="4" t="s">
        <v>130</v>
      </c>
      <c r="EB1" s="4" t="s">
        <v>131</v>
      </c>
      <c r="EC1" s="4" t="s">
        <v>132</v>
      </c>
      <c r="ED1" s="4" t="s">
        <v>133</v>
      </c>
      <c r="EE1" s="4" t="s">
        <v>134</v>
      </c>
      <c r="EF1" s="4" t="s">
        <v>135</v>
      </c>
      <c r="EG1" s="4" t="s">
        <v>136</v>
      </c>
      <c r="EH1" s="4" t="s">
        <v>137</v>
      </c>
      <c r="EI1" s="4" t="s">
        <v>138</v>
      </c>
      <c r="EJ1" s="4" t="s">
        <v>139</v>
      </c>
      <c r="EK1" s="4" t="s">
        <v>140</v>
      </c>
      <c r="EL1" s="4" t="s">
        <v>141</v>
      </c>
      <c r="EM1" s="4" t="s">
        <v>142</v>
      </c>
      <c r="EN1" s="4" t="s">
        <v>143</v>
      </c>
      <c r="EO1" s="4" t="s">
        <v>144</v>
      </c>
      <c r="EP1" s="4" t="s">
        <v>145</v>
      </c>
      <c r="EQ1" s="4" t="s">
        <v>146</v>
      </c>
      <c r="ER1" s="4" t="s">
        <v>147</v>
      </c>
      <c r="ES1" s="4" t="s">
        <v>148</v>
      </c>
      <c r="ET1" s="4" t="s">
        <v>149</v>
      </c>
      <c r="EU1" s="4" t="s">
        <v>150</v>
      </c>
      <c r="EV1" s="4" t="s">
        <v>151</v>
      </c>
      <c r="EW1" s="4" t="s">
        <v>152</v>
      </c>
      <c r="EX1" s="4" t="s">
        <v>153</v>
      </c>
      <c r="EY1" s="4" t="s">
        <v>154</v>
      </c>
      <c r="EZ1" s="4" t="s">
        <v>155</v>
      </c>
      <c r="FA1" s="5" t="s">
        <v>156</v>
      </c>
    </row>
    <row r="2" spans="1:160" x14ac:dyDescent="0.3">
      <c r="A2" s="11" t="s">
        <v>516</v>
      </c>
      <c r="B2" s="11" t="s">
        <v>517</v>
      </c>
      <c r="C2" t="s">
        <v>518</v>
      </c>
      <c r="D2" t="s">
        <v>464</v>
      </c>
      <c r="E2" s="2">
        <v>45428</v>
      </c>
      <c r="F2" s="2">
        <v>45398</v>
      </c>
      <c r="G2" t="s">
        <v>164</v>
      </c>
      <c r="H2" t="s">
        <v>164</v>
      </c>
      <c r="I2" t="s">
        <v>164</v>
      </c>
      <c r="J2" t="s">
        <v>164</v>
      </c>
      <c r="K2" t="s">
        <v>164</v>
      </c>
      <c r="L2" t="s">
        <v>164</v>
      </c>
      <c r="M2" t="s">
        <v>165</v>
      </c>
      <c r="N2" t="s">
        <v>164</v>
      </c>
      <c r="O2" t="s">
        <v>164</v>
      </c>
      <c r="P2" t="s">
        <v>164</v>
      </c>
      <c r="Q2" t="s">
        <v>164</v>
      </c>
      <c r="R2" t="s">
        <v>164</v>
      </c>
      <c r="S2" t="s">
        <v>164</v>
      </c>
      <c r="T2" t="s">
        <v>163</v>
      </c>
      <c r="U2" t="s">
        <v>162</v>
      </c>
      <c r="V2" t="s">
        <v>166</v>
      </c>
      <c r="W2" t="s">
        <v>164</v>
      </c>
      <c r="X2" t="s">
        <v>164</v>
      </c>
      <c r="Y2" t="s">
        <v>166</v>
      </c>
      <c r="Z2" t="s">
        <v>164</v>
      </c>
      <c r="AA2" t="s">
        <v>164</v>
      </c>
      <c r="AB2" t="s">
        <v>164</v>
      </c>
      <c r="AC2" t="s">
        <v>165</v>
      </c>
      <c r="AD2" t="s">
        <v>164</v>
      </c>
      <c r="AE2" t="s">
        <v>164</v>
      </c>
      <c r="AF2" t="s">
        <v>164</v>
      </c>
      <c r="AG2" t="s">
        <v>164</v>
      </c>
      <c r="AH2" t="s">
        <v>164</v>
      </c>
      <c r="AI2" t="s">
        <v>163</v>
      </c>
      <c r="AJ2" t="s">
        <v>163</v>
      </c>
      <c r="AK2" t="s">
        <v>164</v>
      </c>
      <c r="AL2" t="s">
        <v>164</v>
      </c>
      <c r="AM2" t="s">
        <v>164</v>
      </c>
      <c r="AN2" t="s">
        <v>165</v>
      </c>
      <c r="AO2" t="s">
        <v>165</v>
      </c>
      <c r="AP2" t="s">
        <v>165</v>
      </c>
      <c r="AQ2" t="s">
        <v>165</v>
      </c>
      <c r="AR2" t="s">
        <v>165</v>
      </c>
      <c r="AS2" t="s">
        <v>164</v>
      </c>
      <c r="AT2" t="s">
        <v>165</v>
      </c>
      <c r="AU2" t="s">
        <v>164</v>
      </c>
      <c r="AV2" t="s">
        <v>164</v>
      </c>
      <c r="AW2" t="s">
        <v>164</v>
      </c>
      <c r="AX2" t="s">
        <v>165</v>
      </c>
      <c r="AY2" t="s">
        <v>164</v>
      </c>
      <c r="AZ2" t="s">
        <v>164</v>
      </c>
      <c r="BA2" t="s">
        <v>164</v>
      </c>
      <c r="BB2" t="s">
        <v>163</v>
      </c>
      <c r="BC2" t="s">
        <v>163</v>
      </c>
      <c r="BD2" t="s">
        <v>165</v>
      </c>
      <c r="BE2">
        <f t="shared" ref="BE2:BE31" si="0">IF(G2="No se detectan infracciones y/o incumplimientos a las normas de Transparencia Activa",100,IF(G2="Información no disponible",0,IF(G2="Información desactualizada",0,IF(G2="Información incompleta",25,IF(G2="Organismo indica expresamente que no le aplica este ítem",0,IF(G2="No se evalúa","No se evalúa"))))))</f>
        <v>100</v>
      </c>
      <c r="BF2">
        <f t="shared" ref="BF2:BF31" si="1">IF(H2="No se detectan infracciones y/o incumplimientos a las normas de Transparencia Activa",100,IF(H2="Información no disponible",0,IF(H2="Información desactualizada",0,IF(H2="Información incompleta",25,IF(H2="Organismo indica expresamente que no le aplica este ítem",0,IF(H2="No se evalúa","No se evalúa"))))))</f>
        <v>100</v>
      </c>
      <c r="BG2">
        <f t="shared" ref="BG2:BG31" si="2">IF(I2="No se detectan infracciones y/o incumplimientos a las normas de Transparencia Activa",100,IF(I2="Información no disponible",0,IF(I2="Información desactualizada",0,IF(I2="Información incompleta",25,IF(I2="Organismo indica expresamente que no le aplica este ítem",0,IF(I2="No se evalúa","No se evalúa"))))))</f>
        <v>100</v>
      </c>
      <c r="BH2">
        <f t="shared" ref="BH2:BH31" si="3">IF(J2="No se detectan infracciones y/o incumplimientos a las normas de Transparencia Activa",100,IF(J2="Información no disponible",0,IF(J2="Información desactualizada",0,IF(J2="Información incompleta",25,IF(J2="Organismo indica expresamente que no le aplica este ítem",0,IF(J2="No se evalúa","No se evalúa"))))))</f>
        <v>100</v>
      </c>
      <c r="BI2">
        <f t="shared" ref="BI2:BI31" si="4">IF(K2="No se detectan infracciones y/o incumplimientos a las normas de Transparencia Activa",100,IF(K2="Información no disponible",0,IF(K2="Información desactualizada",0,IF(K2="Información incompleta",25,IF(K2="Organismo indica expresamente que no le aplica este ítem",0,IF(K2="No se evalúa","No se evalúa"))))))</f>
        <v>100</v>
      </c>
      <c r="BJ2">
        <f t="shared" ref="BJ2:BJ31" si="5">IF(L2="No se detectan infracciones y/o incumplimientos a las normas de Transparencia Activa",100,IF(L2="Información no disponible",0,IF(L2="Información desactualizada",0,IF(L2="Información incompleta",25,IF(L2="Organismo indica expresamente que no le aplica este ítem",0,IF(L2="No se evalúa","No se evalúa"))))))</f>
        <v>100</v>
      </c>
      <c r="BK2" t="str">
        <f t="shared" ref="BK2:BK31" si="6">IF(M2="No se detectan infracciones y/o incumplimientos a las normas de Transparencia Activa",100,IF(M2="Información no disponible",0,IF(M2="Información desactualizada",0,IF(M2="Información incompleta",25,IF(M2="Organismo indica expresamente que no le aplica este ítem",0,IF(M2="No se evalúa","No se evalúa"))))))</f>
        <v>No se evalúa</v>
      </c>
      <c r="BL2">
        <f t="shared" ref="BL2:BL31" si="7">IF(N2="No se detectan infracciones y/o incumplimientos a las normas de Transparencia Activa",100,IF(N2="Información no disponible",0,IF(N2="Información desactualizada",0,IF(N2="Información incompleta",25,IF(N2="Organismo indica expresamente que no le aplica este ítem",0,IF(N2="No se evalúa","No se evalúa"))))))</f>
        <v>100</v>
      </c>
      <c r="BM2">
        <f t="shared" ref="BM2:BM31" si="8">IF(O2="No se detectan infracciones y/o incumplimientos a las normas de Transparencia Activa",100,IF(O2="Información no disponible",0,IF(O2="Información desactualizada",0,IF(O2="Información incompleta",25,IF(O2="Organismo indica expresamente que no le aplica este ítem",0,IF(O2="No se evalúa","No se evalúa"))))))</f>
        <v>100</v>
      </c>
      <c r="BN2">
        <f t="shared" ref="BN2:BN31" si="9">IF(P2="No se detectan infracciones y/o incumplimientos a las normas de Transparencia Activa",100,IF(P2="Información no disponible",0,IF(P2="Información desactualizada",0,IF(P2="Información incompleta",25,IF(P2="Organismo indica expresamente que no le aplica este ítem",0,IF(P2="No se evalúa","No se evalúa"))))))</f>
        <v>100</v>
      </c>
      <c r="BO2">
        <f t="shared" ref="BO2:BO31" si="10">IF(Q2="No se detectan infracciones y/o incumplimientos a las normas de Transparencia Activa",100,IF(Q2="Información no disponible",0,IF(Q2="Información desactualizada",0,IF(Q2="Información incompleta",25,IF(Q2="Organismo indica expresamente que no le aplica este ítem",0,IF(Q2="No se evalúa","No se evalúa"))))))</f>
        <v>100</v>
      </c>
      <c r="BP2">
        <f t="shared" ref="BP2:BP31" si="11">IF(R2="No se detectan infracciones y/o incumplimientos a las normas de Transparencia Activa",100,IF(R2="Información no disponible",0,IF(R2="Información desactualizada",0,IF(R2="Información incompleta",25,IF(R2="Organismo indica expresamente que no le aplica este ítem",0,IF(R2="No se evalúa","No se evalúa"))))))</f>
        <v>100</v>
      </c>
      <c r="BQ2">
        <f t="shared" ref="BQ2:BQ31" si="12">IF(S2="No se detectan infracciones y/o incumplimientos a las normas de Transparencia Activa",100,IF(S2="Información no disponible",0,IF(S2="Información desactualizada",0,IF(S2="Información incompleta",25,IF(S2="Organismo indica expresamente que no le aplica este ítem",0,IF(S2="No se evalúa","No se evalúa"))))))</f>
        <v>100</v>
      </c>
      <c r="BR2">
        <f t="shared" ref="BR2:BR31" si="13">IF(T2="No se detectan infracciones y/o incumplimientos a las normas de Transparencia Activa",100,IF(T2="Información no disponible",0,IF(T2="Información desactualizada",0,IF(T2="Información incompleta",25,IF(T2="Organismo indica expresamente que no le aplica este ítem",0,IF(T2="No se evalúa","No se evalúa"))))))</f>
        <v>0</v>
      </c>
      <c r="BS2">
        <f t="shared" ref="BS2:BS31" si="14">IF(U2="No se detectan infracciones y/o incumplimientos a las normas de Transparencia Activa",100,IF(U2="Información no disponible",0,IF(U2="Información desactualizada",0,IF(U2="Información incompleta",25,IF(U2="Organismo indica expresamente que no le aplica este ítem",0,IF(U2="No se evalúa","No se evalúa"))))))</f>
        <v>0</v>
      </c>
      <c r="BT2">
        <f t="shared" ref="BT2:BT31" si="15">IF(V2="No se detectan infracciones y/o incumplimientos a las normas de Transparencia Activa",100,IF(V2="Información no disponible",0,IF(V2="Información desactualizada",0,IF(V2="Información incompleta",25,IF(V2="Organismo indica expresamente que no le aplica este ítem",0,IF(V2="No se evalúa","No se evalúa"))))))</f>
        <v>0</v>
      </c>
      <c r="BU2">
        <f t="shared" ref="BU2:BU31" si="16">IF(W2="No se detectan infracciones y/o incumplimientos a las normas de Transparencia Activa",100,IF(W2="Información no disponible",0,IF(W2="Información desactualizada",0,IF(W2="Información incompleta",25,IF(W2="Organismo indica expresamente que no le aplica este ítem",0,IF(W2="No se evalúa","No se evalúa"))))))</f>
        <v>100</v>
      </c>
      <c r="BV2">
        <f t="shared" ref="BV2:BV31" si="17">IF(X2="No se detectan infracciones y/o incumplimientos a las normas de Transparencia Activa",100,IF(X2="Información no disponible",0,IF(X2="Información desactualizada",0,IF(X2="Información incompleta",25,IF(X2="Organismo indica expresamente que no le aplica este ítem",0,IF(X2="No se evalúa","No se evalúa"))))))</f>
        <v>100</v>
      </c>
      <c r="BW2">
        <f t="shared" ref="BW2:BW31" si="18">IF(Y2="No se detectan infracciones y/o incumplimientos a las normas de Transparencia Activa",100,IF(Y2="Información no disponible",0,IF(Y2="Información desactualizada",0,IF(Y2="Información incompleta",25,IF(Y2="Organismo indica expresamente que no le aplica este ítem",0,IF(Y2="No se evalúa","No se evalúa"))))))</f>
        <v>0</v>
      </c>
      <c r="BX2">
        <f t="shared" ref="BX2:BX31" si="19">IF(Z2="No se detectan infracciones y/o incumplimientos a las normas de Transparencia Activa",100,IF(Z2="Información no disponible",0,IF(Z2="Información desactualizada",0,IF(Z2="Información incompleta",25,IF(Z2="Organismo indica expresamente que no le aplica este ítem",0,IF(Z2="No se evalúa","No se evalúa"))))))</f>
        <v>100</v>
      </c>
      <c r="BY2">
        <f t="shared" ref="BY2:BY31" si="20">IF(AA2="No se detectan infracciones y/o incumplimientos a las normas de Transparencia Activa",100,IF(AA2="Información no disponible",0,IF(AA2="Información desactualizada",0,IF(AA2="Información incompleta",25,IF(AA2="Organismo indica expresamente que no le aplica este ítem",0,IF(AA2="No se evalúa","No se evalúa"))))))</f>
        <v>100</v>
      </c>
      <c r="BZ2">
        <f t="shared" ref="BZ2:BZ31" si="21">IF(AB2="No se detectan infracciones y/o incumplimientos a las normas de Transparencia Activa",100,IF(AB2="Información no disponible",0,IF(AB2="Información desactualizada",0,IF(AB2="Información incompleta",25,IF(AB2="Organismo indica expresamente que no le aplica este ítem",0,IF(AB2="No se evalúa","No se evalúa"))))))</f>
        <v>100</v>
      </c>
      <c r="CA2" t="str">
        <f t="shared" ref="CA2:CA31" si="22">IF(AC2="No se detectan infracciones y/o incumplimientos a las normas de Transparencia Activa",100,IF(AC2="Información no disponible",0,IF(AC2="Información desactualizada",0,IF(AC2="Información incompleta",25,IF(AC2="Organismo indica expresamente que no le aplica este ítem",0,IF(AC2="No se evalúa","No se evalúa"))))))</f>
        <v>No se evalúa</v>
      </c>
      <c r="CB2">
        <f t="shared" ref="CB2:CB31" si="23">IF(AD2="No se detectan infracciones y/o incumplimientos a las normas de Transparencia Activa",100,IF(AD2="Información no disponible",0,IF(AD2="Información desactualizada",0,IF(AD2="Información incompleta",25,IF(AD2="Organismo indica expresamente que no le aplica este ítem",0,IF(AD2="No se evalúa","No se evalúa"))))))</f>
        <v>100</v>
      </c>
      <c r="CC2">
        <f t="shared" ref="CC2:CC31" si="24">IF(AE2="No se detectan infracciones y/o incumplimientos a las normas de Transparencia Activa",100,IF(AE2="Información no disponible",0,IF(AE2="Información desactualizada",0,IF(AE2="Información incompleta",25,IF(AE2="Organismo indica expresamente que no le aplica este ítem",0,IF(AE2="No se evalúa","No se evalúa"))))))</f>
        <v>100</v>
      </c>
      <c r="CD2">
        <f t="shared" ref="CD2:CD31" si="25">IF(AF2="No se detectan infracciones y/o incumplimientos a las normas de Transparencia Activa",100,IF(AF2="Información no disponible",0,IF(AF2="Información desactualizada",0,IF(AF2="Información incompleta",25,IF(AF2="Organismo indica expresamente que no le aplica este ítem",0,IF(AF2="No se evalúa","No se evalúa"))))))</f>
        <v>100</v>
      </c>
      <c r="CE2">
        <f t="shared" ref="CE2:CE31" si="26">IF(AG2="No se detectan infracciones y/o incumplimientos a las normas de Transparencia Activa",100,IF(AG2="Información no disponible",0,IF(AG2="Información desactualizada",0,IF(AG2="Información incompleta",25,IF(AG2="Organismo indica expresamente que no le aplica este ítem",0,IF(AG2="No se evalúa","No se evalúa"))))))</f>
        <v>100</v>
      </c>
      <c r="CF2">
        <f t="shared" ref="CF2:CF31" si="27">IF(AH2="No se detectan infracciones y/o incumplimientos a las normas de Transparencia Activa",100,IF(AH2="Información no disponible",0,IF(AH2="Información desactualizada",0,IF(AH2="Información incompleta",25,IF(AH2="Organismo indica expresamente que no le aplica este ítem",0,IF(AH2="No se evalúa","No se evalúa"))))))</f>
        <v>100</v>
      </c>
      <c r="CG2">
        <f t="shared" ref="CG2:CG31" si="28">IF(AI2="No se detectan infracciones y/o incumplimientos a las normas de Transparencia Activa",100,IF(AI2="Información no disponible",0,IF(AI2="Información desactualizada",0,IF(AI2="Información incompleta",25,IF(AI2="Organismo indica expresamente que no le aplica este ítem",0,IF(AI2="No se evalúa","No se evalúa"))))))</f>
        <v>0</v>
      </c>
      <c r="CH2">
        <f t="shared" ref="CH2:CH31" si="29">IF(AJ2="No se detectan infracciones y/o incumplimientos a las normas de Transparencia Activa",100,IF(AJ2="Información no disponible",0,IF(AJ2="Información desactualizada",0,IF(AJ2="Información incompleta",25,IF(AJ2="Organismo indica expresamente que no le aplica este ítem",0,IF(AJ2="No se evalúa","No se evalúa"))))))</f>
        <v>0</v>
      </c>
      <c r="CI2">
        <f t="shared" ref="CI2:CI31" si="30">IF(AK2="No se detectan infracciones y/o incumplimientos a las normas de Transparencia Activa",100,IF(AK2="Información no disponible",0,IF(AK2="Información desactualizada",0,IF(AK2="Información incompleta",25,IF(AK2="Organismo indica expresamente que no le aplica este ítem",0,IF(AK2="No se evalúa","No se evalúa"))))))</f>
        <v>100</v>
      </c>
      <c r="CJ2">
        <f t="shared" ref="CJ2:CJ31" si="31">IF(AL2="No se detectan infracciones y/o incumplimientos a las normas de Transparencia Activa",100,IF(AL2="Información no disponible",0,IF(AL2="Información desactualizada",0,IF(AL2="Información incompleta",25,IF(AL2="Organismo indica expresamente que no le aplica este ítem",0,IF(AL2="No se evalúa","No se evalúa"))))))</f>
        <v>100</v>
      </c>
      <c r="CK2">
        <f t="shared" ref="CK2:CK31" si="32">IF(AM2="No se detectan infracciones y/o incumplimientos a las normas de Transparencia Activa",100,IF(AM2="Información no disponible",0,IF(AM2="Información desactualizada",0,IF(AM2="Información incompleta",25,IF(AM2="Organismo indica expresamente que no le aplica este ítem",0,IF(AM2="No se evalúa","No se evalúa"))))))</f>
        <v>100</v>
      </c>
      <c r="CL2" t="str">
        <f t="shared" ref="CL2:CL31" si="33">IF(AN2="No se detectan infracciones y/o incumplimientos a las normas de Transparencia Activa",100,IF(AN2="Información no disponible",0,IF(AN2="Información desactualizada",0,IF(AN2="Información incompleta",25,IF(AN2="Organismo indica expresamente que no le aplica este ítem",0,IF(AN2="No se evalúa","No se evalúa"))))))</f>
        <v>No se evalúa</v>
      </c>
      <c r="CM2" t="str">
        <f t="shared" ref="CM2:CM31" si="34">IF(AO2="No se detectan infracciones y/o incumplimientos a las normas de Transparencia Activa",100,IF(AO2="Información no disponible",0,IF(AO2="Información desactualizada",0,IF(AO2="Información incompleta",25,IF(AO2="Organismo indica expresamente que no le aplica este ítem",0,IF(AO2="No se evalúa","No se evalúa"))))))</f>
        <v>No se evalúa</v>
      </c>
      <c r="CN2" t="str">
        <f t="shared" ref="CN2:CN31" si="35">IF(AP2="No se detectan infracciones y/o incumplimientos a las normas de Transparencia Activa",100,IF(AP2="Información no disponible",0,IF(AP2="Información desactualizada",0,IF(AP2="Información incompleta",25,IF(AP2="Organismo indica expresamente que no le aplica este ítem",0,IF(AP2="No se evalúa","No se evalúa"))))))</f>
        <v>No se evalúa</v>
      </c>
      <c r="CO2" t="str">
        <f t="shared" ref="CO2:CO31" si="36">IF(AQ2="No se detectan infracciones y/o incumplimientos a las normas de Transparencia Activa",100,IF(AQ2="Información no disponible",0,IF(AQ2="Información desactualizada",0,IF(AQ2="Información incompleta",25,IF(AQ2="Organismo indica expresamente que no le aplica este ítem",0,IF(AQ2="No se evalúa","No se evalúa"))))))</f>
        <v>No se evalúa</v>
      </c>
      <c r="CP2" t="str">
        <f t="shared" ref="CP2:CP31" si="37">IF(AR2="No se detectan infracciones y/o incumplimientos a las normas de Transparencia Activa",100,IF(AR2="Información no disponible",0,IF(AR2="Información desactualizada",0,IF(AR2="Información incompleta",25,IF(AR2="Organismo indica expresamente que no le aplica este ítem",0,IF(AR2="No se evalúa","No se evalúa"))))))</f>
        <v>No se evalúa</v>
      </c>
      <c r="CQ2">
        <f t="shared" ref="CQ2:CQ31" si="38">IF(AS2="No se detectan infracciones y/o incumplimientos a las normas de Transparencia Activa",100,IF(AS2="Información no disponible",0,IF(AS2="Información desactualizada",0,IF(AS2="Información incompleta",25,IF(AS2="Organismo indica expresamente que no le aplica este ítem",0,IF(AS2="No se evalúa","No se evalúa"))))))</f>
        <v>100</v>
      </c>
      <c r="CR2" t="str">
        <f t="shared" ref="CR2:CR31" si="39">IF(AT2="No se detectan infracciones y/o incumplimientos a las normas de Transparencia Activa",100,IF(AT2="Información no disponible",0,IF(AT2="Información desactualizada",0,IF(AT2="Información incompleta",25,IF(AT2="Organismo indica expresamente que no le aplica este ítem",0,IF(AT2="No se evalúa","No se evalúa"))))))</f>
        <v>No se evalúa</v>
      </c>
      <c r="CS2">
        <f t="shared" ref="CS2:CS31" si="40">IF(AU2="No se detectan infracciones y/o incumplimientos a las normas de Transparencia Activa",100,IF(AU2="Información no disponible",0,IF(AU2="Información desactualizada",0,IF(AU2="Información incompleta",25,IF(AU2="Organismo indica expresamente que no le aplica este ítem",0,IF(AU2="No se evalúa","No se evalúa"))))))</f>
        <v>100</v>
      </c>
      <c r="CT2">
        <f t="shared" ref="CT2:CT31" si="41">IF(AV2="No se detectan infracciones y/o incumplimientos a las normas de Transparencia Activa",100,IF(AV2="Información no disponible",0,IF(AV2="Información desactualizada",0,IF(AV2="Información incompleta",25,IF(AV2="Organismo indica expresamente que no le aplica este ítem",0,IF(AV2="No se evalúa","No se evalúa"))))))</f>
        <v>100</v>
      </c>
      <c r="CU2">
        <f t="shared" ref="CU2:CU31" si="42">IF(AW2="No se detectan infracciones y/o incumplimientos a las normas de Transparencia Activa",100,IF(AW2="Información no disponible",0,IF(AW2="Información desactualizada",0,IF(AW2="Información incompleta",25,IF(AW2="Organismo indica expresamente que no le aplica este ítem",0,IF(AW2="No se evalúa","No se evalúa"))))))</f>
        <v>100</v>
      </c>
      <c r="CV2" t="str">
        <f t="shared" ref="CV2:CV31" si="43">IF(AX2="No se detectan infracciones y/o incumplimientos a las normas de Transparencia Activa",100,IF(AX2="Información no disponible",0,IF(AX2="Información desactualizada",0,IF(AX2="Información incompleta",25,IF(AX2="Organismo indica expresamente que no le aplica este ítem",0,IF(AX2="No se evalúa","No se evalúa"))))))</f>
        <v>No se evalúa</v>
      </c>
      <c r="CW2">
        <f t="shared" ref="CW2:CW31" si="44">IF(AY2="No se detectan infracciones y/o incumplimientos a las normas de Transparencia Activa",100,IF(AY2="Información no disponible",0,IF(AY2="Información desactualizada",0,IF(AY2="Información incompleta",25,IF(AY2="Organismo indica expresamente que no le aplica este ítem",0,IF(AY2="No se evalúa","No se evalúa"))))))</f>
        <v>100</v>
      </c>
      <c r="CX2">
        <f t="shared" ref="CX2:CX31" si="45">IF(AZ2="No se detectan infracciones y/o incumplimientos a las normas de Transparencia Activa",100,IF(AZ2="Información no disponible",0,IF(AZ2="Información desactualizada",0,IF(AZ2="Información incompleta",25,IF(AZ2="Organismo indica expresamente que no le aplica este ítem",0,IF(AZ2="No se evalúa","No se evalúa"))))))</f>
        <v>100</v>
      </c>
      <c r="CY2">
        <f t="shared" ref="CY2:CY31" si="46">IF(BA2="No se detectan infracciones y/o incumplimientos a las normas de Transparencia Activa",100,IF(BA2="Información no disponible",0,IF(BA2="Información desactualizada",0,IF(BA2="Información incompleta",25,IF(BA2="Organismo indica expresamente que no le aplica este ítem",0,IF(BA2="No se evalúa","No se evalúa"))))))</f>
        <v>100</v>
      </c>
      <c r="CZ2">
        <f t="shared" ref="CZ2:CZ31" si="47">IF(BB2="No se detectan infracciones y/o incumplimientos a las normas de Transparencia Activa",100,IF(BB2="Información no disponible",0,IF(BB2="Información desactualizada",0,IF(BB2="Información incompleta",25,IF(BB2="Organismo indica expresamente que no le aplica este ítem",0,IF(BB2="No se evalúa","No se evalúa"))))))</f>
        <v>0</v>
      </c>
      <c r="DA2">
        <f t="shared" ref="DA2:DA31" si="48">IF(BC2="No se detectan infracciones y/o incumplimientos a las normas de Transparencia Activa",100,IF(BC2="Información no disponible",0,IF(BC2="Información desactualizada",0,IF(BC2="Información incompleta",25,IF(BC2="Organismo indica expresamente que no le aplica este ítem",0,IF(BC2="No se evalúa","No se evalúa"))))))</f>
        <v>0</v>
      </c>
      <c r="DB2" t="str">
        <f t="shared" ref="DB2:DB31" si="49">IF(BD2="No se detectan infracciones y/o incumplimientos a las normas de Transparencia Activa",100,IF(BD2="Información no disponible",0,IF(BD2="Información desactualizada",0,IF(BD2="Información incompleta",25,IF(BD2="Organismo indica expresamente que no le aplica este ítem",0,IF(BD2="No se evalúa","No se evalúa"))))))</f>
        <v>No se evalúa</v>
      </c>
      <c r="DC2" s="6">
        <f t="shared" ref="DC2:DC65" si="50">BE2*0.04</f>
        <v>4</v>
      </c>
      <c r="DD2" s="6">
        <f t="shared" ref="DD2:DD65" si="51">BF2*(0.04/2)</f>
        <v>2</v>
      </c>
      <c r="DE2" s="6">
        <f t="shared" ref="DE2:DE65" si="52">BG2*(0.04/2)</f>
        <v>2</v>
      </c>
      <c r="DF2" s="6">
        <f t="shared" ref="DF2:DF65" si="53">BH2*(0.04/3)</f>
        <v>1.3333333333333335</v>
      </c>
      <c r="DG2" s="6">
        <f t="shared" ref="DG2:DG65" si="54">BI2*(0.04/3)</f>
        <v>1.3333333333333335</v>
      </c>
      <c r="DH2" s="6">
        <f t="shared" ref="DH2:DH65" si="55">BJ2*(0.04/3)</f>
        <v>1.3333333333333335</v>
      </c>
      <c r="DI2" s="6" t="s">
        <v>165</v>
      </c>
      <c r="DJ2" s="6">
        <f t="shared" ref="DJ2:DJ65" si="56">BL2*(0.1/7)</f>
        <v>1.4285714285714286</v>
      </c>
      <c r="DK2" s="6">
        <f t="shared" ref="DK2:DK65" si="57">BM2*(0.1/7)</f>
        <v>1.4285714285714286</v>
      </c>
      <c r="DL2" s="6">
        <f t="shared" ref="DL2:DL65" si="58">BN2*(0.1/7)</f>
        <v>1.4285714285714286</v>
      </c>
      <c r="DM2" s="6">
        <f t="shared" ref="DM2:DM65" si="59">BO2*(0.1/7)</f>
        <v>1.4285714285714286</v>
      </c>
      <c r="DN2" s="6">
        <f t="shared" ref="DN2:DN65" si="60">BP2*(0.1/7)</f>
        <v>1.4285714285714286</v>
      </c>
      <c r="DO2" s="6">
        <f t="shared" ref="DO2:DO65" si="61">BQ2*(0.1/7)</f>
        <v>1.4285714285714286</v>
      </c>
      <c r="DP2" s="6">
        <f t="shared" ref="DP2:DP65" si="62">BR2*(0.1/7)</f>
        <v>0</v>
      </c>
      <c r="DQ2" s="6">
        <f t="shared" ref="DQ2:DQ42" si="63">BS2*(0.1/$FB2)</f>
        <v>0</v>
      </c>
      <c r="DR2" s="6">
        <f t="shared" ref="DR2:DR42" si="64">BT2*(0.1/$FB2)</f>
        <v>0</v>
      </c>
      <c r="DS2" s="6">
        <f t="shared" ref="DS2:DS42" si="65">BU2*(0.1/$FB2)</f>
        <v>2.5</v>
      </c>
      <c r="DT2" s="6">
        <f t="shared" ref="DT2:DT42" si="66">BV2*(0.1/$FB2)</f>
        <v>2.5</v>
      </c>
      <c r="DU2" s="6">
        <f t="shared" ref="DU2:DU42" si="67">BW2*(0.1/$FB2)</f>
        <v>0</v>
      </c>
      <c r="DV2" s="6">
        <f t="shared" ref="DV2:DV65" si="68">BX2*(0.1/2)</f>
        <v>5</v>
      </c>
      <c r="DW2" s="6">
        <f t="shared" ref="DW2:DW65" si="69">BY2*(0.1/2)</f>
        <v>5</v>
      </c>
      <c r="DX2" s="6">
        <f t="shared" ref="DX2:DX65" si="70">BZ2*(0.1/1)</f>
        <v>10</v>
      </c>
      <c r="DY2" t="s">
        <v>165</v>
      </c>
      <c r="DZ2" s="6">
        <f t="shared" ref="DZ2:DZ65" si="71">CB2*(0.05/1)</f>
        <v>5</v>
      </c>
      <c r="EA2" s="6">
        <f t="shared" ref="EA2:EA65" si="72">CC2*(0.1/2)</f>
        <v>5</v>
      </c>
      <c r="EB2" s="6">
        <f t="shared" ref="EB2:EB65" si="73">CD2*(0.1/2)</f>
        <v>5</v>
      </c>
      <c r="EC2" s="6">
        <f t="shared" ref="EC2:EC42" si="74">CE2*(0.05/$FC2)</f>
        <v>1.25</v>
      </c>
      <c r="ED2" s="6">
        <f t="shared" ref="ED2:ED42" si="75">CF2*(0.05/$FC2)</f>
        <v>1.25</v>
      </c>
      <c r="EE2" s="6">
        <f t="shared" ref="EE2:EE42" si="76">CG2*(0.05/$FC2)</f>
        <v>0</v>
      </c>
      <c r="EF2" s="6">
        <f t="shared" ref="EF2:EF42" si="77">CH2*(0.05/$FC2)</f>
        <v>0</v>
      </c>
      <c r="EG2" s="6">
        <f t="shared" ref="EG2:EG42" si="78">CI2*(0.1/$FD2)</f>
        <v>2.5</v>
      </c>
      <c r="EH2" s="6">
        <f t="shared" ref="EH2:EH42" si="79">CJ2*(0.1/$FD2)</f>
        <v>2.5</v>
      </c>
      <c r="EI2" s="6">
        <f t="shared" ref="EI2:EI42" si="80">CK2*(0.1/$FD2)</f>
        <v>2.5</v>
      </c>
      <c r="EJ2" t="s">
        <v>165</v>
      </c>
      <c r="EK2" t="s">
        <v>165</v>
      </c>
      <c r="EL2" t="s">
        <v>165</v>
      </c>
      <c r="EM2" t="s">
        <v>165</v>
      </c>
      <c r="EN2" t="s">
        <v>165</v>
      </c>
      <c r="EO2" s="6">
        <f>CQ2*(0.1/$FD2)</f>
        <v>2.5</v>
      </c>
      <c r="EP2" t="s">
        <v>165</v>
      </c>
      <c r="EQ2" s="6">
        <f t="shared" ref="EQ2:EQ65" si="81">CS2*(0.1/4)</f>
        <v>2.5</v>
      </c>
      <c r="ER2" s="6">
        <f t="shared" ref="ER2:ER65" si="82">CT2*(0.04/1)</f>
        <v>4</v>
      </c>
      <c r="ES2" s="6">
        <f t="shared" ref="ES2:ES65" si="83">CU2*(0.04/1)</f>
        <v>4</v>
      </c>
      <c r="ET2" t="s">
        <v>165</v>
      </c>
      <c r="EU2" t="s">
        <v>167</v>
      </c>
      <c r="EV2" t="s">
        <v>167</v>
      </c>
      <c r="EW2" t="s">
        <v>167</v>
      </c>
      <c r="EX2" t="s">
        <v>167</v>
      </c>
      <c r="EY2" t="s">
        <v>167</v>
      </c>
      <c r="EZ2" t="s">
        <v>165</v>
      </c>
      <c r="FA2" s="6">
        <f>SUM(DC2:DH2,DJ2:DX2,DZ2:EI2,EO2,EQ2:ES2)</f>
        <v>83.571428571428569</v>
      </c>
      <c r="FB2" s="8">
        <v>4</v>
      </c>
      <c r="FC2">
        <v>4</v>
      </c>
      <c r="FD2">
        <v>4</v>
      </c>
    </row>
    <row r="3" spans="1:160" x14ac:dyDescent="0.3">
      <c r="A3" s="11" t="s">
        <v>537</v>
      </c>
      <c r="B3" s="11" t="s">
        <v>538</v>
      </c>
      <c r="C3" t="s">
        <v>539</v>
      </c>
      <c r="D3" t="s">
        <v>464</v>
      </c>
      <c r="E3" s="2">
        <v>45427</v>
      </c>
      <c r="F3" s="2">
        <v>45398</v>
      </c>
      <c r="G3" t="s">
        <v>164</v>
      </c>
      <c r="H3" t="s">
        <v>164</v>
      </c>
      <c r="I3" t="s">
        <v>164</v>
      </c>
      <c r="J3" t="s">
        <v>164</v>
      </c>
      <c r="K3" t="s">
        <v>164</v>
      </c>
      <c r="L3" t="s">
        <v>163</v>
      </c>
      <c r="M3" t="s">
        <v>165</v>
      </c>
      <c r="N3" t="s">
        <v>164</v>
      </c>
      <c r="O3" t="s">
        <v>164</v>
      </c>
      <c r="P3" t="s">
        <v>164</v>
      </c>
      <c r="Q3" t="s">
        <v>164</v>
      </c>
      <c r="R3" t="s">
        <v>164</v>
      </c>
      <c r="S3" t="s">
        <v>163</v>
      </c>
      <c r="T3" t="s">
        <v>163</v>
      </c>
      <c r="U3" t="s">
        <v>164</v>
      </c>
      <c r="V3" t="s">
        <v>162</v>
      </c>
      <c r="W3" t="s">
        <v>163</v>
      </c>
      <c r="X3" t="s">
        <v>164</v>
      </c>
      <c r="Y3" t="s">
        <v>162</v>
      </c>
      <c r="Z3" t="s">
        <v>164</v>
      </c>
      <c r="AA3" t="s">
        <v>164</v>
      </c>
      <c r="AB3" t="s">
        <v>164</v>
      </c>
      <c r="AC3" t="s">
        <v>165</v>
      </c>
      <c r="AD3" t="s">
        <v>164</v>
      </c>
      <c r="AE3" t="s">
        <v>164</v>
      </c>
      <c r="AF3" t="s">
        <v>164</v>
      </c>
      <c r="AG3" t="s">
        <v>164</v>
      </c>
      <c r="AH3" t="s">
        <v>164</v>
      </c>
      <c r="AI3" t="s">
        <v>162</v>
      </c>
      <c r="AJ3" t="s">
        <v>163</v>
      </c>
      <c r="AK3" t="s">
        <v>164</v>
      </c>
      <c r="AL3" t="s">
        <v>162</v>
      </c>
      <c r="AM3" t="s">
        <v>164</v>
      </c>
      <c r="AN3" t="s">
        <v>165</v>
      </c>
      <c r="AO3" t="s">
        <v>165</v>
      </c>
      <c r="AP3" t="s">
        <v>165</v>
      </c>
      <c r="AQ3" t="s">
        <v>165</v>
      </c>
      <c r="AR3" t="s">
        <v>165</v>
      </c>
      <c r="AS3" t="s">
        <v>164</v>
      </c>
      <c r="AT3" t="s">
        <v>165</v>
      </c>
      <c r="AU3" t="s">
        <v>164</v>
      </c>
      <c r="AV3" t="s">
        <v>164</v>
      </c>
      <c r="AW3" t="s">
        <v>164</v>
      </c>
      <c r="AX3" t="s">
        <v>165</v>
      </c>
      <c r="AY3" t="s">
        <v>164</v>
      </c>
      <c r="AZ3" t="s">
        <v>164</v>
      </c>
      <c r="BA3" t="s">
        <v>164</v>
      </c>
      <c r="BB3" t="s">
        <v>163</v>
      </c>
      <c r="BC3" t="s">
        <v>163</v>
      </c>
      <c r="BD3" t="s">
        <v>165</v>
      </c>
      <c r="BE3">
        <f t="shared" si="0"/>
        <v>100</v>
      </c>
      <c r="BF3">
        <f t="shared" si="1"/>
        <v>100</v>
      </c>
      <c r="BG3">
        <f t="shared" si="2"/>
        <v>100</v>
      </c>
      <c r="BH3">
        <f t="shared" si="3"/>
        <v>100</v>
      </c>
      <c r="BI3">
        <f t="shared" si="4"/>
        <v>100</v>
      </c>
      <c r="BJ3">
        <f t="shared" si="5"/>
        <v>0</v>
      </c>
      <c r="BK3" t="str">
        <f t="shared" si="6"/>
        <v>No se evalúa</v>
      </c>
      <c r="BL3">
        <f t="shared" si="7"/>
        <v>100</v>
      </c>
      <c r="BM3">
        <f t="shared" si="8"/>
        <v>100</v>
      </c>
      <c r="BN3">
        <f t="shared" si="9"/>
        <v>100</v>
      </c>
      <c r="BO3">
        <f t="shared" si="10"/>
        <v>100</v>
      </c>
      <c r="BP3">
        <f t="shared" si="11"/>
        <v>100</v>
      </c>
      <c r="BQ3">
        <f t="shared" si="12"/>
        <v>0</v>
      </c>
      <c r="BR3">
        <f t="shared" si="13"/>
        <v>0</v>
      </c>
      <c r="BS3">
        <f t="shared" si="14"/>
        <v>100</v>
      </c>
      <c r="BT3">
        <f t="shared" si="15"/>
        <v>0</v>
      </c>
      <c r="BU3">
        <f t="shared" si="16"/>
        <v>0</v>
      </c>
      <c r="BV3">
        <f t="shared" si="17"/>
        <v>100</v>
      </c>
      <c r="BW3">
        <f t="shared" si="18"/>
        <v>0</v>
      </c>
      <c r="BX3">
        <f t="shared" si="19"/>
        <v>100</v>
      </c>
      <c r="BY3">
        <f t="shared" si="20"/>
        <v>100</v>
      </c>
      <c r="BZ3">
        <f t="shared" si="21"/>
        <v>100</v>
      </c>
      <c r="CA3" t="str">
        <f t="shared" si="22"/>
        <v>No se evalúa</v>
      </c>
      <c r="CB3">
        <f t="shared" si="23"/>
        <v>100</v>
      </c>
      <c r="CC3">
        <f t="shared" si="24"/>
        <v>100</v>
      </c>
      <c r="CD3">
        <f t="shared" si="25"/>
        <v>100</v>
      </c>
      <c r="CE3">
        <f t="shared" si="26"/>
        <v>100</v>
      </c>
      <c r="CF3">
        <f t="shared" si="27"/>
        <v>100</v>
      </c>
      <c r="CG3">
        <f t="shared" si="28"/>
        <v>0</v>
      </c>
      <c r="CH3">
        <f t="shared" si="29"/>
        <v>0</v>
      </c>
      <c r="CI3">
        <f t="shared" si="30"/>
        <v>100</v>
      </c>
      <c r="CJ3">
        <f t="shared" si="31"/>
        <v>0</v>
      </c>
      <c r="CK3">
        <f t="shared" si="32"/>
        <v>100</v>
      </c>
      <c r="CL3" t="str">
        <f t="shared" si="33"/>
        <v>No se evalúa</v>
      </c>
      <c r="CM3" t="str">
        <f t="shared" si="34"/>
        <v>No se evalúa</v>
      </c>
      <c r="CN3" t="str">
        <f t="shared" si="35"/>
        <v>No se evalúa</v>
      </c>
      <c r="CO3" t="str">
        <f t="shared" si="36"/>
        <v>No se evalúa</v>
      </c>
      <c r="CP3" t="str">
        <f t="shared" si="37"/>
        <v>No se evalúa</v>
      </c>
      <c r="CQ3">
        <f t="shared" si="38"/>
        <v>100</v>
      </c>
      <c r="CR3" t="str">
        <f t="shared" si="39"/>
        <v>No se evalúa</v>
      </c>
      <c r="CS3">
        <f t="shared" si="40"/>
        <v>100</v>
      </c>
      <c r="CT3">
        <f t="shared" si="41"/>
        <v>100</v>
      </c>
      <c r="CU3">
        <f t="shared" si="42"/>
        <v>100</v>
      </c>
      <c r="CV3" t="str">
        <f t="shared" si="43"/>
        <v>No se evalúa</v>
      </c>
      <c r="CW3">
        <f t="shared" si="44"/>
        <v>100</v>
      </c>
      <c r="CX3">
        <f t="shared" si="45"/>
        <v>100</v>
      </c>
      <c r="CY3">
        <f t="shared" si="46"/>
        <v>100</v>
      </c>
      <c r="CZ3">
        <f t="shared" si="47"/>
        <v>0</v>
      </c>
      <c r="DA3">
        <f t="shared" si="48"/>
        <v>0</v>
      </c>
      <c r="DB3" t="str">
        <f t="shared" si="49"/>
        <v>No se evalúa</v>
      </c>
      <c r="DC3" s="6">
        <f t="shared" si="50"/>
        <v>4</v>
      </c>
      <c r="DD3" s="6">
        <f t="shared" si="51"/>
        <v>2</v>
      </c>
      <c r="DE3" s="6">
        <f t="shared" si="52"/>
        <v>2</v>
      </c>
      <c r="DF3" s="6">
        <f t="shared" si="53"/>
        <v>1.3333333333333335</v>
      </c>
      <c r="DG3" s="6">
        <f t="shared" si="54"/>
        <v>1.3333333333333335</v>
      </c>
      <c r="DH3" s="6">
        <f t="shared" si="55"/>
        <v>0</v>
      </c>
      <c r="DI3" s="6" t="s">
        <v>165</v>
      </c>
      <c r="DJ3" s="6">
        <f t="shared" si="56"/>
        <v>1.4285714285714286</v>
      </c>
      <c r="DK3" s="6">
        <f t="shared" si="57"/>
        <v>1.4285714285714286</v>
      </c>
      <c r="DL3" s="6">
        <f t="shared" si="58"/>
        <v>1.4285714285714286</v>
      </c>
      <c r="DM3" s="6">
        <f t="shared" si="59"/>
        <v>1.4285714285714286</v>
      </c>
      <c r="DN3" s="6">
        <f t="shared" si="60"/>
        <v>1.4285714285714286</v>
      </c>
      <c r="DO3" s="6">
        <f t="shared" si="61"/>
        <v>0</v>
      </c>
      <c r="DP3" s="6">
        <f t="shared" si="62"/>
        <v>0</v>
      </c>
      <c r="DQ3" s="6">
        <f t="shared" si="63"/>
        <v>3.3333333333333335</v>
      </c>
      <c r="DR3" s="6">
        <f t="shared" si="64"/>
        <v>0</v>
      </c>
      <c r="DS3" s="6">
        <f t="shared" si="65"/>
        <v>0</v>
      </c>
      <c r="DT3" s="6">
        <f t="shared" si="66"/>
        <v>3.3333333333333335</v>
      </c>
      <c r="DU3" s="6">
        <f t="shared" si="67"/>
        <v>0</v>
      </c>
      <c r="DV3" s="6">
        <f t="shared" si="68"/>
        <v>5</v>
      </c>
      <c r="DW3" s="6">
        <f t="shared" si="69"/>
        <v>5</v>
      </c>
      <c r="DX3" s="6">
        <f t="shared" si="70"/>
        <v>10</v>
      </c>
      <c r="DY3" t="s">
        <v>165</v>
      </c>
      <c r="DZ3" s="6">
        <f t="shared" si="71"/>
        <v>5</v>
      </c>
      <c r="EA3" s="6">
        <f t="shared" si="72"/>
        <v>5</v>
      </c>
      <c r="EB3" s="6">
        <f t="shared" si="73"/>
        <v>5</v>
      </c>
      <c r="EC3" s="6">
        <f t="shared" si="74"/>
        <v>1.6666666666666667</v>
      </c>
      <c r="ED3" s="6">
        <f t="shared" si="75"/>
        <v>1.6666666666666667</v>
      </c>
      <c r="EE3" s="6">
        <f t="shared" si="76"/>
        <v>0</v>
      </c>
      <c r="EF3" s="6">
        <f t="shared" si="77"/>
        <v>0</v>
      </c>
      <c r="EG3" s="6">
        <f t="shared" si="78"/>
        <v>3.3333333333333335</v>
      </c>
      <c r="EH3" s="6">
        <f t="shared" si="79"/>
        <v>0</v>
      </c>
      <c r="EI3" s="6">
        <f t="shared" si="80"/>
        <v>3.3333333333333335</v>
      </c>
      <c r="EJ3" t="s">
        <v>165</v>
      </c>
      <c r="EK3" t="s">
        <v>165</v>
      </c>
      <c r="EL3" t="s">
        <v>165</v>
      </c>
      <c r="EM3" t="s">
        <v>165</v>
      </c>
      <c r="EN3" t="s">
        <v>165</v>
      </c>
      <c r="EO3" s="6">
        <f>CQ3*(0.1/$FD3)</f>
        <v>3.3333333333333335</v>
      </c>
      <c r="EP3" t="s">
        <v>165</v>
      </c>
      <c r="EQ3" s="6">
        <f t="shared" si="81"/>
        <v>2.5</v>
      </c>
      <c r="ER3" s="6">
        <f t="shared" si="82"/>
        <v>4</v>
      </c>
      <c r="ES3" s="6">
        <f t="shared" si="83"/>
        <v>4</v>
      </c>
      <c r="ET3" t="s">
        <v>165</v>
      </c>
      <c r="EU3" t="s">
        <v>167</v>
      </c>
      <c r="EV3" t="s">
        <v>167</v>
      </c>
      <c r="EW3" t="s">
        <v>167</v>
      </c>
      <c r="EX3" t="s">
        <v>167</v>
      </c>
      <c r="EY3" t="s">
        <v>167</v>
      </c>
      <c r="EZ3" t="s">
        <v>165</v>
      </c>
      <c r="FA3" s="6">
        <f>SUM(DC3:DH3,DJ3:DX3,DZ3:EI3,EO3,EQ3:ES3)</f>
        <v>83.309523809523796</v>
      </c>
      <c r="FB3" s="8">
        <v>3</v>
      </c>
      <c r="FC3">
        <v>3</v>
      </c>
      <c r="FD3">
        <v>3</v>
      </c>
    </row>
    <row r="4" spans="1:160" x14ac:dyDescent="0.3">
      <c r="A4" s="11" t="s">
        <v>555</v>
      </c>
      <c r="B4" s="11" t="s">
        <v>556</v>
      </c>
      <c r="C4" t="s">
        <v>557</v>
      </c>
      <c r="D4" t="s">
        <v>464</v>
      </c>
      <c r="E4" s="2">
        <v>45441</v>
      </c>
      <c r="F4" s="2">
        <v>45398</v>
      </c>
      <c r="G4" t="s">
        <v>164</v>
      </c>
      <c r="H4" t="s">
        <v>164</v>
      </c>
      <c r="I4" t="s">
        <v>164</v>
      </c>
      <c r="J4" t="s">
        <v>164</v>
      </c>
      <c r="K4" t="s">
        <v>164</v>
      </c>
      <c r="L4" t="s">
        <v>163</v>
      </c>
      <c r="M4" t="s">
        <v>165</v>
      </c>
      <c r="N4" t="s">
        <v>164</v>
      </c>
      <c r="O4" t="s">
        <v>164</v>
      </c>
      <c r="P4" t="s">
        <v>164</v>
      </c>
      <c r="Q4" t="s">
        <v>164</v>
      </c>
      <c r="R4" t="s">
        <v>164</v>
      </c>
      <c r="S4" t="s">
        <v>163</v>
      </c>
      <c r="T4" t="s">
        <v>163</v>
      </c>
      <c r="U4" t="s">
        <v>164</v>
      </c>
      <c r="V4" t="s">
        <v>166</v>
      </c>
      <c r="W4" t="s">
        <v>164</v>
      </c>
      <c r="X4" t="s">
        <v>164</v>
      </c>
      <c r="Y4" t="s">
        <v>164</v>
      </c>
      <c r="Z4" t="s">
        <v>164</v>
      </c>
      <c r="AA4" t="s">
        <v>164</v>
      </c>
      <c r="AB4" t="s">
        <v>164</v>
      </c>
      <c r="AC4" t="s">
        <v>165</v>
      </c>
      <c r="AD4" t="s">
        <v>164</v>
      </c>
      <c r="AE4" t="s">
        <v>164</v>
      </c>
      <c r="AF4" t="s">
        <v>164</v>
      </c>
      <c r="AG4" t="s">
        <v>164</v>
      </c>
      <c r="AH4" t="s">
        <v>163</v>
      </c>
      <c r="AI4" t="s">
        <v>163</v>
      </c>
      <c r="AJ4" t="s">
        <v>163</v>
      </c>
      <c r="AK4" t="s">
        <v>164</v>
      </c>
      <c r="AL4" t="s">
        <v>164</v>
      </c>
      <c r="AM4" t="s">
        <v>164</v>
      </c>
      <c r="AN4" t="s">
        <v>165</v>
      </c>
      <c r="AO4" t="s">
        <v>165</v>
      </c>
      <c r="AP4" t="s">
        <v>165</v>
      </c>
      <c r="AQ4" t="s">
        <v>165</v>
      </c>
      <c r="AR4" t="s">
        <v>165</v>
      </c>
      <c r="AS4" t="s">
        <v>164</v>
      </c>
      <c r="AT4" t="s">
        <v>165</v>
      </c>
      <c r="AU4" t="s">
        <v>164</v>
      </c>
      <c r="AV4" t="s">
        <v>164</v>
      </c>
      <c r="AW4" t="s">
        <v>164</v>
      </c>
      <c r="AX4" t="s">
        <v>165</v>
      </c>
      <c r="AY4" t="s">
        <v>164</v>
      </c>
      <c r="AZ4" t="s">
        <v>164</v>
      </c>
      <c r="BA4" t="s">
        <v>163</v>
      </c>
      <c r="BB4" t="s">
        <v>163</v>
      </c>
      <c r="BC4" t="s">
        <v>163</v>
      </c>
      <c r="BD4" t="s">
        <v>165</v>
      </c>
      <c r="BE4">
        <f t="shared" si="0"/>
        <v>100</v>
      </c>
      <c r="BF4">
        <f t="shared" si="1"/>
        <v>100</v>
      </c>
      <c r="BG4">
        <f t="shared" si="2"/>
        <v>100</v>
      </c>
      <c r="BH4">
        <f t="shared" si="3"/>
        <v>100</v>
      </c>
      <c r="BI4">
        <f t="shared" si="4"/>
        <v>100</v>
      </c>
      <c r="BJ4">
        <f t="shared" si="5"/>
        <v>0</v>
      </c>
      <c r="BK4" t="str">
        <f t="shared" si="6"/>
        <v>No se evalúa</v>
      </c>
      <c r="BL4">
        <f t="shared" si="7"/>
        <v>100</v>
      </c>
      <c r="BM4">
        <f t="shared" si="8"/>
        <v>100</v>
      </c>
      <c r="BN4">
        <f t="shared" si="9"/>
        <v>100</v>
      </c>
      <c r="BO4">
        <f t="shared" si="10"/>
        <v>100</v>
      </c>
      <c r="BP4">
        <f t="shared" si="11"/>
        <v>100</v>
      </c>
      <c r="BQ4">
        <f t="shared" si="12"/>
        <v>0</v>
      </c>
      <c r="BR4">
        <f t="shared" si="13"/>
        <v>0</v>
      </c>
      <c r="BS4">
        <f t="shared" si="14"/>
        <v>100</v>
      </c>
      <c r="BT4">
        <f t="shared" si="15"/>
        <v>0</v>
      </c>
      <c r="BU4">
        <f t="shared" si="16"/>
        <v>100</v>
      </c>
      <c r="BV4">
        <f t="shared" si="17"/>
        <v>100</v>
      </c>
      <c r="BW4">
        <f t="shared" si="18"/>
        <v>100</v>
      </c>
      <c r="BX4">
        <f t="shared" si="19"/>
        <v>100</v>
      </c>
      <c r="BY4">
        <f t="shared" si="20"/>
        <v>100</v>
      </c>
      <c r="BZ4">
        <f t="shared" si="21"/>
        <v>100</v>
      </c>
      <c r="CA4" t="str">
        <f t="shared" si="22"/>
        <v>No se evalúa</v>
      </c>
      <c r="CB4">
        <f t="shared" si="23"/>
        <v>100</v>
      </c>
      <c r="CC4">
        <f t="shared" si="24"/>
        <v>100</v>
      </c>
      <c r="CD4">
        <f t="shared" si="25"/>
        <v>100</v>
      </c>
      <c r="CE4">
        <f t="shared" si="26"/>
        <v>100</v>
      </c>
      <c r="CF4">
        <f t="shared" si="27"/>
        <v>0</v>
      </c>
      <c r="CG4">
        <f t="shared" si="28"/>
        <v>0</v>
      </c>
      <c r="CH4">
        <f t="shared" si="29"/>
        <v>0</v>
      </c>
      <c r="CI4">
        <f t="shared" si="30"/>
        <v>100</v>
      </c>
      <c r="CJ4">
        <f t="shared" si="31"/>
        <v>100</v>
      </c>
      <c r="CK4">
        <f t="shared" si="32"/>
        <v>100</v>
      </c>
      <c r="CL4" t="str">
        <f t="shared" si="33"/>
        <v>No se evalúa</v>
      </c>
      <c r="CM4" t="str">
        <f t="shared" si="34"/>
        <v>No se evalúa</v>
      </c>
      <c r="CN4" t="str">
        <f t="shared" si="35"/>
        <v>No se evalúa</v>
      </c>
      <c r="CO4" t="str">
        <f t="shared" si="36"/>
        <v>No se evalúa</v>
      </c>
      <c r="CP4" t="str">
        <f t="shared" si="37"/>
        <v>No se evalúa</v>
      </c>
      <c r="CQ4">
        <f t="shared" si="38"/>
        <v>100</v>
      </c>
      <c r="CR4" t="str">
        <f t="shared" si="39"/>
        <v>No se evalúa</v>
      </c>
      <c r="CS4">
        <f t="shared" si="40"/>
        <v>100</v>
      </c>
      <c r="CT4">
        <f t="shared" si="41"/>
        <v>100</v>
      </c>
      <c r="CU4">
        <f t="shared" si="42"/>
        <v>100</v>
      </c>
      <c r="CV4" t="str">
        <f t="shared" si="43"/>
        <v>No se evalúa</v>
      </c>
      <c r="CW4">
        <f t="shared" si="44"/>
        <v>100</v>
      </c>
      <c r="CX4">
        <f t="shared" si="45"/>
        <v>100</v>
      </c>
      <c r="CY4">
        <f t="shared" si="46"/>
        <v>0</v>
      </c>
      <c r="CZ4">
        <f t="shared" si="47"/>
        <v>0</v>
      </c>
      <c r="DA4">
        <f t="shared" si="48"/>
        <v>0</v>
      </c>
      <c r="DB4" t="str">
        <f t="shared" si="49"/>
        <v>No se evalúa</v>
      </c>
      <c r="DC4" s="6">
        <f t="shared" si="50"/>
        <v>4</v>
      </c>
      <c r="DD4" s="6">
        <f t="shared" si="51"/>
        <v>2</v>
      </c>
      <c r="DE4" s="6">
        <f t="shared" si="52"/>
        <v>2</v>
      </c>
      <c r="DF4" s="6">
        <f t="shared" si="53"/>
        <v>1.3333333333333335</v>
      </c>
      <c r="DG4" s="6">
        <f t="shared" si="54"/>
        <v>1.3333333333333335</v>
      </c>
      <c r="DH4" s="6">
        <f t="shared" si="55"/>
        <v>0</v>
      </c>
      <c r="DI4" s="6" t="s">
        <v>165</v>
      </c>
      <c r="DJ4" s="6">
        <f t="shared" si="56"/>
        <v>1.4285714285714286</v>
      </c>
      <c r="DK4" s="6">
        <f t="shared" si="57"/>
        <v>1.4285714285714286</v>
      </c>
      <c r="DL4" s="6">
        <f t="shared" si="58"/>
        <v>1.4285714285714286</v>
      </c>
      <c r="DM4" s="6">
        <f t="shared" si="59"/>
        <v>1.4285714285714286</v>
      </c>
      <c r="DN4" s="6">
        <f t="shared" si="60"/>
        <v>1.4285714285714286</v>
      </c>
      <c r="DO4" s="6">
        <f t="shared" si="61"/>
        <v>0</v>
      </c>
      <c r="DP4" s="6">
        <f t="shared" si="62"/>
        <v>0</v>
      </c>
      <c r="DQ4" s="6">
        <f t="shared" si="63"/>
        <v>2</v>
      </c>
      <c r="DR4" s="6">
        <f t="shared" si="64"/>
        <v>0</v>
      </c>
      <c r="DS4" s="6">
        <f t="shared" si="65"/>
        <v>2</v>
      </c>
      <c r="DT4" s="6">
        <f t="shared" si="66"/>
        <v>2</v>
      </c>
      <c r="DU4" s="6">
        <f t="shared" si="67"/>
        <v>2</v>
      </c>
      <c r="DV4" s="6">
        <f t="shared" si="68"/>
        <v>5</v>
      </c>
      <c r="DW4" s="6">
        <f t="shared" si="69"/>
        <v>5</v>
      </c>
      <c r="DX4" s="6">
        <f t="shared" si="70"/>
        <v>10</v>
      </c>
      <c r="DY4" t="s">
        <v>165</v>
      </c>
      <c r="DZ4" s="6">
        <f t="shared" si="71"/>
        <v>5</v>
      </c>
      <c r="EA4" s="6">
        <f t="shared" si="72"/>
        <v>5</v>
      </c>
      <c r="EB4" s="6">
        <f t="shared" si="73"/>
        <v>5</v>
      </c>
      <c r="EC4" s="6">
        <f t="shared" si="74"/>
        <v>1.25</v>
      </c>
      <c r="ED4" s="6">
        <f t="shared" si="75"/>
        <v>0</v>
      </c>
      <c r="EE4" s="6">
        <f t="shared" si="76"/>
        <v>0</v>
      </c>
      <c r="EF4" s="6">
        <f t="shared" si="77"/>
        <v>0</v>
      </c>
      <c r="EG4" s="6">
        <f t="shared" si="78"/>
        <v>2.5</v>
      </c>
      <c r="EH4" s="6">
        <f t="shared" si="79"/>
        <v>2.5</v>
      </c>
      <c r="EI4" s="6">
        <f t="shared" si="80"/>
        <v>2.5</v>
      </c>
      <c r="EJ4" t="s">
        <v>165</v>
      </c>
      <c r="EK4" t="s">
        <v>165</v>
      </c>
      <c r="EL4" t="s">
        <v>165</v>
      </c>
      <c r="EM4" t="s">
        <v>165</v>
      </c>
      <c r="EN4" t="s">
        <v>165</v>
      </c>
      <c r="EO4" s="6">
        <f>CQ4*(0.1/$FD4)</f>
        <v>2.5</v>
      </c>
      <c r="EP4" t="s">
        <v>165</v>
      </c>
      <c r="EQ4" s="6">
        <f t="shared" si="81"/>
        <v>2.5</v>
      </c>
      <c r="ER4" s="6">
        <f t="shared" si="82"/>
        <v>4</v>
      </c>
      <c r="ES4" s="6">
        <f t="shared" si="83"/>
        <v>4</v>
      </c>
      <c r="ET4" t="s">
        <v>165</v>
      </c>
      <c r="EU4" t="s">
        <v>167</v>
      </c>
      <c r="EV4" t="s">
        <v>167</v>
      </c>
      <c r="EW4" t="s">
        <v>167</v>
      </c>
      <c r="EX4" t="s">
        <v>167</v>
      </c>
      <c r="EY4" t="s">
        <v>167</v>
      </c>
      <c r="EZ4" t="s">
        <v>165</v>
      </c>
      <c r="FA4" s="6">
        <f>SUM(DC4:DH4,DJ4:DX4,DZ4:EI4,EO4,EQ4:ES4)</f>
        <v>82.55952380952381</v>
      </c>
      <c r="FB4" s="8">
        <v>5</v>
      </c>
      <c r="FC4">
        <v>4</v>
      </c>
      <c r="FD4">
        <v>4</v>
      </c>
    </row>
    <row r="5" spans="1:160" x14ac:dyDescent="0.3">
      <c r="A5" s="11" t="s">
        <v>540</v>
      </c>
      <c r="B5" s="11" t="s">
        <v>541</v>
      </c>
      <c r="C5" t="s">
        <v>542</v>
      </c>
      <c r="D5" t="s">
        <v>464</v>
      </c>
      <c r="E5" s="2">
        <v>45429</v>
      </c>
      <c r="F5" s="2">
        <v>45398</v>
      </c>
      <c r="G5" t="s">
        <v>164</v>
      </c>
      <c r="H5" t="s">
        <v>164</v>
      </c>
      <c r="I5" t="s">
        <v>164</v>
      </c>
      <c r="J5" t="s">
        <v>164</v>
      </c>
      <c r="K5" t="s">
        <v>164</v>
      </c>
      <c r="L5" t="s">
        <v>164</v>
      </c>
      <c r="M5" t="s">
        <v>165</v>
      </c>
      <c r="N5" t="s">
        <v>164</v>
      </c>
      <c r="O5" t="s">
        <v>164</v>
      </c>
      <c r="P5" t="s">
        <v>164</v>
      </c>
      <c r="Q5" t="s">
        <v>164</v>
      </c>
      <c r="R5" t="s">
        <v>164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  <c r="X5" t="s">
        <v>164</v>
      </c>
      <c r="Y5" t="s">
        <v>164</v>
      </c>
      <c r="Z5" t="s">
        <v>164</v>
      </c>
      <c r="AA5" t="s">
        <v>164</v>
      </c>
      <c r="AB5" t="s">
        <v>164</v>
      </c>
      <c r="AC5" t="s">
        <v>165</v>
      </c>
      <c r="AD5" t="s">
        <v>164</v>
      </c>
      <c r="AE5" t="s">
        <v>164</v>
      </c>
      <c r="AF5" t="s">
        <v>163</v>
      </c>
      <c r="AG5" t="s">
        <v>164</v>
      </c>
      <c r="AH5" t="s">
        <v>163</v>
      </c>
      <c r="AI5" t="s">
        <v>162</v>
      </c>
      <c r="AJ5" t="s">
        <v>162</v>
      </c>
      <c r="AK5" t="s">
        <v>164</v>
      </c>
      <c r="AL5" t="s">
        <v>163</v>
      </c>
      <c r="AM5" t="s">
        <v>164</v>
      </c>
      <c r="AN5" t="s">
        <v>165</v>
      </c>
      <c r="AO5" t="s">
        <v>165</v>
      </c>
      <c r="AP5" t="s">
        <v>165</v>
      </c>
      <c r="AQ5" t="s">
        <v>165</v>
      </c>
      <c r="AR5" t="s">
        <v>165</v>
      </c>
      <c r="AS5" t="s">
        <v>164</v>
      </c>
      <c r="AT5" t="s">
        <v>165</v>
      </c>
      <c r="AU5" t="s">
        <v>164</v>
      </c>
      <c r="AV5" t="s">
        <v>164</v>
      </c>
      <c r="AW5" t="s">
        <v>164</v>
      </c>
      <c r="AX5" t="s">
        <v>165</v>
      </c>
      <c r="AY5" t="s">
        <v>164</v>
      </c>
      <c r="AZ5" t="s">
        <v>164</v>
      </c>
      <c r="BA5" t="s">
        <v>164</v>
      </c>
      <c r="BB5" t="s">
        <v>164</v>
      </c>
      <c r="BC5" t="s">
        <v>163</v>
      </c>
      <c r="BD5" t="s">
        <v>165</v>
      </c>
      <c r="BE5">
        <f t="shared" si="0"/>
        <v>100</v>
      </c>
      <c r="BF5">
        <f t="shared" si="1"/>
        <v>100</v>
      </c>
      <c r="BG5">
        <f t="shared" si="2"/>
        <v>100</v>
      </c>
      <c r="BH5">
        <f t="shared" si="3"/>
        <v>100</v>
      </c>
      <c r="BI5">
        <f t="shared" si="4"/>
        <v>100</v>
      </c>
      <c r="BJ5">
        <f t="shared" si="5"/>
        <v>100</v>
      </c>
      <c r="BK5" t="str">
        <f t="shared" si="6"/>
        <v>No se evalúa</v>
      </c>
      <c r="BL5">
        <f t="shared" si="7"/>
        <v>100</v>
      </c>
      <c r="BM5">
        <f t="shared" si="8"/>
        <v>100</v>
      </c>
      <c r="BN5">
        <f t="shared" si="9"/>
        <v>100</v>
      </c>
      <c r="BO5">
        <f t="shared" si="10"/>
        <v>100</v>
      </c>
      <c r="BP5">
        <f t="shared" si="11"/>
        <v>100</v>
      </c>
      <c r="BQ5">
        <f t="shared" si="12"/>
        <v>100</v>
      </c>
      <c r="BR5">
        <f t="shared" si="13"/>
        <v>100</v>
      </c>
      <c r="BS5">
        <f t="shared" si="14"/>
        <v>100</v>
      </c>
      <c r="BT5">
        <f t="shared" si="15"/>
        <v>100</v>
      </c>
      <c r="BU5">
        <f t="shared" si="16"/>
        <v>100</v>
      </c>
      <c r="BV5">
        <f t="shared" si="17"/>
        <v>100</v>
      </c>
      <c r="BW5">
        <f t="shared" si="18"/>
        <v>100</v>
      </c>
      <c r="BX5">
        <f t="shared" si="19"/>
        <v>100</v>
      </c>
      <c r="BY5">
        <f t="shared" si="20"/>
        <v>100</v>
      </c>
      <c r="BZ5">
        <f t="shared" si="21"/>
        <v>100</v>
      </c>
      <c r="CA5" t="str">
        <f t="shared" si="22"/>
        <v>No se evalúa</v>
      </c>
      <c r="CB5">
        <f t="shared" si="23"/>
        <v>100</v>
      </c>
      <c r="CC5">
        <f t="shared" si="24"/>
        <v>100</v>
      </c>
      <c r="CD5">
        <f t="shared" si="25"/>
        <v>0</v>
      </c>
      <c r="CE5">
        <f t="shared" si="26"/>
        <v>100</v>
      </c>
      <c r="CF5">
        <f t="shared" si="27"/>
        <v>0</v>
      </c>
      <c r="CG5">
        <f t="shared" si="28"/>
        <v>0</v>
      </c>
      <c r="CH5">
        <f t="shared" si="29"/>
        <v>0</v>
      </c>
      <c r="CI5">
        <f t="shared" si="30"/>
        <v>100</v>
      </c>
      <c r="CJ5">
        <f t="shared" si="31"/>
        <v>0</v>
      </c>
      <c r="CK5">
        <f t="shared" si="32"/>
        <v>100</v>
      </c>
      <c r="CL5" t="str">
        <f t="shared" si="33"/>
        <v>No se evalúa</v>
      </c>
      <c r="CM5" t="str">
        <f t="shared" si="34"/>
        <v>No se evalúa</v>
      </c>
      <c r="CN5" t="str">
        <f t="shared" si="35"/>
        <v>No se evalúa</v>
      </c>
      <c r="CO5" t="str">
        <f t="shared" si="36"/>
        <v>No se evalúa</v>
      </c>
      <c r="CP5" t="str">
        <f t="shared" si="37"/>
        <v>No se evalúa</v>
      </c>
      <c r="CQ5">
        <f t="shared" si="38"/>
        <v>100</v>
      </c>
      <c r="CR5" t="str">
        <f t="shared" si="39"/>
        <v>No se evalúa</v>
      </c>
      <c r="CS5">
        <f t="shared" si="40"/>
        <v>100</v>
      </c>
      <c r="CT5">
        <f t="shared" si="41"/>
        <v>100</v>
      </c>
      <c r="CU5">
        <f t="shared" si="42"/>
        <v>100</v>
      </c>
      <c r="CV5" t="str">
        <f t="shared" si="43"/>
        <v>No se evalúa</v>
      </c>
      <c r="CW5">
        <f t="shared" si="44"/>
        <v>100</v>
      </c>
      <c r="CX5">
        <f t="shared" si="45"/>
        <v>100</v>
      </c>
      <c r="CY5">
        <f t="shared" si="46"/>
        <v>100</v>
      </c>
      <c r="CZ5">
        <f t="shared" si="47"/>
        <v>100</v>
      </c>
      <c r="DA5">
        <f t="shared" si="48"/>
        <v>0</v>
      </c>
      <c r="DB5" t="str">
        <f t="shared" si="49"/>
        <v>No se evalúa</v>
      </c>
      <c r="DC5" s="6">
        <f t="shared" si="50"/>
        <v>4</v>
      </c>
      <c r="DD5" s="6">
        <f t="shared" si="51"/>
        <v>2</v>
      </c>
      <c r="DE5" s="6">
        <f t="shared" si="52"/>
        <v>2</v>
      </c>
      <c r="DF5" s="6">
        <f t="shared" si="53"/>
        <v>1.3333333333333335</v>
      </c>
      <c r="DG5" s="6">
        <f t="shared" si="54"/>
        <v>1.3333333333333335</v>
      </c>
      <c r="DH5" s="6">
        <f t="shared" si="55"/>
        <v>1.3333333333333335</v>
      </c>
      <c r="DI5" s="6" t="s">
        <v>165</v>
      </c>
      <c r="DJ5" s="6">
        <f t="shared" si="56"/>
        <v>1.4285714285714286</v>
      </c>
      <c r="DK5" s="6">
        <f t="shared" si="57"/>
        <v>1.4285714285714286</v>
      </c>
      <c r="DL5" s="6">
        <f t="shared" si="58"/>
        <v>1.4285714285714286</v>
      </c>
      <c r="DM5" s="6">
        <f t="shared" si="59"/>
        <v>1.4285714285714286</v>
      </c>
      <c r="DN5" s="6">
        <f t="shared" si="60"/>
        <v>1.4285714285714286</v>
      </c>
      <c r="DO5" s="6">
        <f t="shared" si="61"/>
        <v>1.4285714285714286</v>
      </c>
      <c r="DP5" s="6">
        <f t="shared" si="62"/>
        <v>1.4285714285714286</v>
      </c>
      <c r="DQ5" s="6">
        <f t="shared" si="63"/>
        <v>2</v>
      </c>
      <c r="DR5" s="6">
        <f t="shared" si="64"/>
        <v>2</v>
      </c>
      <c r="DS5" s="6">
        <f t="shared" si="65"/>
        <v>2</v>
      </c>
      <c r="DT5" s="6">
        <f t="shared" si="66"/>
        <v>2</v>
      </c>
      <c r="DU5" s="6">
        <f t="shared" si="67"/>
        <v>2</v>
      </c>
      <c r="DV5" s="6">
        <f t="shared" si="68"/>
        <v>5</v>
      </c>
      <c r="DW5" s="6">
        <f t="shared" si="69"/>
        <v>5</v>
      </c>
      <c r="DX5" s="6">
        <f t="shared" si="70"/>
        <v>10</v>
      </c>
      <c r="DY5" t="s">
        <v>165</v>
      </c>
      <c r="DZ5" s="6">
        <f t="shared" si="71"/>
        <v>5</v>
      </c>
      <c r="EA5" s="6">
        <f t="shared" si="72"/>
        <v>5</v>
      </c>
      <c r="EB5" s="6">
        <f t="shared" si="73"/>
        <v>0</v>
      </c>
      <c r="EC5" s="6">
        <f t="shared" si="74"/>
        <v>2.5</v>
      </c>
      <c r="ED5" s="6">
        <f t="shared" si="75"/>
        <v>0</v>
      </c>
      <c r="EE5" s="6">
        <f t="shared" si="76"/>
        <v>0</v>
      </c>
      <c r="EF5" s="6">
        <f t="shared" si="77"/>
        <v>0</v>
      </c>
      <c r="EG5" s="6">
        <f t="shared" si="78"/>
        <v>2.5</v>
      </c>
      <c r="EH5" s="6">
        <f t="shared" si="79"/>
        <v>0</v>
      </c>
      <c r="EI5" s="6">
        <f t="shared" si="80"/>
        <v>2.5</v>
      </c>
      <c r="EJ5" t="s">
        <v>165</v>
      </c>
      <c r="EK5" t="s">
        <v>165</v>
      </c>
      <c r="EL5" t="s">
        <v>165</v>
      </c>
      <c r="EM5" t="s">
        <v>165</v>
      </c>
      <c r="EN5" t="s">
        <v>165</v>
      </c>
      <c r="EO5" s="6">
        <f>CQ5*(0.1/$FD5)</f>
        <v>2.5</v>
      </c>
      <c r="EP5" t="s">
        <v>165</v>
      </c>
      <c r="EQ5" s="6">
        <f t="shared" si="81"/>
        <v>2.5</v>
      </c>
      <c r="ER5" s="6">
        <f t="shared" si="82"/>
        <v>4</v>
      </c>
      <c r="ES5" s="6">
        <f t="shared" si="83"/>
        <v>4</v>
      </c>
      <c r="ET5" t="s">
        <v>165</v>
      </c>
      <c r="EU5" t="s">
        <v>167</v>
      </c>
      <c r="EV5" t="s">
        <v>167</v>
      </c>
      <c r="EW5" t="s">
        <v>167</v>
      </c>
      <c r="EX5" t="s">
        <v>167</v>
      </c>
      <c r="EY5" t="s">
        <v>167</v>
      </c>
      <c r="EZ5" t="s">
        <v>165</v>
      </c>
      <c r="FA5" s="6">
        <f>SUM(DC5:DH5,DJ5:DX5,DZ5:EI5,EO5,EQ5:ES5)</f>
        <v>82.5</v>
      </c>
      <c r="FB5" s="8">
        <v>5</v>
      </c>
      <c r="FC5">
        <v>2</v>
      </c>
      <c r="FD5">
        <v>4</v>
      </c>
    </row>
    <row r="6" spans="1:160" x14ac:dyDescent="0.3">
      <c r="A6" s="11" t="s">
        <v>906</v>
      </c>
      <c r="B6" s="11" t="s">
        <v>907</v>
      </c>
      <c r="C6" t="s">
        <v>908</v>
      </c>
      <c r="D6" t="s">
        <v>464</v>
      </c>
      <c r="E6" s="2">
        <v>45434</v>
      </c>
      <c r="F6" s="2">
        <v>45398</v>
      </c>
      <c r="G6" t="s">
        <v>164</v>
      </c>
      <c r="H6" t="s">
        <v>164</v>
      </c>
      <c r="I6" t="s">
        <v>164</v>
      </c>
      <c r="J6" t="s">
        <v>164</v>
      </c>
      <c r="K6" t="s">
        <v>164</v>
      </c>
      <c r="L6" t="s">
        <v>164</v>
      </c>
      <c r="M6" t="s">
        <v>165</v>
      </c>
      <c r="N6" t="s">
        <v>164</v>
      </c>
      <c r="O6" t="s">
        <v>164</v>
      </c>
      <c r="P6" t="s">
        <v>164</v>
      </c>
      <c r="Q6" t="s">
        <v>164</v>
      </c>
      <c r="R6" t="s">
        <v>164</v>
      </c>
      <c r="S6" t="s">
        <v>164</v>
      </c>
      <c r="T6" t="s">
        <v>164</v>
      </c>
      <c r="U6" t="s">
        <v>162</v>
      </c>
      <c r="V6" t="s">
        <v>162</v>
      </c>
      <c r="W6" t="s">
        <v>164</v>
      </c>
      <c r="X6" t="s">
        <v>163</v>
      </c>
      <c r="Y6" t="s">
        <v>162</v>
      </c>
      <c r="Z6" t="s">
        <v>164</v>
      </c>
      <c r="AA6" t="s">
        <v>164</v>
      </c>
      <c r="AB6" t="s">
        <v>164</v>
      </c>
      <c r="AC6" t="s">
        <v>165</v>
      </c>
      <c r="AD6" t="s">
        <v>164</v>
      </c>
      <c r="AE6" t="s">
        <v>164</v>
      </c>
      <c r="AF6" t="s">
        <v>164</v>
      </c>
      <c r="AG6" t="s">
        <v>162</v>
      </c>
      <c r="AH6" t="s">
        <v>162</v>
      </c>
      <c r="AI6" t="s">
        <v>163</v>
      </c>
      <c r="AJ6" t="s">
        <v>163</v>
      </c>
      <c r="AK6" t="s">
        <v>164</v>
      </c>
      <c r="AL6" t="s">
        <v>164</v>
      </c>
      <c r="AM6" t="s">
        <v>164</v>
      </c>
      <c r="AN6" t="s">
        <v>165</v>
      </c>
      <c r="AO6" t="s">
        <v>165</v>
      </c>
      <c r="AP6" t="s">
        <v>165</v>
      </c>
      <c r="AQ6" t="s">
        <v>165</v>
      </c>
      <c r="AR6" t="s">
        <v>165</v>
      </c>
      <c r="AS6" t="s">
        <v>165</v>
      </c>
      <c r="AT6" t="s">
        <v>165</v>
      </c>
      <c r="AU6" t="s">
        <v>164</v>
      </c>
      <c r="AV6" t="s">
        <v>164</v>
      </c>
      <c r="AW6" t="s">
        <v>164</v>
      </c>
      <c r="AX6" t="s">
        <v>165</v>
      </c>
      <c r="AY6" t="s">
        <v>164</v>
      </c>
      <c r="AZ6" t="s">
        <v>164</v>
      </c>
      <c r="BA6" t="s">
        <v>164</v>
      </c>
      <c r="BB6" t="s">
        <v>163</v>
      </c>
      <c r="BC6" t="s">
        <v>163</v>
      </c>
      <c r="BD6" t="s">
        <v>165</v>
      </c>
      <c r="BE6">
        <f t="shared" si="0"/>
        <v>100</v>
      </c>
      <c r="BF6">
        <f t="shared" si="1"/>
        <v>100</v>
      </c>
      <c r="BG6">
        <f t="shared" si="2"/>
        <v>100</v>
      </c>
      <c r="BH6">
        <f t="shared" si="3"/>
        <v>100</v>
      </c>
      <c r="BI6">
        <f t="shared" si="4"/>
        <v>100</v>
      </c>
      <c r="BJ6">
        <f t="shared" si="5"/>
        <v>100</v>
      </c>
      <c r="BK6" t="str">
        <f t="shared" si="6"/>
        <v>No se evalúa</v>
      </c>
      <c r="BL6">
        <f t="shared" si="7"/>
        <v>100</v>
      </c>
      <c r="BM6">
        <f t="shared" si="8"/>
        <v>100</v>
      </c>
      <c r="BN6">
        <f t="shared" si="9"/>
        <v>100</v>
      </c>
      <c r="BO6">
        <f t="shared" si="10"/>
        <v>100</v>
      </c>
      <c r="BP6">
        <f t="shared" si="11"/>
        <v>100</v>
      </c>
      <c r="BQ6">
        <f t="shared" si="12"/>
        <v>100</v>
      </c>
      <c r="BR6">
        <f t="shared" si="13"/>
        <v>100</v>
      </c>
      <c r="BS6">
        <f t="shared" si="14"/>
        <v>0</v>
      </c>
      <c r="BT6">
        <f t="shared" si="15"/>
        <v>0</v>
      </c>
      <c r="BU6">
        <f t="shared" si="16"/>
        <v>100</v>
      </c>
      <c r="BV6">
        <f t="shared" si="17"/>
        <v>0</v>
      </c>
      <c r="BW6">
        <f t="shared" si="18"/>
        <v>0</v>
      </c>
      <c r="BX6">
        <f t="shared" si="19"/>
        <v>100</v>
      </c>
      <c r="BY6">
        <f t="shared" si="20"/>
        <v>100</v>
      </c>
      <c r="BZ6">
        <f t="shared" si="21"/>
        <v>100</v>
      </c>
      <c r="CA6" t="str">
        <f t="shared" si="22"/>
        <v>No se evalúa</v>
      </c>
      <c r="CB6">
        <f t="shared" si="23"/>
        <v>100</v>
      </c>
      <c r="CC6">
        <f t="shared" si="24"/>
        <v>100</v>
      </c>
      <c r="CD6">
        <f t="shared" si="25"/>
        <v>100</v>
      </c>
      <c r="CE6">
        <f t="shared" si="26"/>
        <v>0</v>
      </c>
      <c r="CF6">
        <f t="shared" si="27"/>
        <v>0</v>
      </c>
      <c r="CG6">
        <f t="shared" si="28"/>
        <v>0</v>
      </c>
      <c r="CH6">
        <f t="shared" si="29"/>
        <v>0</v>
      </c>
      <c r="CI6">
        <f t="shared" si="30"/>
        <v>100</v>
      </c>
      <c r="CJ6">
        <f t="shared" si="31"/>
        <v>100</v>
      </c>
      <c r="CK6">
        <f t="shared" si="32"/>
        <v>100</v>
      </c>
      <c r="CL6" t="str">
        <f t="shared" si="33"/>
        <v>No se evalúa</v>
      </c>
      <c r="CM6" t="str">
        <f t="shared" si="34"/>
        <v>No se evalúa</v>
      </c>
      <c r="CN6" t="str">
        <f t="shared" si="35"/>
        <v>No se evalúa</v>
      </c>
      <c r="CO6" t="str">
        <f t="shared" si="36"/>
        <v>No se evalúa</v>
      </c>
      <c r="CP6" t="str">
        <f t="shared" si="37"/>
        <v>No se evalúa</v>
      </c>
      <c r="CQ6" t="str">
        <f t="shared" si="38"/>
        <v>No se evalúa</v>
      </c>
      <c r="CR6" t="str">
        <f t="shared" si="39"/>
        <v>No se evalúa</v>
      </c>
      <c r="CS6">
        <f t="shared" si="40"/>
        <v>100</v>
      </c>
      <c r="CT6">
        <f t="shared" si="41"/>
        <v>100</v>
      </c>
      <c r="CU6">
        <f t="shared" si="42"/>
        <v>100</v>
      </c>
      <c r="CV6" t="str">
        <f t="shared" si="43"/>
        <v>No se evalúa</v>
      </c>
      <c r="CW6">
        <f t="shared" si="44"/>
        <v>100</v>
      </c>
      <c r="CX6">
        <f t="shared" si="45"/>
        <v>100</v>
      </c>
      <c r="CY6">
        <f t="shared" si="46"/>
        <v>100</v>
      </c>
      <c r="CZ6">
        <f t="shared" si="47"/>
        <v>0</v>
      </c>
      <c r="DA6">
        <f t="shared" si="48"/>
        <v>0</v>
      </c>
      <c r="DB6" t="str">
        <f t="shared" si="49"/>
        <v>No se evalúa</v>
      </c>
      <c r="DC6" s="6">
        <f t="shared" si="50"/>
        <v>4</v>
      </c>
      <c r="DD6" s="6">
        <f t="shared" si="51"/>
        <v>2</v>
      </c>
      <c r="DE6" s="6">
        <f t="shared" si="52"/>
        <v>2</v>
      </c>
      <c r="DF6" s="6">
        <f t="shared" si="53"/>
        <v>1.3333333333333335</v>
      </c>
      <c r="DG6" s="6">
        <f t="shared" si="54"/>
        <v>1.3333333333333335</v>
      </c>
      <c r="DH6" s="6">
        <f t="shared" si="55"/>
        <v>1.3333333333333335</v>
      </c>
      <c r="DI6" s="6" t="s">
        <v>165</v>
      </c>
      <c r="DJ6" s="6">
        <f t="shared" si="56"/>
        <v>1.4285714285714286</v>
      </c>
      <c r="DK6" s="6">
        <f t="shared" si="57"/>
        <v>1.4285714285714286</v>
      </c>
      <c r="DL6" s="6">
        <f t="shared" si="58"/>
        <v>1.4285714285714286</v>
      </c>
      <c r="DM6" s="6">
        <f t="shared" si="59"/>
        <v>1.4285714285714286</v>
      </c>
      <c r="DN6" s="6">
        <f t="shared" si="60"/>
        <v>1.4285714285714286</v>
      </c>
      <c r="DO6" s="6">
        <f t="shared" si="61"/>
        <v>1.4285714285714286</v>
      </c>
      <c r="DP6" s="6">
        <f t="shared" si="62"/>
        <v>1.4285714285714286</v>
      </c>
      <c r="DQ6" s="6">
        <f t="shared" si="63"/>
        <v>0</v>
      </c>
      <c r="DR6" s="6">
        <f t="shared" si="64"/>
        <v>0</v>
      </c>
      <c r="DS6" s="6">
        <f t="shared" si="65"/>
        <v>5</v>
      </c>
      <c r="DT6" s="6">
        <f t="shared" si="66"/>
        <v>0</v>
      </c>
      <c r="DU6" s="6">
        <f t="shared" si="67"/>
        <v>0</v>
      </c>
      <c r="DV6" s="6">
        <f t="shared" si="68"/>
        <v>5</v>
      </c>
      <c r="DW6" s="6">
        <f t="shared" si="69"/>
        <v>5</v>
      </c>
      <c r="DX6" s="6">
        <f t="shared" si="70"/>
        <v>10</v>
      </c>
      <c r="DY6" t="s">
        <v>165</v>
      </c>
      <c r="DZ6" s="6">
        <f t="shared" si="71"/>
        <v>5</v>
      </c>
      <c r="EA6" s="6">
        <f t="shared" si="72"/>
        <v>5</v>
      </c>
      <c r="EB6" s="6">
        <f t="shared" si="73"/>
        <v>5</v>
      </c>
      <c r="EC6" s="6">
        <f t="shared" si="74"/>
        <v>0</v>
      </c>
      <c r="ED6" s="6">
        <f t="shared" si="75"/>
        <v>0</v>
      </c>
      <c r="EE6" s="6">
        <f t="shared" si="76"/>
        <v>0</v>
      </c>
      <c r="EF6" s="6">
        <f t="shared" si="77"/>
        <v>0</v>
      </c>
      <c r="EG6" s="6">
        <f t="shared" si="78"/>
        <v>3.3333333333333335</v>
      </c>
      <c r="EH6" s="6">
        <f t="shared" si="79"/>
        <v>3.3333333333333335</v>
      </c>
      <c r="EI6" s="6">
        <f t="shared" si="80"/>
        <v>3.3333333333333335</v>
      </c>
      <c r="EJ6" t="s">
        <v>165</v>
      </c>
      <c r="EK6" t="s">
        <v>165</v>
      </c>
      <c r="EL6" t="s">
        <v>165</v>
      </c>
      <c r="EM6" t="s">
        <v>165</v>
      </c>
      <c r="EN6" t="s">
        <v>165</v>
      </c>
      <c r="EO6" s="6" t="s">
        <v>165</v>
      </c>
      <c r="EP6" t="s">
        <v>165</v>
      </c>
      <c r="EQ6" s="6">
        <f t="shared" si="81"/>
        <v>2.5</v>
      </c>
      <c r="ER6" s="6">
        <f t="shared" si="82"/>
        <v>4</v>
      </c>
      <c r="ES6" s="6">
        <f t="shared" si="83"/>
        <v>4</v>
      </c>
      <c r="ET6" t="s">
        <v>165</v>
      </c>
      <c r="EU6" t="s">
        <v>167</v>
      </c>
      <c r="EV6" t="s">
        <v>167</v>
      </c>
      <c r="EW6" t="s">
        <v>167</v>
      </c>
      <c r="EX6" t="s">
        <v>167</v>
      </c>
      <c r="EY6" t="s">
        <v>167</v>
      </c>
      <c r="EZ6" t="s">
        <v>165</v>
      </c>
      <c r="FA6" s="6">
        <f>SUM(DC6:DH6,DJ6:DX6,DZ6:EI6,EQ6:ES6)</f>
        <v>82.499999999999986</v>
      </c>
      <c r="FB6" s="8">
        <v>2</v>
      </c>
      <c r="FC6">
        <v>2</v>
      </c>
      <c r="FD6">
        <v>3</v>
      </c>
    </row>
    <row r="7" spans="1:160" x14ac:dyDescent="0.3">
      <c r="A7" s="11" t="s">
        <v>528</v>
      </c>
      <c r="B7" s="11" t="s">
        <v>529</v>
      </c>
      <c r="C7" t="s">
        <v>530</v>
      </c>
      <c r="D7" t="s">
        <v>464</v>
      </c>
      <c r="E7" s="2">
        <v>45428</v>
      </c>
      <c r="F7" s="2">
        <v>45398</v>
      </c>
      <c r="G7" t="s">
        <v>164</v>
      </c>
      <c r="H7" t="s">
        <v>164</v>
      </c>
      <c r="I7" t="s">
        <v>164</v>
      </c>
      <c r="J7" t="s">
        <v>164</v>
      </c>
      <c r="K7" t="s">
        <v>164</v>
      </c>
      <c r="L7" t="s">
        <v>163</v>
      </c>
      <c r="M7" t="s">
        <v>165</v>
      </c>
      <c r="N7" t="s">
        <v>164</v>
      </c>
      <c r="O7" t="s">
        <v>164</v>
      </c>
      <c r="P7" t="s">
        <v>164</v>
      </c>
      <c r="Q7" t="s">
        <v>164</v>
      </c>
      <c r="R7" t="s">
        <v>164</v>
      </c>
      <c r="S7" t="s">
        <v>164</v>
      </c>
      <c r="T7" t="s">
        <v>163</v>
      </c>
      <c r="U7" t="s">
        <v>163</v>
      </c>
      <c r="V7" t="s">
        <v>164</v>
      </c>
      <c r="W7" t="s">
        <v>164</v>
      </c>
      <c r="X7" t="s">
        <v>164</v>
      </c>
      <c r="Y7" t="s">
        <v>164</v>
      </c>
      <c r="Z7" t="s">
        <v>164</v>
      </c>
      <c r="AA7" t="s">
        <v>164</v>
      </c>
      <c r="AB7" t="s">
        <v>164</v>
      </c>
      <c r="AC7" t="s">
        <v>165</v>
      </c>
      <c r="AD7" t="s">
        <v>164</v>
      </c>
      <c r="AE7" t="s">
        <v>164</v>
      </c>
      <c r="AF7" t="s">
        <v>164</v>
      </c>
      <c r="AG7" t="s">
        <v>164</v>
      </c>
      <c r="AH7" t="s">
        <v>164</v>
      </c>
      <c r="AI7" t="s">
        <v>163</v>
      </c>
      <c r="AJ7" t="s">
        <v>164</v>
      </c>
      <c r="AK7" t="s">
        <v>164</v>
      </c>
      <c r="AL7" t="s">
        <v>163</v>
      </c>
      <c r="AM7" t="s">
        <v>164</v>
      </c>
      <c r="AN7" t="s">
        <v>165</v>
      </c>
      <c r="AO7" t="s">
        <v>165</v>
      </c>
      <c r="AP7" t="s">
        <v>165</v>
      </c>
      <c r="AQ7" t="s">
        <v>165</v>
      </c>
      <c r="AR7" t="s">
        <v>165</v>
      </c>
      <c r="AS7" t="s">
        <v>174</v>
      </c>
      <c r="AT7" t="s">
        <v>165</v>
      </c>
      <c r="AU7" t="s">
        <v>164</v>
      </c>
      <c r="AV7" t="s">
        <v>164</v>
      </c>
      <c r="AW7" t="s">
        <v>164</v>
      </c>
      <c r="AX7" t="s">
        <v>165</v>
      </c>
      <c r="AY7" t="s">
        <v>164</v>
      </c>
      <c r="AZ7" t="s">
        <v>164</v>
      </c>
      <c r="BA7" t="s">
        <v>164</v>
      </c>
      <c r="BB7" t="s">
        <v>163</v>
      </c>
      <c r="BC7" t="s">
        <v>163</v>
      </c>
      <c r="BD7" t="s">
        <v>165</v>
      </c>
      <c r="BE7">
        <f t="shared" si="0"/>
        <v>100</v>
      </c>
      <c r="BF7">
        <f t="shared" si="1"/>
        <v>100</v>
      </c>
      <c r="BG7">
        <f t="shared" si="2"/>
        <v>100</v>
      </c>
      <c r="BH7">
        <f t="shared" si="3"/>
        <v>100</v>
      </c>
      <c r="BI7">
        <f t="shared" si="4"/>
        <v>100</v>
      </c>
      <c r="BJ7">
        <f t="shared" si="5"/>
        <v>0</v>
      </c>
      <c r="BK7" t="str">
        <f t="shared" si="6"/>
        <v>No se evalúa</v>
      </c>
      <c r="BL7">
        <f t="shared" si="7"/>
        <v>100</v>
      </c>
      <c r="BM7">
        <f t="shared" si="8"/>
        <v>100</v>
      </c>
      <c r="BN7">
        <f t="shared" si="9"/>
        <v>100</v>
      </c>
      <c r="BO7">
        <f t="shared" si="10"/>
        <v>100</v>
      </c>
      <c r="BP7">
        <f t="shared" si="11"/>
        <v>100</v>
      </c>
      <c r="BQ7">
        <f t="shared" si="12"/>
        <v>100</v>
      </c>
      <c r="BR7">
        <f t="shared" si="13"/>
        <v>0</v>
      </c>
      <c r="BS7">
        <f t="shared" si="14"/>
        <v>0</v>
      </c>
      <c r="BT7">
        <f t="shared" si="15"/>
        <v>100</v>
      </c>
      <c r="BU7">
        <f t="shared" si="16"/>
        <v>100</v>
      </c>
      <c r="BV7">
        <f t="shared" si="17"/>
        <v>100</v>
      </c>
      <c r="BW7">
        <f t="shared" si="18"/>
        <v>100</v>
      </c>
      <c r="BX7">
        <f t="shared" si="19"/>
        <v>100</v>
      </c>
      <c r="BY7">
        <f t="shared" si="20"/>
        <v>100</v>
      </c>
      <c r="BZ7">
        <f t="shared" si="21"/>
        <v>100</v>
      </c>
      <c r="CA7" t="str">
        <f t="shared" si="22"/>
        <v>No se evalúa</v>
      </c>
      <c r="CB7">
        <f t="shared" si="23"/>
        <v>100</v>
      </c>
      <c r="CC7">
        <f t="shared" si="24"/>
        <v>100</v>
      </c>
      <c r="CD7">
        <f t="shared" si="25"/>
        <v>100</v>
      </c>
      <c r="CE7">
        <f t="shared" si="26"/>
        <v>100</v>
      </c>
      <c r="CF7">
        <f t="shared" si="27"/>
        <v>100</v>
      </c>
      <c r="CG7">
        <f t="shared" si="28"/>
        <v>0</v>
      </c>
      <c r="CH7">
        <f t="shared" si="29"/>
        <v>100</v>
      </c>
      <c r="CI7">
        <f t="shared" si="30"/>
        <v>100</v>
      </c>
      <c r="CJ7">
        <f t="shared" si="31"/>
        <v>0</v>
      </c>
      <c r="CK7">
        <f t="shared" si="32"/>
        <v>100</v>
      </c>
      <c r="CL7" t="str">
        <f t="shared" si="33"/>
        <v>No se evalúa</v>
      </c>
      <c r="CM7" t="str">
        <f t="shared" si="34"/>
        <v>No se evalúa</v>
      </c>
      <c r="CN7" t="str">
        <f t="shared" si="35"/>
        <v>No se evalúa</v>
      </c>
      <c r="CO7" t="str">
        <f t="shared" si="36"/>
        <v>No se evalúa</v>
      </c>
      <c r="CP7" t="str">
        <f t="shared" si="37"/>
        <v>No se evalúa</v>
      </c>
      <c r="CQ7">
        <f t="shared" si="38"/>
        <v>25</v>
      </c>
      <c r="CR7" t="str">
        <f t="shared" si="39"/>
        <v>No se evalúa</v>
      </c>
      <c r="CS7">
        <f t="shared" si="40"/>
        <v>100</v>
      </c>
      <c r="CT7">
        <f t="shared" si="41"/>
        <v>100</v>
      </c>
      <c r="CU7">
        <f t="shared" si="42"/>
        <v>100</v>
      </c>
      <c r="CV7" t="str">
        <f t="shared" si="43"/>
        <v>No se evalúa</v>
      </c>
      <c r="CW7">
        <f t="shared" si="44"/>
        <v>100</v>
      </c>
      <c r="CX7">
        <f t="shared" si="45"/>
        <v>100</v>
      </c>
      <c r="CY7">
        <f t="shared" si="46"/>
        <v>100</v>
      </c>
      <c r="CZ7">
        <f t="shared" si="47"/>
        <v>0</v>
      </c>
      <c r="DA7">
        <f t="shared" si="48"/>
        <v>0</v>
      </c>
      <c r="DB7" t="str">
        <f t="shared" si="49"/>
        <v>No se evalúa</v>
      </c>
      <c r="DC7" s="6">
        <f t="shared" si="50"/>
        <v>4</v>
      </c>
      <c r="DD7" s="6">
        <f t="shared" si="51"/>
        <v>2</v>
      </c>
      <c r="DE7" s="6">
        <f t="shared" si="52"/>
        <v>2</v>
      </c>
      <c r="DF7" s="6">
        <f t="shared" si="53"/>
        <v>1.3333333333333335</v>
      </c>
      <c r="DG7" s="6">
        <f t="shared" si="54"/>
        <v>1.3333333333333335</v>
      </c>
      <c r="DH7" s="6">
        <f t="shared" si="55"/>
        <v>0</v>
      </c>
      <c r="DI7" s="6" t="s">
        <v>165</v>
      </c>
      <c r="DJ7" s="6">
        <f t="shared" si="56"/>
        <v>1.4285714285714286</v>
      </c>
      <c r="DK7" s="6">
        <f t="shared" si="57"/>
        <v>1.4285714285714286</v>
      </c>
      <c r="DL7" s="6">
        <f t="shared" si="58"/>
        <v>1.4285714285714286</v>
      </c>
      <c r="DM7" s="6">
        <f t="shared" si="59"/>
        <v>1.4285714285714286</v>
      </c>
      <c r="DN7" s="6">
        <f t="shared" si="60"/>
        <v>1.4285714285714286</v>
      </c>
      <c r="DO7" s="6">
        <f t="shared" si="61"/>
        <v>1.4285714285714286</v>
      </c>
      <c r="DP7" s="6">
        <f t="shared" si="62"/>
        <v>0</v>
      </c>
      <c r="DQ7" s="6">
        <f t="shared" si="63"/>
        <v>0</v>
      </c>
      <c r="DR7" s="6">
        <f t="shared" si="64"/>
        <v>2</v>
      </c>
      <c r="DS7" s="6">
        <f t="shared" si="65"/>
        <v>2</v>
      </c>
      <c r="DT7" s="6">
        <f t="shared" si="66"/>
        <v>2</v>
      </c>
      <c r="DU7" s="6">
        <f t="shared" si="67"/>
        <v>2</v>
      </c>
      <c r="DV7" s="6">
        <f t="shared" si="68"/>
        <v>5</v>
      </c>
      <c r="DW7" s="6">
        <f t="shared" si="69"/>
        <v>5</v>
      </c>
      <c r="DX7" s="6">
        <f t="shared" si="70"/>
        <v>10</v>
      </c>
      <c r="DY7" t="s">
        <v>165</v>
      </c>
      <c r="DZ7" s="6">
        <f t="shared" si="71"/>
        <v>5</v>
      </c>
      <c r="EA7" s="6">
        <f t="shared" si="72"/>
        <v>5</v>
      </c>
      <c r="EB7" s="6">
        <f t="shared" si="73"/>
        <v>5</v>
      </c>
      <c r="EC7" s="6">
        <f t="shared" si="74"/>
        <v>1.25</v>
      </c>
      <c r="ED7" s="6">
        <f t="shared" si="75"/>
        <v>1.25</v>
      </c>
      <c r="EE7" s="6">
        <f t="shared" si="76"/>
        <v>0</v>
      </c>
      <c r="EF7" s="6">
        <f t="shared" si="77"/>
        <v>1.25</v>
      </c>
      <c r="EG7" s="6">
        <f t="shared" si="78"/>
        <v>2.5</v>
      </c>
      <c r="EH7" s="6">
        <f t="shared" si="79"/>
        <v>0</v>
      </c>
      <c r="EI7" s="6">
        <f t="shared" si="80"/>
        <v>2.5</v>
      </c>
      <c r="EJ7" t="s">
        <v>165</v>
      </c>
      <c r="EK7" t="s">
        <v>165</v>
      </c>
      <c r="EL7" t="s">
        <v>165</v>
      </c>
      <c r="EM7" t="s">
        <v>165</v>
      </c>
      <c r="EN7" t="s">
        <v>165</v>
      </c>
      <c r="EO7" s="6">
        <f>CQ7*(0.1/$FD7)</f>
        <v>0.625</v>
      </c>
      <c r="EP7" t="s">
        <v>165</v>
      </c>
      <c r="EQ7" s="6">
        <f t="shared" si="81"/>
        <v>2.5</v>
      </c>
      <c r="ER7" s="6">
        <f t="shared" si="82"/>
        <v>4</v>
      </c>
      <c r="ES7" s="6">
        <f t="shared" si="83"/>
        <v>4</v>
      </c>
      <c r="ET7" t="s">
        <v>165</v>
      </c>
      <c r="EU7" t="s">
        <v>167</v>
      </c>
      <c r="EV7" t="s">
        <v>167</v>
      </c>
      <c r="EW7" t="s">
        <v>167</v>
      </c>
      <c r="EX7" t="s">
        <v>167</v>
      </c>
      <c r="EY7" t="s">
        <v>167</v>
      </c>
      <c r="EZ7" t="s">
        <v>165</v>
      </c>
      <c r="FA7" s="6">
        <f>SUM(DC7:DH7,DJ7:DX7,DZ7:EI7,EO7,EQ7:ES7)</f>
        <v>82.113095238095241</v>
      </c>
      <c r="FB7" s="8">
        <v>5</v>
      </c>
      <c r="FC7">
        <v>4</v>
      </c>
      <c r="FD7">
        <v>4</v>
      </c>
    </row>
    <row r="8" spans="1:160" x14ac:dyDescent="0.3">
      <c r="A8" s="11" t="s">
        <v>567</v>
      </c>
      <c r="B8" s="11" t="s">
        <v>568</v>
      </c>
      <c r="C8" t="s">
        <v>569</v>
      </c>
      <c r="D8" t="s">
        <v>464</v>
      </c>
      <c r="E8" s="2">
        <v>45441</v>
      </c>
      <c r="F8" s="2">
        <v>45398</v>
      </c>
      <c r="G8" t="s">
        <v>164</v>
      </c>
      <c r="H8" t="s">
        <v>164</v>
      </c>
      <c r="I8" t="s">
        <v>164</v>
      </c>
      <c r="J8" t="s">
        <v>164</v>
      </c>
      <c r="K8" t="s">
        <v>164</v>
      </c>
      <c r="L8" t="s">
        <v>164</v>
      </c>
      <c r="M8" t="s">
        <v>165</v>
      </c>
      <c r="N8" t="s">
        <v>164</v>
      </c>
      <c r="O8" t="s">
        <v>164</v>
      </c>
      <c r="P8" t="s">
        <v>164</v>
      </c>
      <c r="Q8" t="s">
        <v>164</v>
      </c>
      <c r="R8" t="s">
        <v>164</v>
      </c>
      <c r="S8" t="s">
        <v>164</v>
      </c>
      <c r="T8" t="s">
        <v>164</v>
      </c>
      <c r="U8" t="s">
        <v>164</v>
      </c>
      <c r="V8" t="s">
        <v>164</v>
      </c>
      <c r="W8" t="s">
        <v>163</v>
      </c>
      <c r="X8" t="s">
        <v>163</v>
      </c>
      <c r="Y8" t="s">
        <v>166</v>
      </c>
      <c r="Z8" t="s">
        <v>164</v>
      </c>
      <c r="AA8" t="s">
        <v>164</v>
      </c>
      <c r="AB8" t="s">
        <v>164</v>
      </c>
      <c r="AC8" t="s">
        <v>165</v>
      </c>
      <c r="AD8" t="s">
        <v>164</v>
      </c>
      <c r="AE8" t="s">
        <v>164</v>
      </c>
      <c r="AF8" t="s">
        <v>164</v>
      </c>
      <c r="AG8" t="s">
        <v>164</v>
      </c>
      <c r="AH8" t="s">
        <v>163</v>
      </c>
      <c r="AI8" t="s">
        <v>163</v>
      </c>
      <c r="AJ8" t="s">
        <v>164</v>
      </c>
      <c r="AK8" t="s">
        <v>164</v>
      </c>
      <c r="AL8" t="s">
        <v>166</v>
      </c>
      <c r="AM8" t="s">
        <v>164</v>
      </c>
      <c r="AN8" t="s">
        <v>165</v>
      </c>
      <c r="AO8" t="s">
        <v>165</v>
      </c>
      <c r="AP8" t="s">
        <v>165</v>
      </c>
      <c r="AQ8" t="s">
        <v>165</v>
      </c>
      <c r="AR8" t="s">
        <v>165</v>
      </c>
      <c r="AS8" t="s">
        <v>164</v>
      </c>
      <c r="AT8" t="s">
        <v>165</v>
      </c>
      <c r="AU8" t="s">
        <v>164</v>
      </c>
      <c r="AV8" t="s">
        <v>164</v>
      </c>
      <c r="AW8" t="s">
        <v>164</v>
      </c>
      <c r="AX8" t="s">
        <v>165</v>
      </c>
      <c r="AY8" t="s">
        <v>164</v>
      </c>
      <c r="AZ8" t="s">
        <v>164</v>
      </c>
      <c r="BA8" t="s">
        <v>164</v>
      </c>
      <c r="BB8" t="s">
        <v>163</v>
      </c>
      <c r="BC8" t="s">
        <v>163</v>
      </c>
      <c r="BD8" t="s">
        <v>165</v>
      </c>
      <c r="BE8">
        <f t="shared" si="0"/>
        <v>100</v>
      </c>
      <c r="BF8">
        <f t="shared" si="1"/>
        <v>100</v>
      </c>
      <c r="BG8">
        <f t="shared" si="2"/>
        <v>100</v>
      </c>
      <c r="BH8">
        <f t="shared" si="3"/>
        <v>100</v>
      </c>
      <c r="BI8">
        <f t="shared" si="4"/>
        <v>100</v>
      </c>
      <c r="BJ8">
        <f t="shared" si="5"/>
        <v>100</v>
      </c>
      <c r="BK8" t="str">
        <f t="shared" si="6"/>
        <v>No se evalúa</v>
      </c>
      <c r="BL8">
        <f t="shared" si="7"/>
        <v>100</v>
      </c>
      <c r="BM8">
        <f t="shared" si="8"/>
        <v>100</v>
      </c>
      <c r="BN8">
        <f t="shared" si="9"/>
        <v>100</v>
      </c>
      <c r="BO8">
        <f t="shared" si="10"/>
        <v>100</v>
      </c>
      <c r="BP8">
        <f t="shared" si="11"/>
        <v>100</v>
      </c>
      <c r="BQ8">
        <f t="shared" si="12"/>
        <v>100</v>
      </c>
      <c r="BR8">
        <f t="shared" si="13"/>
        <v>100</v>
      </c>
      <c r="BS8">
        <f t="shared" si="14"/>
        <v>100</v>
      </c>
      <c r="BT8">
        <f t="shared" si="15"/>
        <v>100</v>
      </c>
      <c r="BU8">
        <f t="shared" si="16"/>
        <v>0</v>
      </c>
      <c r="BV8">
        <f t="shared" si="17"/>
        <v>0</v>
      </c>
      <c r="BW8">
        <f t="shared" si="18"/>
        <v>0</v>
      </c>
      <c r="BX8">
        <f t="shared" si="19"/>
        <v>100</v>
      </c>
      <c r="BY8">
        <f t="shared" si="20"/>
        <v>100</v>
      </c>
      <c r="BZ8">
        <f t="shared" si="21"/>
        <v>100</v>
      </c>
      <c r="CA8" t="str">
        <f t="shared" si="22"/>
        <v>No se evalúa</v>
      </c>
      <c r="CB8">
        <f t="shared" si="23"/>
        <v>100</v>
      </c>
      <c r="CC8">
        <f t="shared" si="24"/>
        <v>100</v>
      </c>
      <c r="CD8">
        <f t="shared" si="25"/>
        <v>100</v>
      </c>
      <c r="CE8">
        <f t="shared" si="26"/>
        <v>100</v>
      </c>
      <c r="CF8">
        <f t="shared" si="27"/>
        <v>0</v>
      </c>
      <c r="CG8">
        <f t="shared" si="28"/>
        <v>0</v>
      </c>
      <c r="CH8">
        <f t="shared" si="29"/>
        <v>100</v>
      </c>
      <c r="CI8">
        <f t="shared" si="30"/>
        <v>100</v>
      </c>
      <c r="CJ8">
        <f t="shared" si="31"/>
        <v>0</v>
      </c>
      <c r="CK8">
        <f t="shared" si="32"/>
        <v>100</v>
      </c>
      <c r="CL8" t="str">
        <f t="shared" si="33"/>
        <v>No se evalúa</v>
      </c>
      <c r="CM8" t="str">
        <f t="shared" si="34"/>
        <v>No se evalúa</v>
      </c>
      <c r="CN8" t="str">
        <f t="shared" si="35"/>
        <v>No se evalúa</v>
      </c>
      <c r="CO8" t="str">
        <f t="shared" si="36"/>
        <v>No se evalúa</v>
      </c>
      <c r="CP8" t="str">
        <f t="shared" si="37"/>
        <v>No se evalúa</v>
      </c>
      <c r="CQ8">
        <f t="shared" si="38"/>
        <v>100</v>
      </c>
      <c r="CR8" t="str">
        <f t="shared" si="39"/>
        <v>No se evalúa</v>
      </c>
      <c r="CS8">
        <f t="shared" si="40"/>
        <v>100</v>
      </c>
      <c r="CT8">
        <f t="shared" si="41"/>
        <v>100</v>
      </c>
      <c r="CU8">
        <f t="shared" si="42"/>
        <v>100</v>
      </c>
      <c r="CV8" t="str">
        <f t="shared" si="43"/>
        <v>No se evalúa</v>
      </c>
      <c r="CW8">
        <f t="shared" si="44"/>
        <v>100</v>
      </c>
      <c r="CX8">
        <f t="shared" si="45"/>
        <v>100</v>
      </c>
      <c r="CY8">
        <f t="shared" si="46"/>
        <v>100</v>
      </c>
      <c r="CZ8">
        <f t="shared" si="47"/>
        <v>0</v>
      </c>
      <c r="DA8">
        <f t="shared" si="48"/>
        <v>0</v>
      </c>
      <c r="DB8" t="str">
        <f t="shared" si="49"/>
        <v>No se evalúa</v>
      </c>
      <c r="DC8" s="6">
        <f t="shared" si="50"/>
        <v>4</v>
      </c>
      <c r="DD8" s="6">
        <f t="shared" si="51"/>
        <v>2</v>
      </c>
      <c r="DE8" s="6">
        <f t="shared" si="52"/>
        <v>2</v>
      </c>
      <c r="DF8" s="6">
        <f t="shared" si="53"/>
        <v>1.3333333333333335</v>
      </c>
      <c r="DG8" s="6">
        <f t="shared" si="54"/>
        <v>1.3333333333333335</v>
      </c>
      <c r="DH8" s="6">
        <f t="shared" si="55"/>
        <v>1.3333333333333335</v>
      </c>
      <c r="DI8" s="6" t="s">
        <v>165</v>
      </c>
      <c r="DJ8" s="6">
        <f t="shared" si="56"/>
        <v>1.4285714285714286</v>
      </c>
      <c r="DK8" s="6">
        <f t="shared" si="57"/>
        <v>1.4285714285714286</v>
      </c>
      <c r="DL8" s="6">
        <f t="shared" si="58"/>
        <v>1.4285714285714286</v>
      </c>
      <c r="DM8" s="6">
        <f t="shared" si="59"/>
        <v>1.4285714285714286</v>
      </c>
      <c r="DN8" s="6">
        <f t="shared" si="60"/>
        <v>1.4285714285714286</v>
      </c>
      <c r="DO8" s="6">
        <f t="shared" si="61"/>
        <v>1.4285714285714286</v>
      </c>
      <c r="DP8" s="6">
        <f t="shared" si="62"/>
        <v>1.4285714285714286</v>
      </c>
      <c r="DQ8" s="6">
        <f t="shared" si="63"/>
        <v>2</v>
      </c>
      <c r="DR8" s="6">
        <f t="shared" si="64"/>
        <v>2</v>
      </c>
      <c r="DS8" s="6">
        <f t="shared" si="65"/>
        <v>0</v>
      </c>
      <c r="DT8" s="6">
        <f t="shared" si="66"/>
        <v>0</v>
      </c>
      <c r="DU8" s="6">
        <f t="shared" si="67"/>
        <v>0</v>
      </c>
      <c r="DV8" s="6">
        <f t="shared" si="68"/>
        <v>5</v>
      </c>
      <c r="DW8" s="6">
        <f t="shared" si="69"/>
        <v>5</v>
      </c>
      <c r="DX8" s="6">
        <f t="shared" si="70"/>
        <v>10</v>
      </c>
      <c r="DY8" t="s">
        <v>165</v>
      </c>
      <c r="DZ8" s="6">
        <f t="shared" si="71"/>
        <v>5</v>
      </c>
      <c r="EA8" s="6">
        <f t="shared" si="72"/>
        <v>5</v>
      </c>
      <c r="EB8" s="6">
        <f t="shared" si="73"/>
        <v>5</v>
      </c>
      <c r="EC8" s="6">
        <f t="shared" si="74"/>
        <v>1.25</v>
      </c>
      <c r="ED8" s="6">
        <f t="shared" si="75"/>
        <v>0</v>
      </c>
      <c r="EE8" s="6">
        <f t="shared" si="76"/>
        <v>0</v>
      </c>
      <c r="EF8" s="6">
        <f t="shared" si="77"/>
        <v>1.25</v>
      </c>
      <c r="EG8" s="6">
        <f t="shared" si="78"/>
        <v>2.5</v>
      </c>
      <c r="EH8" s="6">
        <f t="shared" si="79"/>
        <v>0</v>
      </c>
      <c r="EI8" s="6">
        <f t="shared" si="80"/>
        <v>2.5</v>
      </c>
      <c r="EJ8" t="s">
        <v>165</v>
      </c>
      <c r="EK8" t="s">
        <v>165</v>
      </c>
      <c r="EL8" t="s">
        <v>165</v>
      </c>
      <c r="EM8" t="s">
        <v>165</v>
      </c>
      <c r="EN8" t="s">
        <v>165</v>
      </c>
      <c r="EO8" s="6">
        <f>CQ8*(0.1/$FD8)</f>
        <v>2.5</v>
      </c>
      <c r="EP8" t="s">
        <v>165</v>
      </c>
      <c r="EQ8" s="6">
        <f t="shared" si="81"/>
        <v>2.5</v>
      </c>
      <c r="ER8" s="6">
        <f t="shared" si="82"/>
        <v>4</v>
      </c>
      <c r="ES8" s="6">
        <f t="shared" si="83"/>
        <v>4</v>
      </c>
      <c r="ET8" t="s">
        <v>165</v>
      </c>
      <c r="EU8" t="s">
        <v>167</v>
      </c>
      <c r="EV8" t="s">
        <v>167</v>
      </c>
      <c r="EW8" t="s">
        <v>167</v>
      </c>
      <c r="EX8" t="s">
        <v>167</v>
      </c>
      <c r="EY8" t="s">
        <v>167</v>
      </c>
      <c r="EZ8" t="s">
        <v>165</v>
      </c>
      <c r="FA8" s="6">
        <f>SUM(DC8:DH8,DJ8:DX8,DZ8:EI8,EO8,EQ8:ES8)</f>
        <v>81.5</v>
      </c>
      <c r="FB8" s="8">
        <v>5</v>
      </c>
      <c r="FC8">
        <v>4</v>
      </c>
      <c r="FD8">
        <v>4</v>
      </c>
    </row>
    <row r="9" spans="1:160" x14ac:dyDescent="0.3">
      <c r="A9" s="11" t="s">
        <v>543</v>
      </c>
      <c r="B9" s="11" t="s">
        <v>544</v>
      </c>
      <c r="C9" t="s">
        <v>545</v>
      </c>
      <c r="D9" t="s">
        <v>464</v>
      </c>
      <c r="E9" s="2">
        <v>45441</v>
      </c>
      <c r="F9" s="2">
        <v>45398</v>
      </c>
      <c r="G9" t="s">
        <v>164</v>
      </c>
      <c r="H9" t="s">
        <v>164</v>
      </c>
      <c r="I9" t="s">
        <v>164</v>
      </c>
      <c r="J9" t="s">
        <v>164</v>
      </c>
      <c r="K9" t="s">
        <v>164</v>
      </c>
      <c r="L9" t="s">
        <v>164</v>
      </c>
      <c r="M9" t="s">
        <v>165</v>
      </c>
      <c r="N9" t="s">
        <v>164</v>
      </c>
      <c r="O9" t="s">
        <v>164</v>
      </c>
      <c r="P9" t="s">
        <v>164</v>
      </c>
      <c r="Q9" t="s">
        <v>164</v>
      </c>
      <c r="R9" t="s">
        <v>164</v>
      </c>
      <c r="S9" t="s">
        <v>164</v>
      </c>
      <c r="T9" t="s">
        <v>164</v>
      </c>
      <c r="U9" t="s">
        <v>164</v>
      </c>
      <c r="V9" t="s">
        <v>162</v>
      </c>
      <c r="W9" t="s">
        <v>163</v>
      </c>
      <c r="X9" t="s">
        <v>162</v>
      </c>
      <c r="Y9" t="s">
        <v>164</v>
      </c>
      <c r="Z9" t="s">
        <v>164</v>
      </c>
      <c r="AA9" t="s">
        <v>164</v>
      </c>
      <c r="AB9" t="s">
        <v>164</v>
      </c>
      <c r="AC9" t="s">
        <v>165</v>
      </c>
      <c r="AD9" t="s">
        <v>164</v>
      </c>
      <c r="AE9" t="s">
        <v>164</v>
      </c>
      <c r="AF9" t="s">
        <v>164</v>
      </c>
      <c r="AG9" t="s">
        <v>164</v>
      </c>
      <c r="AH9" t="s">
        <v>164</v>
      </c>
      <c r="AI9" t="s">
        <v>163</v>
      </c>
      <c r="AJ9" t="s">
        <v>164</v>
      </c>
      <c r="AK9" t="s">
        <v>164</v>
      </c>
      <c r="AL9" t="s">
        <v>166</v>
      </c>
      <c r="AM9" t="s">
        <v>163</v>
      </c>
      <c r="AN9" t="s">
        <v>165</v>
      </c>
      <c r="AO9" t="s">
        <v>165</v>
      </c>
      <c r="AP9" t="s">
        <v>165</v>
      </c>
      <c r="AQ9" t="s">
        <v>165</v>
      </c>
      <c r="AR9" t="s">
        <v>165</v>
      </c>
      <c r="AS9" t="s">
        <v>163</v>
      </c>
      <c r="AT9" t="s">
        <v>165</v>
      </c>
      <c r="AU9" t="s">
        <v>164</v>
      </c>
      <c r="AV9" t="s">
        <v>164</v>
      </c>
      <c r="AW9" t="s">
        <v>164</v>
      </c>
      <c r="AX9" t="s">
        <v>165</v>
      </c>
      <c r="AY9" t="s">
        <v>164</v>
      </c>
      <c r="AZ9" t="s">
        <v>164</v>
      </c>
      <c r="BA9" t="s">
        <v>164</v>
      </c>
      <c r="BB9" t="s">
        <v>163</v>
      </c>
      <c r="BC9" t="s">
        <v>163</v>
      </c>
      <c r="BD9" t="s">
        <v>165</v>
      </c>
      <c r="BE9">
        <f t="shared" si="0"/>
        <v>100</v>
      </c>
      <c r="BF9">
        <f t="shared" si="1"/>
        <v>100</v>
      </c>
      <c r="BG9">
        <f t="shared" si="2"/>
        <v>100</v>
      </c>
      <c r="BH9">
        <f t="shared" si="3"/>
        <v>100</v>
      </c>
      <c r="BI9">
        <f t="shared" si="4"/>
        <v>100</v>
      </c>
      <c r="BJ9">
        <f t="shared" si="5"/>
        <v>100</v>
      </c>
      <c r="BK9" t="str">
        <f t="shared" si="6"/>
        <v>No se evalúa</v>
      </c>
      <c r="BL9">
        <f t="shared" si="7"/>
        <v>100</v>
      </c>
      <c r="BM9">
        <f t="shared" si="8"/>
        <v>100</v>
      </c>
      <c r="BN9">
        <f t="shared" si="9"/>
        <v>100</v>
      </c>
      <c r="BO9">
        <f t="shared" si="10"/>
        <v>100</v>
      </c>
      <c r="BP9">
        <f t="shared" si="11"/>
        <v>100</v>
      </c>
      <c r="BQ9">
        <f t="shared" si="12"/>
        <v>100</v>
      </c>
      <c r="BR9">
        <f t="shared" si="13"/>
        <v>100</v>
      </c>
      <c r="BS9">
        <f t="shared" si="14"/>
        <v>100</v>
      </c>
      <c r="BT9">
        <f t="shared" si="15"/>
        <v>0</v>
      </c>
      <c r="BU9">
        <f t="shared" si="16"/>
        <v>0</v>
      </c>
      <c r="BV9">
        <f t="shared" si="17"/>
        <v>0</v>
      </c>
      <c r="BW9">
        <f t="shared" si="18"/>
        <v>100</v>
      </c>
      <c r="BX9">
        <f t="shared" si="19"/>
        <v>100</v>
      </c>
      <c r="BY9">
        <f t="shared" si="20"/>
        <v>100</v>
      </c>
      <c r="BZ9">
        <f t="shared" si="21"/>
        <v>100</v>
      </c>
      <c r="CA9" t="str">
        <f t="shared" si="22"/>
        <v>No se evalúa</v>
      </c>
      <c r="CB9">
        <f t="shared" si="23"/>
        <v>100</v>
      </c>
      <c r="CC9">
        <f t="shared" si="24"/>
        <v>100</v>
      </c>
      <c r="CD9">
        <f t="shared" si="25"/>
        <v>100</v>
      </c>
      <c r="CE9">
        <f t="shared" si="26"/>
        <v>100</v>
      </c>
      <c r="CF9">
        <f t="shared" si="27"/>
        <v>100</v>
      </c>
      <c r="CG9">
        <f t="shared" si="28"/>
        <v>0</v>
      </c>
      <c r="CH9">
        <f t="shared" si="29"/>
        <v>100</v>
      </c>
      <c r="CI9">
        <f t="shared" si="30"/>
        <v>100</v>
      </c>
      <c r="CJ9">
        <f t="shared" si="31"/>
        <v>0</v>
      </c>
      <c r="CK9">
        <f t="shared" si="32"/>
        <v>0</v>
      </c>
      <c r="CL9" t="str">
        <f t="shared" si="33"/>
        <v>No se evalúa</v>
      </c>
      <c r="CM9" t="str">
        <f t="shared" si="34"/>
        <v>No se evalúa</v>
      </c>
      <c r="CN9" t="str">
        <f t="shared" si="35"/>
        <v>No se evalúa</v>
      </c>
      <c r="CO9" t="str">
        <f t="shared" si="36"/>
        <v>No se evalúa</v>
      </c>
      <c r="CP9" t="str">
        <f t="shared" si="37"/>
        <v>No se evalúa</v>
      </c>
      <c r="CQ9">
        <f t="shared" si="38"/>
        <v>0</v>
      </c>
      <c r="CR9" t="str">
        <f t="shared" si="39"/>
        <v>No se evalúa</v>
      </c>
      <c r="CS9">
        <f t="shared" si="40"/>
        <v>100</v>
      </c>
      <c r="CT9">
        <f t="shared" si="41"/>
        <v>100</v>
      </c>
      <c r="CU9">
        <f t="shared" si="42"/>
        <v>100</v>
      </c>
      <c r="CV9" t="str">
        <f t="shared" si="43"/>
        <v>No se evalúa</v>
      </c>
      <c r="CW9">
        <f t="shared" si="44"/>
        <v>100</v>
      </c>
      <c r="CX9">
        <f t="shared" si="45"/>
        <v>100</v>
      </c>
      <c r="CY9">
        <f t="shared" si="46"/>
        <v>100</v>
      </c>
      <c r="CZ9">
        <f t="shared" si="47"/>
        <v>0</v>
      </c>
      <c r="DA9">
        <f t="shared" si="48"/>
        <v>0</v>
      </c>
      <c r="DB9" t="str">
        <f t="shared" si="49"/>
        <v>No se evalúa</v>
      </c>
      <c r="DC9" s="6">
        <f t="shared" si="50"/>
        <v>4</v>
      </c>
      <c r="DD9" s="6">
        <f t="shared" si="51"/>
        <v>2</v>
      </c>
      <c r="DE9" s="6">
        <f t="shared" si="52"/>
        <v>2</v>
      </c>
      <c r="DF9" s="6">
        <f t="shared" si="53"/>
        <v>1.3333333333333335</v>
      </c>
      <c r="DG9" s="6">
        <f t="shared" si="54"/>
        <v>1.3333333333333335</v>
      </c>
      <c r="DH9" s="6">
        <f t="shared" si="55"/>
        <v>1.3333333333333335</v>
      </c>
      <c r="DI9" s="6" t="s">
        <v>165</v>
      </c>
      <c r="DJ9" s="6">
        <f t="shared" si="56"/>
        <v>1.4285714285714286</v>
      </c>
      <c r="DK9" s="6">
        <f t="shared" si="57"/>
        <v>1.4285714285714286</v>
      </c>
      <c r="DL9" s="6">
        <f t="shared" si="58"/>
        <v>1.4285714285714286</v>
      </c>
      <c r="DM9" s="6">
        <f t="shared" si="59"/>
        <v>1.4285714285714286</v>
      </c>
      <c r="DN9" s="6">
        <f t="shared" si="60"/>
        <v>1.4285714285714286</v>
      </c>
      <c r="DO9" s="6">
        <f t="shared" si="61"/>
        <v>1.4285714285714286</v>
      </c>
      <c r="DP9" s="6">
        <f t="shared" si="62"/>
        <v>1.4285714285714286</v>
      </c>
      <c r="DQ9" s="6">
        <f t="shared" si="63"/>
        <v>3.3333333333333335</v>
      </c>
      <c r="DR9" s="6">
        <f t="shared" si="64"/>
        <v>0</v>
      </c>
      <c r="DS9" s="6">
        <f t="shared" si="65"/>
        <v>0</v>
      </c>
      <c r="DT9" s="6">
        <f t="shared" si="66"/>
        <v>0</v>
      </c>
      <c r="DU9" s="6">
        <f t="shared" si="67"/>
        <v>3.3333333333333335</v>
      </c>
      <c r="DV9" s="6">
        <f t="shared" si="68"/>
        <v>5</v>
      </c>
      <c r="DW9" s="6">
        <f t="shared" si="69"/>
        <v>5</v>
      </c>
      <c r="DX9" s="6">
        <f t="shared" si="70"/>
        <v>10</v>
      </c>
      <c r="DY9" t="s">
        <v>165</v>
      </c>
      <c r="DZ9" s="6">
        <f t="shared" si="71"/>
        <v>5</v>
      </c>
      <c r="EA9" s="6">
        <f t="shared" si="72"/>
        <v>5</v>
      </c>
      <c r="EB9" s="6">
        <f t="shared" si="73"/>
        <v>5</v>
      </c>
      <c r="EC9" s="6">
        <f t="shared" si="74"/>
        <v>1.25</v>
      </c>
      <c r="ED9" s="6">
        <f t="shared" si="75"/>
        <v>1.25</v>
      </c>
      <c r="EE9" s="6">
        <f t="shared" si="76"/>
        <v>0</v>
      </c>
      <c r="EF9" s="6">
        <f t="shared" si="77"/>
        <v>1.25</v>
      </c>
      <c r="EG9" s="6">
        <f t="shared" si="78"/>
        <v>2.5</v>
      </c>
      <c r="EH9" s="6">
        <f t="shared" si="79"/>
        <v>0</v>
      </c>
      <c r="EI9" s="6">
        <f t="shared" si="80"/>
        <v>0</v>
      </c>
      <c r="EJ9" t="s">
        <v>165</v>
      </c>
      <c r="EK9" t="s">
        <v>165</v>
      </c>
      <c r="EL9" t="s">
        <v>165</v>
      </c>
      <c r="EM9" t="s">
        <v>165</v>
      </c>
      <c r="EN9" t="s">
        <v>165</v>
      </c>
      <c r="EO9" s="6">
        <f>CQ9*(0.1/$FD9)</f>
        <v>0</v>
      </c>
      <c r="EP9" t="s">
        <v>165</v>
      </c>
      <c r="EQ9" s="6">
        <f t="shared" si="81"/>
        <v>2.5</v>
      </c>
      <c r="ER9" s="6">
        <f t="shared" si="82"/>
        <v>4</v>
      </c>
      <c r="ES9" s="6">
        <f t="shared" si="83"/>
        <v>4</v>
      </c>
      <c r="ET9" t="s">
        <v>165</v>
      </c>
      <c r="EU9" t="s">
        <v>167</v>
      </c>
      <c r="EV9" t="s">
        <v>167</v>
      </c>
      <c r="EW9" t="s">
        <v>167</v>
      </c>
      <c r="EX9" t="s">
        <v>167</v>
      </c>
      <c r="EY9" t="s">
        <v>167</v>
      </c>
      <c r="EZ9" t="s">
        <v>165</v>
      </c>
      <c r="FA9" s="6">
        <f>SUM(DC9:DH9,DJ9:DX9,DZ9:EI9,EO9,EQ9:ES9)</f>
        <v>80.416666666666657</v>
      </c>
      <c r="FB9" s="8">
        <v>3</v>
      </c>
      <c r="FC9">
        <v>4</v>
      </c>
      <c r="FD9">
        <v>4</v>
      </c>
    </row>
    <row r="10" spans="1:160" x14ac:dyDescent="0.3">
      <c r="A10" s="11" t="s">
        <v>461</v>
      </c>
      <c r="B10" s="11" t="s">
        <v>462</v>
      </c>
      <c r="C10" t="s">
        <v>463</v>
      </c>
      <c r="D10" t="s">
        <v>464</v>
      </c>
      <c r="E10" s="2">
        <v>45440</v>
      </c>
      <c r="F10" s="2">
        <v>45398</v>
      </c>
      <c r="G10" t="s">
        <v>164</v>
      </c>
      <c r="H10" t="s">
        <v>164</v>
      </c>
      <c r="I10" t="s">
        <v>164</v>
      </c>
      <c r="J10" t="s">
        <v>164</v>
      </c>
      <c r="K10" t="s">
        <v>164</v>
      </c>
      <c r="L10" t="s">
        <v>164</v>
      </c>
      <c r="M10" t="s">
        <v>165</v>
      </c>
      <c r="N10" t="s">
        <v>164</v>
      </c>
      <c r="O10" t="s">
        <v>164</v>
      </c>
      <c r="P10" t="s">
        <v>166</v>
      </c>
      <c r="Q10" t="s">
        <v>164</v>
      </c>
      <c r="R10" t="s">
        <v>164</v>
      </c>
      <c r="S10" t="s">
        <v>163</v>
      </c>
      <c r="T10" t="s">
        <v>163</v>
      </c>
      <c r="U10" t="s">
        <v>164</v>
      </c>
      <c r="V10" t="s">
        <v>162</v>
      </c>
      <c r="W10" t="s">
        <v>164</v>
      </c>
      <c r="X10" t="s">
        <v>164</v>
      </c>
      <c r="Y10" t="s">
        <v>164</v>
      </c>
      <c r="Z10" t="s">
        <v>164</v>
      </c>
      <c r="AA10" t="s">
        <v>164</v>
      </c>
      <c r="AB10" t="s">
        <v>164</v>
      </c>
      <c r="AC10" t="s">
        <v>165</v>
      </c>
      <c r="AD10" t="s">
        <v>164</v>
      </c>
      <c r="AE10" t="s">
        <v>164</v>
      </c>
      <c r="AF10" t="s">
        <v>164</v>
      </c>
      <c r="AG10" t="s">
        <v>163</v>
      </c>
      <c r="AH10" t="s">
        <v>164</v>
      </c>
      <c r="AI10" t="s">
        <v>163</v>
      </c>
      <c r="AJ10" t="s">
        <v>163</v>
      </c>
      <c r="AK10" t="s">
        <v>164</v>
      </c>
      <c r="AL10" t="s">
        <v>174</v>
      </c>
      <c r="AM10" t="s">
        <v>164</v>
      </c>
      <c r="AN10" t="s">
        <v>165</v>
      </c>
      <c r="AO10" t="s">
        <v>165</v>
      </c>
      <c r="AP10" t="s">
        <v>165</v>
      </c>
      <c r="AQ10" t="s">
        <v>165</v>
      </c>
      <c r="AR10" t="s">
        <v>165</v>
      </c>
      <c r="AS10" t="s">
        <v>166</v>
      </c>
      <c r="AT10" t="s">
        <v>165</v>
      </c>
      <c r="AU10" t="s">
        <v>164</v>
      </c>
      <c r="AV10" t="s">
        <v>164</v>
      </c>
      <c r="AW10" t="s">
        <v>164</v>
      </c>
      <c r="AX10" t="s">
        <v>165</v>
      </c>
      <c r="AY10" t="s">
        <v>164</v>
      </c>
      <c r="AZ10" t="s">
        <v>164</v>
      </c>
      <c r="BA10" t="s">
        <v>163</v>
      </c>
      <c r="BB10" t="s">
        <v>163</v>
      </c>
      <c r="BC10" t="s">
        <v>163</v>
      </c>
      <c r="BD10" t="s">
        <v>165</v>
      </c>
      <c r="BE10">
        <f t="shared" si="0"/>
        <v>100</v>
      </c>
      <c r="BF10">
        <f t="shared" si="1"/>
        <v>100</v>
      </c>
      <c r="BG10">
        <f t="shared" si="2"/>
        <v>100</v>
      </c>
      <c r="BH10">
        <f t="shared" si="3"/>
        <v>100</v>
      </c>
      <c r="BI10">
        <f t="shared" si="4"/>
        <v>100</v>
      </c>
      <c r="BJ10">
        <f t="shared" si="5"/>
        <v>100</v>
      </c>
      <c r="BK10" t="str">
        <f t="shared" si="6"/>
        <v>No se evalúa</v>
      </c>
      <c r="BL10">
        <f t="shared" si="7"/>
        <v>100</v>
      </c>
      <c r="BM10">
        <f t="shared" si="8"/>
        <v>100</v>
      </c>
      <c r="BN10">
        <f t="shared" si="9"/>
        <v>0</v>
      </c>
      <c r="BO10">
        <f t="shared" si="10"/>
        <v>100</v>
      </c>
      <c r="BP10">
        <f t="shared" si="11"/>
        <v>100</v>
      </c>
      <c r="BQ10">
        <f t="shared" si="12"/>
        <v>0</v>
      </c>
      <c r="BR10">
        <f t="shared" si="13"/>
        <v>0</v>
      </c>
      <c r="BS10">
        <f t="shared" si="14"/>
        <v>100</v>
      </c>
      <c r="BT10">
        <f t="shared" si="15"/>
        <v>0</v>
      </c>
      <c r="BU10">
        <f t="shared" si="16"/>
        <v>100</v>
      </c>
      <c r="BV10">
        <f t="shared" si="17"/>
        <v>100</v>
      </c>
      <c r="BW10">
        <f t="shared" si="18"/>
        <v>100</v>
      </c>
      <c r="BX10">
        <f t="shared" si="19"/>
        <v>100</v>
      </c>
      <c r="BY10">
        <f t="shared" si="20"/>
        <v>100</v>
      </c>
      <c r="BZ10">
        <f t="shared" si="21"/>
        <v>100</v>
      </c>
      <c r="CA10" t="str">
        <f t="shared" si="22"/>
        <v>No se evalúa</v>
      </c>
      <c r="CB10">
        <f t="shared" si="23"/>
        <v>100</v>
      </c>
      <c r="CC10">
        <f t="shared" si="24"/>
        <v>100</v>
      </c>
      <c r="CD10">
        <f t="shared" si="25"/>
        <v>100</v>
      </c>
      <c r="CE10">
        <f t="shared" si="26"/>
        <v>0</v>
      </c>
      <c r="CF10">
        <f t="shared" si="27"/>
        <v>100</v>
      </c>
      <c r="CG10">
        <f t="shared" si="28"/>
        <v>0</v>
      </c>
      <c r="CH10">
        <f t="shared" si="29"/>
        <v>0</v>
      </c>
      <c r="CI10">
        <f t="shared" si="30"/>
        <v>100</v>
      </c>
      <c r="CJ10">
        <f t="shared" si="31"/>
        <v>25</v>
      </c>
      <c r="CK10">
        <f t="shared" si="32"/>
        <v>100</v>
      </c>
      <c r="CL10" t="str">
        <f t="shared" si="33"/>
        <v>No se evalúa</v>
      </c>
      <c r="CM10" t="str">
        <f t="shared" si="34"/>
        <v>No se evalúa</v>
      </c>
      <c r="CN10" t="str">
        <f t="shared" si="35"/>
        <v>No se evalúa</v>
      </c>
      <c r="CO10" t="str">
        <f t="shared" si="36"/>
        <v>No se evalúa</v>
      </c>
      <c r="CP10" t="str">
        <f t="shared" si="37"/>
        <v>No se evalúa</v>
      </c>
      <c r="CQ10">
        <f t="shared" si="38"/>
        <v>0</v>
      </c>
      <c r="CR10" t="str">
        <f t="shared" si="39"/>
        <v>No se evalúa</v>
      </c>
      <c r="CS10">
        <f t="shared" si="40"/>
        <v>100</v>
      </c>
      <c r="CT10">
        <f t="shared" si="41"/>
        <v>100</v>
      </c>
      <c r="CU10">
        <f t="shared" si="42"/>
        <v>100</v>
      </c>
      <c r="CV10" t="str">
        <f t="shared" si="43"/>
        <v>No se evalúa</v>
      </c>
      <c r="CW10">
        <f t="shared" si="44"/>
        <v>100</v>
      </c>
      <c r="CX10">
        <f t="shared" si="45"/>
        <v>100</v>
      </c>
      <c r="CY10">
        <f t="shared" si="46"/>
        <v>0</v>
      </c>
      <c r="CZ10">
        <f t="shared" si="47"/>
        <v>0</v>
      </c>
      <c r="DA10">
        <f t="shared" si="48"/>
        <v>0</v>
      </c>
      <c r="DB10" t="str">
        <f t="shared" si="49"/>
        <v>No se evalúa</v>
      </c>
      <c r="DC10" s="6">
        <f t="shared" si="50"/>
        <v>4</v>
      </c>
      <c r="DD10" s="6">
        <f t="shared" si="51"/>
        <v>2</v>
      </c>
      <c r="DE10" s="6">
        <f t="shared" si="52"/>
        <v>2</v>
      </c>
      <c r="DF10" s="6">
        <f t="shared" si="53"/>
        <v>1.3333333333333335</v>
      </c>
      <c r="DG10" s="6">
        <f t="shared" si="54"/>
        <v>1.3333333333333335</v>
      </c>
      <c r="DH10" s="6">
        <f t="shared" si="55"/>
        <v>1.3333333333333335</v>
      </c>
      <c r="DI10" s="6" t="s">
        <v>165</v>
      </c>
      <c r="DJ10" s="6">
        <f t="shared" si="56"/>
        <v>1.4285714285714286</v>
      </c>
      <c r="DK10" s="6">
        <f t="shared" si="57"/>
        <v>1.4285714285714286</v>
      </c>
      <c r="DL10" s="6">
        <f t="shared" si="58"/>
        <v>0</v>
      </c>
      <c r="DM10" s="6">
        <f t="shared" si="59"/>
        <v>1.4285714285714286</v>
      </c>
      <c r="DN10" s="6">
        <f t="shared" si="60"/>
        <v>1.4285714285714286</v>
      </c>
      <c r="DO10" s="6">
        <f t="shared" si="61"/>
        <v>0</v>
      </c>
      <c r="DP10" s="6">
        <f t="shared" si="62"/>
        <v>0</v>
      </c>
      <c r="DQ10" s="6">
        <f t="shared" si="63"/>
        <v>2.5</v>
      </c>
      <c r="DR10" s="6">
        <f t="shared" si="64"/>
        <v>0</v>
      </c>
      <c r="DS10" s="6">
        <f t="shared" si="65"/>
        <v>2.5</v>
      </c>
      <c r="DT10" s="6">
        <f t="shared" si="66"/>
        <v>2.5</v>
      </c>
      <c r="DU10" s="6">
        <f t="shared" si="67"/>
        <v>2.5</v>
      </c>
      <c r="DV10" s="6">
        <f t="shared" si="68"/>
        <v>5</v>
      </c>
      <c r="DW10" s="6">
        <f t="shared" si="69"/>
        <v>5</v>
      </c>
      <c r="DX10" s="6">
        <f t="shared" si="70"/>
        <v>10</v>
      </c>
      <c r="DY10" t="s">
        <v>165</v>
      </c>
      <c r="DZ10" s="6">
        <f t="shared" si="71"/>
        <v>5</v>
      </c>
      <c r="EA10" s="6">
        <f t="shared" si="72"/>
        <v>5</v>
      </c>
      <c r="EB10" s="6">
        <f t="shared" si="73"/>
        <v>5</v>
      </c>
      <c r="EC10" s="6">
        <f t="shared" si="74"/>
        <v>0</v>
      </c>
      <c r="ED10" s="6">
        <f t="shared" si="75"/>
        <v>1.25</v>
      </c>
      <c r="EE10" s="6">
        <f t="shared" si="76"/>
        <v>0</v>
      </c>
      <c r="EF10" s="6">
        <f t="shared" si="77"/>
        <v>0</v>
      </c>
      <c r="EG10" s="6">
        <f t="shared" si="78"/>
        <v>2.5</v>
      </c>
      <c r="EH10" s="6">
        <f t="shared" si="79"/>
        <v>0.625</v>
      </c>
      <c r="EI10" s="6">
        <f t="shared" si="80"/>
        <v>2.5</v>
      </c>
      <c r="EJ10" t="s">
        <v>165</v>
      </c>
      <c r="EK10" t="s">
        <v>165</v>
      </c>
      <c r="EL10" t="s">
        <v>165</v>
      </c>
      <c r="EM10" t="s">
        <v>165</v>
      </c>
      <c r="EN10" t="s">
        <v>165</v>
      </c>
      <c r="EO10" s="6">
        <f>CQ10*(0.1/$FD10)</f>
        <v>0</v>
      </c>
      <c r="EP10" t="s">
        <v>165</v>
      </c>
      <c r="EQ10" s="6">
        <f t="shared" si="81"/>
        <v>2.5</v>
      </c>
      <c r="ER10" s="6">
        <f t="shared" si="82"/>
        <v>4</v>
      </c>
      <c r="ES10" s="6">
        <f t="shared" si="83"/>
        <v>4</v>
      </c>
      <c r="ET10" t="s">
        <v>165</v>
      </c>
      <c r="EU10" t="s">
        <v>167</v>
      </c>
      <c r="EV10" t="s">
        <v>167</v>
      </c>
      <c r="EW10" t="s">
        <v>167</v>
      </c>
      <c r="EX10" t="s">
        <v>167</v>
      </c>
      <c r="EY10" t="s">
        <v>167</v>
      </c>
      <c r="EZ10" t="s">
        <v>165</v>
      </c>
      <c r="FA10" s="6">
        <f>SUM(DC10:DH10,DJ10:DX10,DZ10:EI10,EO10,EQ10:ES10)</f>
        <v>80.089285714285722</v>
      </c>
      <c r="FB10" s="8">
        <v>4</v>
      </c>
      <c r="FC10">
        <v>4</v>
      </c>
      <c r="FD10">
        <v>4</v>
      </c>
    </row>
    <row r="11" spans="1:160" x14ac:dyDescent="0.3">
      <c r="A11" s="11" t="s">
        <v>582</v>
      </c>
      <c r="B11" s="11" t="s">
        <v>583</v>
      </c>
      <c r="C11" t="s">
        <v>584</v>
      </c>
      <c r="D11" t="s">
        <v>464</v>
      </c>
      <c r="E11" s="2">
        <v>45442</v>
      </c>
      <c r="F11" s="2">
        <v>45398</v>
      </c>
      <c r="G11" t="s">
        <v>164</v>
      </c>
      <c r="H11" t="s">
        <v>164</v>
      </c>
      <c r="I11" t="s">
        <v>164</v>
      </c>
      <c r="J11" t="s">
        <v>164</v>
      </c>
      <c r="K11" t="s">
        <v>164</v>
      </c>
      <c r="L11" t="s">
        <v>164</v>
      </c>
      <c r="M11" t="s">
        <v>165</v>
      </c>
      <c r="N11" t="s">
        <v>164</v>
      </c>
      <c r="O11" t="s">
        <v>164</v>
      </c>
      <c r="P11" t="s">
        <v>164</v>
      </c>
      <c r="Q11" t="s">
        <v>164</v>
      </c>
      <c r="R11" t="s">
        <v>164</v>
      </c>
      <c r="S11" t="s">
        <v>163</v>
      </c>
      <c r="T11" t="s">
        <v>164</v>
      </c>
      <c r="U11" t="s">
        <v>164</v>
      </c>
      <c r="V11" t="s">
        <v>164</v>
      </c>
      <c r="W11" t="s">
        <v>163</v>
      </c>
      <c r="X11" t="s">
        <v>164</v>
      </c>
      <c r="Y11" t="s">
        <v>162</v>
      </c>
      <c r="Z11" t="s">
        <v>164</v>
      </c>
      <c r="AA11" t="s">
        <v>164</v>
      </c>
      <c r="AB11" t="s">
        <v>164</v>
      </c>
      <c r="AC11" t="s">
        <v>165</v>
      </c>
      <c r="AD11" t="s">
        <v>164</v>
      </c>
      <c r="AE11" t="s">
        <v>164</v>
      </c>
      <c r="AF11" t="s">
        <v>163</v>
      </c>
      <c r="AG11" t="s">
        <v>163</v>
      </c>
      <c r="AH11" t="s">
        <v>164</v>
      </c>
      <c r="AI11" t="s">
        <v>163</v>
      </c>
      <c r="AJ11" t="s">
        <v>163</v>
      </c>
      <c r="AK11" t="s">
        <v>164</v>
      </c>
      <c r="AL11" t="s">
        <v>162</v>
      </c>
      <c r="AM11" t="s">
        <v>164</v>
      </c>
      <c r="AN11" t="s">
        <v>165</v>
      </c>
      <c r="AO11" t="s">
        <v>165</v>
      </c>
      <c r="AP11" t="s">
        <v>165</v>
      </c>
      <c r="AQ11" t="s">
        <v>165</v>
      </c>
      <c r="AR11" t="s">
        <v>165</v>
      </c>
      <c r="AS11" t="s">
        <v>164</v>
      </c>
      <c r="AT11" t="s">
        <v>165</v>
      </c>
      <c r="AU11" t="s">
        <v>164</v>
      </c>
      <c r="AV11" t="s">
        <v>164</v>
      </c>
      <c r="AW11" t="s">
        <v>164</v>
      </c>
      <c r="AX11" t="s">
        <v>165</v>
      </c>
      <c r="AY11" t="s">
        <v>164</v>
      </c>
      <c r="AZ11" t="s">
        <v>164</v>
      </c>
      <c r="BA11" t="s">
        <v>164</v>
      </c>
      <c r="BB11" t="s">
        <v>163</v>
      </c>
      <c r="BC11" t="s">
        <v>163</v>
      </c>
      <c r="BD11" t="s">
        <v>165</v>
      </c>
      <c r="BE11">
        <f t="shared" si="0"/>
        <v>100</v>
      </c>
      <c r="BF11">
        <f t="shared" si="1"/>
        <v>100</v>
      </c>
      <c r="BG11">
        <f t="shared" si="2"/>
        <v>100</v>
      </c>
      <c r="BH11">
        <f t="shared" si="3"/>
        <v>100</v>
      </c>
      <c r="BI11">
        <f t="shared" si="4"/>
        <v>100</v>
      </c>
      <c r="BJ11">
        <f t="shared" si="5"/>
        <v>100</v>
      </c>
      <c r="BK11" t="str">
        <f t="shared" si="6"/>
        <v>No se evalúa</v>
      </c>
      <c r="BL11">
        <f t="shared" si="7"/>
        <v>100</v>
      </c>
      <c r="BM11">
        <f t="shared" si="8"/>
        <v>100</v>
      </c>
      <c r="BN11">
        <f t="shared" si="9"/>
        <v>100</v>
      </c>
      <c r="BO11">
        <f t="shared" si="10"/>
        <v>100</v>
      </c>
      <c r="BP11">
        <f t="shared" si="11"/>
        <v>100</v>
      </c>
      <c r="BQ11">
        <f t="shared" si="12"/>
        <v>0</v>
      </c>
      <c r="BR11">
        <f t="shared" si="13"/>
        <v>100</v>
      </c>
      <c r="BS11">
        <f t="shared" si="14"/>
        <v>100</v>
      </c>
      <c r="BT11">
        <f t="shared" si="15"/>
        <v>100</v>
      </c>
      <c r="BU11">
        <f t="shared" si="16"/>
        <v>0</v>
      </c>
      <c r="BV11">
        <f t="shared" si="17"/>
        <v>100</v>
      </c>
      <c r="BW11">
        <f t="shared" si="18"/>
        <v>0</v>
      </c>
      <c r="BX11">
        <f t="shared" si="19"/>
        <v>100</v>
      </c>
      <c r="BY11">
        <f t="shared" si="20"/>
        <v>100</v>
      </c>
      <c r="BZ11">
        <f t="shared" si="21"/>
        <v>100</v>
      </c>
      <c r="CA11" t="str">
        <f t="shared" si="22"/>
        <v>No se evalúa</v>
      </c>
      <c r="CB11">
        <f t="shared" si="23"/>
        <v>100</v>
      </c>
      <c r="CC11">
        <f t="shared" si="24"/>
        <v>100</v>
      </c>
      <c r="CD11">
        <f t="shared" si="25"/>
        <v>0</v>
      </c>
      <c r="CE11">
        <f t="shared" si="26"/>
        <v>0</v>
      </c>
      <c r="CF11">
        <f t="shared" si="27"/>
        <v>100</v>
      </c>
      <c r="CG11">
        <f t="shared" si="28"/>
        <v>0</v>
      </c>
      <c r="CH11">
        <f t="shared" si="29"/>
        <v>0</v>
      </c>
      <c r="CI11">
        <f t="shared" si="30"/>
        <v>100</v>
      </c>
      <c r="CJ11">
        <f t="shared" si="31"/>
        <v>0</v>
      </c>
      <c r="CK11">
        <f t="shared" si="32"/>
        <v>100</v>
      </c>
      <c r="CL11" t="str">
        <f t="shared" si="33"/>
        <v>No se evalúa</v>
      </c>
      <c r="CM11" t="str">
        <f t="shared" si="34"/>
        <v>No se evalúa</v>
      </c>
      <c r="CN11" t="str">
        <f t="shared" si="35"/>
        <v>No se evalúa</v>
      </c>
      <c r="CO11" t="str">
        <f t="shared" si="36"/>
        <v>No se evalúa</v>
      </c>
      <c r="CP11" t="str">
        <f t="shared" si="37"/>
        <v>No se evalúa</v>
      </c>
      <c r="CQ11">
        <f t="shared" si="38"/>
        <v>100</v>
      </c>
      <c r="CR11" t="str">
        <f t="shared" si="39"/>
        <v>No se evalúa</v>
      </c>
      <c r="CS11">
        <f t="shared" si="40"/>
        <v>100</v>
      </c>
      <c r="CT11">
        <f t="shared" si="41"/>
        <v>100</v>
      </c>
      <c r="CU11">
        <f t="shared" si="42"/>
        <v>100</v>
      </c>
      <c r="CV11" t="str">
        <f t="shared" si="43"/>
        <v>No se evalúa</v>
      </c>
      <c r="CW11">
        <f t="shared" si="44"/>
        <v>100</v>
      </c>
      <c r="CX11">
        <f t="shared" si="45"/>
        <v>100</v>
      </c>
      <c r="CY11">
        <f t="shared" si="46"/>
        <v>100</v>
      </c>
      <c r="CZ11">
        <f t="shared" si="47"/>
        <v>0</v>
      </c>
      <c r="DA11">
        <f t="shared" si="48"/>
        <v>0</v>
      </c>
      <c r="DB11" t="str">
        <f t="shared" si="49"/>
        <v>No se evalúa</v>
      </c>
      <c r="DC11" s="6">
        <f t="shared" si="50"/>
        <v>4</v>
      </c>
      <c r="DD11" s="6">
        <f t="shared" si="51"/>
        <v>2</v>
      </c>
      <c r="DE11" s="6">
        <f t="shared" si="52"/>
        <v>2</v>
      </c>
      <c r="DF11" s="6">
        <f t="shared" si="53"/>
        <v>1.3333333333333335</v>
      </c>
      <c r="DG11" s="6">
        <f t="shared" si="54"/>
        <v>1.3333333333333335</v>
      </c>
      <c r="DH11" s="6">
        <f t="shared" si="55"/>
        <v>1.3333333333333335</v>
      </c>
      <c r="DI11" s="6" t="s">
        <v>165</v>
      </c>
      <c r="DJ11" s="6">
        <f t="shared" si="56"/>
        <v>1.4285714285714286</v>
      </c>
      <c r="DK11" s="6">
        <f t="shared" si="57"/>
        <v>1.4285714285714286</v>
      </c>
      <c r="DL11" s="6">
        <f t="shared" si="58"/>
        <v>1.4285714285714286</v>
      </c>
      <c r="DM11" s="6">
        <f t="shared" si="59"/>
        <v>1.4285714285714286</v>
      </c>
      <c r="DN11" s="6">
        <f t="shared" si="60"/>
        <v>1.4285714285714286</v>
      </c>
      <c r="DO11" s="6">
        <f t="shared" si="61"/>
        <v>0</v>
      </c>
      <c r="DP11" s="6">
        <f t="shared" si="62"/>
        <v>1.4285714285714286</v>
      </c>
      <c r="DQ11" s="6">
        <f t="shared" si="63"/>
        <v>2.5</v>
      </c>
      <c r="DR11" s="6">
        <f t="shared" si="64"/>
        <v>2.5</v>
      </c>
      <c r="DS11" s="6">
        <f t="shared" si="65"/>
        <v>0</v>
      </c>
      <c r="DT11" s="6">
        <f t="shared" si="66"/>
        <v>2.5</v>
      </c>
      <c r="DU11" s="6">
        <f t="shared" si="67"/>
        <v>0</v>
      </c>
      <c r="DV11" s="6">
        <f t="shared" si="68"/>
        <v>5</v>
      </c>
      <c r="DW11" s="6">
        <f t="shared" si="69"/>
        <v>5</v>
      </c>
      <c r="DX11" s="6">
        <f t="shared" si="70"/>
        <v>10</v>
      </c>
      <c r="DY11" t="s">
        <v>165</v>
      </c>
      <c r="DZ11" s="6">
        <f t="shared" si="71"/>
        <v>5</v>
      </c>
      <c r="EA11" s="6">
        <f t="shared" si="72"/>
        <v>5</v>
      </c>
      <c r="EB11" s="6">
        <f t="shared" si="73"/>
        <v>0</v>
      </c>
      <c r="EC11" s="6">
        <f t="shared" si="74"/>
        <v>0</v>
      </c>
      <c r="ED11" s="6">
        <f t="shared" si="75"/>
        <v>1.25</v>
      </c>
      <c r="EE11" s="6">
        <f t="shared" si="76"/>
        <v>0</v>
      </c>
      <c r="EF11" s="6">
        <f t="shared" si="77"/>
        <v>0</v>
      </c>
      <c r="EG11" s="6">
        <f t="shared" si="78"/>
        <v>3.3333333333333335</v>
      </c>
      <c r="EH11" s="6">
        <f t="shared" si="79"/>
        <v>0</v>
      </c>
      <c r="EI11" s="6">
        <f t="shared" si="80"/>
        <v>3.3333333333333335</v>
      </c>
      <c r="EJ11" t="s">
        <v>165</v>
      </c>
      <c r="EK11" t="s">
        <v>165</v>
      </c>
      <c r="EL11" t="s">
        <v>165</v>
      </c>
      <c r="EM11" t="s">
        <v>165</v>
      </c>
      <c r="EN11" t="s">
        <v>165</v>
      </c>
      <c r="EO11" s="6">
        <f>CQ11*(0.1/$FD11)</f>
        <v>3.3333333333333335</v>
      </c>
      <c r="EP11" t="s">
        <v>165</v>
      </c>
      <c r="EQ11" s="6">
        <f t="shared" si="81"/>
        <v>2.5</v>
      </c>
      <c r="ER11" s="6">
        <f t="shared" si="82"/>
        <v>4</v>
      </c>
      <c r="ES11" s="6">
        <f t="shared" si="83"/>
        <v>4</v>
      </c>
      <c r="ET11" t="s">
        <v>165</v>
      </c>
      <c r="EU11" t="s">
        <v>167</v>
      </c>
      <c r="EV11" t="s">
        <v>167</v>
      </c>
      <c r="EW11" t="s">
        <v>167</v>
      </c>
      <c r="EX11" t="s">
        <v>167</v>
      </c>
      <c r="EY11" t="s">
        <v>167</v>
      </c>
      <c r="EZ11" t="s">
        <v>165</v>
      </c>
      <c r="FA11" s="6">
        <f>SUM(DC11:DH11,DJ11:DX11,DZ11:EI11,EO11,EQ11:ES11)</f>
        <v>79.821428571428569</v>
      </c>
      <c r="FB11" s="8">
        <v>4</v>
      </c>
      <c r="FC11">
        <v>4</v>
      </c>
      <c r="FD11">
        <v>3</v>
      </c>
    </row>
    <row r="12" spans="1:160" x14ac:dyDescent="0.3">
      <c r="A12" s="11" t="s">
        <v>984</v>
      </c>
      <c r="B12" s="11" t="s">
        <v>985</v>
      </c>
      <c r="C12" t="s">
        <v>986</v>
      </c>
      <c r="D12" t="s">
        <v>464</v>
      </c>
      <c r="E12" s="2">
        <v>45442</v>
      </c>
      <c r="F12" s="2">
        <v>45398</v>
      </c>
      <c r="G12" t="s">
        <v>164</v>
      </c>
      <c r="H12" t="s">
        <v>164</v>
      </c>
      <c r="I12" t="s">
        <v>164</v>
      </c>
      <c r="J12" t="s">
        <v>164</v>
      </c>
      <c r="K12" t="s">
        <v>164</v>
      </c>
      <c r="L12" t="s">
        <v>163</v>
      </c>
      <c r="M12" t="s">
        <v>165</v>
      </c>
      <c r="N12" t="s">
        <v>164</v>
      </c>
      <c r="O12" t="s">
        <v>164</v>
      </c>
      <c r="P12" t="s">
        <v>164</v>
      </c>
      <c r="Q12" t="s">
        <v>164</v>
      </c>
      <c r="R12" t="s">
        <v>164</v>
      </c>
      <c r="S12" t="s">
        <v>163</v>
      </c>
      <c r="T12" t="s">
        <v>163</v>
      </c>
      <c r="U12" t="s">
        <v>162</v>
      </c>
      <c r="V12" t="s">
        <v>164</v>
      </c>
      <c r="W12" t="s">
        <v>164</v>
      </c>
      <c r="X12" t="s">
        <v>163</v>
      </c>
      <c r="Y12" t="s">
        <v>166</v>
      </c>
      <c r="Z12" t="s">
        <v>164</v>
      </c>
      <c r="AA12" t="s">
        <v>164</v>
      </c>
      <c r="AB12" t="s">
        <v>164</v>
      </c>
      <c r="AC12" t="s">
        <v>165</v>
      </c>
      <c r="AD12" t="s">
        <v>164</v>
      </c>
      <c r="AE12" t="s">
        <v>164</v>
      </c>
      <c r="AF12" t="s">
        <v>164</v>
      </c>
      <c r="AG12" t="s">
        <v>164</v>
      </c>
      <c r="AH12" t="s">
        <v>164</v>
      </c>
      <c r="AI12" t="s">
        <v>162</v>
      </c>
      <c r="AJ12" t="s">
        <v>163</v>
      </c>
      <c r="AK12" t="s">
        <v>164</v>
      </c>
      <c r="AL12" t="s">
        <v>163</v>
      </c>
      <c r="AM12" t="s">
        <v>164</v>
      </c>
      <c r="AN12" t="s">
        <v>165</v>
      </c>
      <c r="AO12" t="s">
        <v>165</v>
      </c>
      <c r="AP12" t="s">
        <v>165</v>
      </c>
      <c r="AQ12" t="s">
        <v>165</v>
      </c>
      <c r="AR12" t="s">
        <v>165</v>
      </c>
      <c r="AS12" t="s">
        <v>165</v>
      </c>
      <c r="AT12" t="s">
        <v>165</v>
      </c>
      <c r="AU12" t="s">
        <v>164</v>
      </c>
      <c r="AV12" t="s">
        <v>164</v>
      </c>
      <c r="AW12" t="s">
        <v>164</v>
      </c>
      <c r="AX12" t="s">
        <v>165</v>
      </c>
      <c r="AY12" t="s">
        <v>164</v>
      </c>
      <c r="AZ12" t="s">
        <v>164</v>
      </c>
      <c r="BA12" t="s">
        <v>163</v>
      </c>
      <c r="BB12" t="s">
        <v>163</v>
      </c>
      <c r="BC12" t="s">
        <v>163</v>
      </c>
      <c r="BD12" t="s">
        <v>165</v>
      </c>
      <c r="BE12">
        <f t="shared" si="0"/>
        <v>100</v>
      </c>
      <c r="BF12">
        <f t="shared" si="1"/>
        <v>100</v>
      </c>
      <c r="BG12">
        <f t="shared" si="2"/>
        <v>100</v>
      </c>
      <c r="BH12">
        <f t="shared" si="3"/>
        <v>100</v>
      </c>
      <c r="BI12">
        <f t="shared" si="4"/>
        <v>100</v>
      </c>
      <c r="BJ12">
        <f t="shared" si="5"/>
        <v>0</v>
      </c>
      <c r="BK12" t="str">
        <f t="shared" si="6"/>
        <v>No se evalúa</v>
      </c>
      <c r="BL12">
        <f t="shared" si="7"/>
        <v>100</v>
      </c>
      <c r="BM12">
        <f t="shared" si="8"/>
        <v>100</v>
      </c>
      <c r="BN12">
        <f t="shared" si="9"/>
        <v>100</v>
      </c>
      <c r="BO12">
        <f t="shared" si="10"/>
        <v>100</v>
      </c>
      <c r="BP12">
        <f t="shared" si="11"/>
        <v>100</v>
      </c>
      <c r="BQ12">
        <f t="shared" si="12"/>
        <v>0</v>
      </c>
      <c r="BR12">
        <f t="shared" si="13"/>
        <v>0</v>
      </c>
      <c r="BS12">
        <f t="shared" si="14"/>
        <v>0</v>
      </c>
      <c r="BT12">
        <f t="shared" si="15"/>
        <v>100</v>
      </c>
      <c r="BU12">
        <f t="shared" si="16"/>
        <v>100</v>
      </c>
      <c r="BV12">
        <f t="shared" si="17"/>
        <v>0</v>
      </c>
      <c r="BW12">
        <f t="shared" si="18"/>
        <v>0</v>
      </c>
      <c r="BX12">
        <f t="shared" si="19"/>
        <v>100</v>
      </c>
      <c r="BY12">
        <f t="shared" si="20"/>
        <v>100</v>
      </c>
      <c r="BZ12">
        <f t="shared" si="21"/>
        <v>100</v>
      </c>
      <c r="CA12" t="str">
        <f t="shared" si="22"/>
        <v>No se evalúa</v>
      </c>
      <c r="CB12">
        <f t="shared" si="23"/>
        <v>100</v>
      </c>
      <c r="CC12">
        <f t="shared" si="24"/>
        <v>100</v>
      </c>
      <c r="CD12">
        <f t="shared" si="25"/>
        <v>100</v>
      </c>
      <c r="CE12">
        <f t="shared" si="26"/>
        <v>100</v>
      </c>
      <c r="CF12">
        <f t="shared" si="27"/>
        <v>100</v>
      </c>
      <c r="CG12">
        <f t="shared" si="28"/>
        <v>0</v>
      </c>
      <c r="CH12">
        <f t="shared" si="29"/>
        <v>0</v>
      </c>
      <c r="CI12">
        <f t="shared" si="30"/>
        <v>100</v>
      </c>
      <c r="CJ12">
        <f t="shared" si="31"/>
        <v>0</v>
      </c>
      <c r="CK12">
        <f t="shared" si="32"/>
        <v>100</v>
      </c>
      <c r="CL12" t="str">
        <f t="shared" si="33"/>
        <v>No se evalúa</v>
      </c>
      <c r="CM12" t="str">
        <f t="shared" si="34"/>
        <v>No se evalúa</v>
      </c>
      <c r="CN12" t="str">
        <f t="shared" si="35"/>
        <v>No se evalúa</v>
      </c>
      <c r="CO12" t="str">
        <f t="shared" si="36"/>
        <v>No se evalúa</v>
      </c>
      <c r="CP12" t="str">
        <f t="shared" si="37"/>
        <v>No se evalúa</v>
      </c>
      <c r="CQ12" t="str">
        <f t="shared" si="38"/>
        <v>No se evalúa</v>
      </c>
      <c r="CR12" t="str">
        <f t="shared" si="39"/>
        <v>No se evalúa</v>
      </c>
      <c r="CS12">
        <f t="shared" si="40"/>
        <v>100</v>
      </c>
      <c r="CT12">
        <f t="shared" si="41"/>
        <v>100</v>
      </c>
      <c r="CU12">
        <f t="shared" si="42"/>
        <v>100</v>
      </c>
      <c r="CV12" t="str">
        <f t="shared" si="43"/>
        <v>No se evalúa</v>
      </c>
      <c r="CW12">
        <f t="shared" si="44"/>
        <v>100</v>
      </c>
      <c r="CX12">
        <f t="shared" si="45"/>
        <v>100</v>
      </c>
      <c r="CY12">
        <f t="shared" si="46"/>
        <v>0</v>
      </c>
      <c r="CZ12">
        <f t="shared" si="47"/>
        <v>0</v>
      </c>
      <c r="DA12">
        <f t="shared" si="48"/>
        <v>0</v>
      </c>
      <c r="DB12" t="str">
        <f t="shared" si="49"/>
        <v>No se evalúa</v>
      </c>
      <c r="DC12" s="6">
        <f t="shared" si="50"/>
        <v>4</v>
      </c>
      <c r="DD12" s="6">
        <f t="shared" si="51"/>
        <v>2</v>
      </c>
      <c r="DE12" s="6">
        <f t="shared" si="52"/>
        <v>2</v>
      </c>
      <c r="DF12" s="6">
        <f t="shared" si="53"/>
        <v>1.3333333333333335</v>
      </c>
      <c r="DG12" s="6">
        <f t="shared" si="54"/>
        <v>1.3333333333333335</v>
      </c>
      <c r="DH12" s="6">
        <f t="shared" si="55"/>
        <v>0</v>
      </c>
      <c r="DI12" s="6" t="s">
        <v>165</v>
      </c>
      <c r="DJ12" s="6">
        <f t="shared" si="56"/>
        <v>1.4285714285714286</v>
      </c>
      <c r="DK12" s="6">
        <f t="shared" si="57"/>
        <v>1.4285714285714286</v>
      </c>
      <c r="DL12" s="6">
        <f t="shared" si="58"/>
        <v>1.4285714285714286</v>
      </c>
      <c r="DM12" s="6">
        <f t="shared" si="59"/>
        <v>1.4285714285714286</v>
      </c>
      <c r="DN12" s="6">
        <f t="shared" si="60"/>
        <v>1.4285714285714286</v>
      </c>
      <c r="DO12" s="6">
        <f t="shared" si="61"/>
        <v>0</v>
      </c>
      <c r="DP12" s="6">
        <f t="shared" si="62"/>
        <v>0</v>
      </c>
      <c r="DQ12" s="6">
        <f t="shared" si="63"/>
        <v>0</v>
      </c>
      <c r="DR12" s="6">
        <f t="shared" si="64"/>
        <v>2.5</v>
      </c>
      <c r="DS12" s="6">
        <f t="shared" si="65"/>
        <v>2.5</v>
      </c>
      <c r="DT12" s="6">
        <f t="shared" si="66"/>
        <v>0</v>
      </c>
      <c r="DU12" s="6">
        <f t="shared" si="67"/>
        <v>0</v>
      </c>
      <c r="DV12" s="6">
        <f t="shared" si="68"/>
        <v>5</v>
      </c>
      <c r="DW12" s="6">
        <f t="shared" si="69"/>
        <v>5</v>
      </c>
      <c r="DX12" s="6">
        <f t="shared" si="70"/>
        <v>10</v>
      </c>
      <c r="DY12" t="s">
        <v>165</v>
      </c>
      <c r="DZ12" s="6">
        <f t="shared" si="71"/>
        <v>5</v>
      </c>
      <c r="EA12" s="6">
        <f t="shared" si="72"/>
        <v>5</v>
      </c>
      <c r="EB12" s="6">
        <f t="shared" si="73"/>
        <v>5</v>
      </c>
      <c r="EC12" s="6">
        <f t="shared" si="74"/>
        <v>1.6666666666666667</v>
      </c>
      <c r="ED12" s="6">
        <f t="shared" si="75"/>
        <v>1.6666666666666667</v>
      </c>
      <c r="EE12" s="6">
        <f t="shared" si="76"/>
        <v>0</v>
      </c>
      <c r="EF12" s="6">
        <f t="shared" si="77"/>
        <v>0</v>
      </c>
      <c r="EG12" s="6">
        <f t="shared" si="78"/>
        <v>3.3333333333333335</v>
      </c>
      <c r="EH12" s="6">
        <f t="shared" si="79"/>
        <v>0</v>
      </c>
      <c r="EI12" s="6">
        <f t="shared" si="80"/>
        <v>3.3333333333333335</v>
      </c>
      <c r="EJ12" t="s">
        <v>165</v>
      </c>
      <c r="EK12" t="s">
        <v>165</v>
      </c>
      <c r="EL12" t="s">
        <v>165</v>
      </c>
      <c r="EM12" t="s">
        <v>165</v>
      </c>
      <c r="EN12" t="s">
        <v>165</v>
      </c>
      <c r="EO12" s="6" t="s">
        <v>165</v>
      </c>
      <c r="EP12" t="s">
        <v>165</v>
      </c>
      <c r="EQ12" s="6">
        <f t="shared" si="81"/>
        <v>2.5</v>
      </c>
      <c r="ER12" s="6">
        <f t="shared" si="82"/>
        <v>4</v>
      </c>
      <c r="ES12" s="6">
        <f t="shared" si="83"/>
        <v>4</v>
      </c>
      <c r="ET12" t="s">
        <v>165</v>
      </c>
      <c r="EU12" t="s">
        <v>167</v>
      </c>
      <c r="EV12" t="s">
        <v>167</v>
      </c>
      <c r="EW12" t="s">
        <v>167</v>
      </c>
      <c r="EX12" t="s">
        <v>167</v>
      </c>
      <c r="EY12" t="s">
        <v>167</v>
      </c>
      <c r="EZ12" t="s">
        <v>165</v>
      </c>
      <c r="FA12" s="6">
        <f>SUM(DC12:DH12,DJ12:DX12,DZ12:EI12,EQ12:ES12)</f>
        <v>78.309523809523796</v>
      </c>
      <c r="FB12" s="8">
        <v>4</v>
      </c>
      <c r="FC12">
        <v>3</v>
      </c>
      <c r="FD12">
        <v>3</v>
      </c>
    </row>
    <row r="13" spans="1:160" x14ac:dyDescent="0.3">
      <c r="A13" s="11" t="s">
        <v>501</v>
      </c>
      <c r="B13" s="11" t="s">
        <v>502</v>
      </c>
      <c r="C13" t="s">
        <v>503</v>
      </c>
      <c r="D13" t="s">
        <v>464</v>
      </c>
      <c r="E13" s="2">
        <v>45426</v>
      </c>
      <c r="F13" s="2">
        <v>45398</v>
      </c>
      <c r="G13" t="s">
        <v>164</v>
      </c>
      <c r="H13" t="s">
        <v>164</v>
      </c>
      <c r="I13" t="s">
        <v>164</v>
      </c>
      <c r="J13" t="s">
        <v>164</v>
      </c>
      <c r="K13" t="s">
        <v>164</v>
      </c>
      <c r="L13" t="s">
        <v>163</v>
      </c>
      <c r="M13" t="s">
        <v>165</v>
      </c>
      <c r="N13" t="s">
        <v>164</v>
      </c>
      <c r="O13" t="s">
        <v>164</v>
      </c>
      <c r="P13" t="s">
        <v>164</v>
      </c>
      <c r="Q13" t="s">
        <v>164</v>
      </c>
      <c r="R13" t="s">
        <v>164</v>
      </c>
      <c r="S13" t="s">
        <v>163</v>
      </c>
      <c r="T13" t="s">
        <v>163</v>
      </c>
      <c r="U13" t="s">
        <v>164</v>
      </c>
      <c r="V13" t="s">
        <v>162</v>
      </c>
      <c r="W13" t="s">
        <v>163</v>
      </c>
      <c r="X13" t="s">
        <v>163</v>
      </c>
      <c r="Y13" t="s">
        <v>162</v>
      </c>
      <c r="Z13" t="s">
        <v>164</v>
      </c>
      <c r="AA13" t="s">
        <v>164</v>
      </c>
      <c r="AB13" t="s">
        <v>164</v>
      </c>
      <c r="AC13" t="s">
        <v>165</v>
      </c>
      <c r="AD13" t="s">
        <v>164</v>
      </c>
      <c r="AE13" t="s">
        <v>164</v>
      </c>
      <c r="AF13" t="s">
        <v>164</v>
      </c>
      <c r="AG13" t="s">
        <v>164</v>
      </c>
      <c r="AH13" t="s">
        <v>163</v>
      </c>
      <c r="AI13" t="s">
        <v>163</v>
      </c>
      <c r="AJ13" t="s">
        <v>163</v>
      </c>
      <c r="AK13" t="s">
        <v>164</v>
      </c>
      <c r="AL13" t="s">
        <v>164</v>
      </c>
      <c r="AM13" t="s">
        <v>164</v>
      </c>
      <c r="AN13" t="s">
        <v>165</v>
      </c>
      <c r="AO13" t="s">
        <v>165</v>
      </c>
      <c r="AP13" t="s">
        <v>165</v>
      </c>
      <c r="AQ13" t="s">
        <v>165</v>
      </c>
      <c r="AR13" t="s">
        <v>165</v>
      </c>
      <c r="AS13" t="s">
        <v>164</v>
      </c>
      <c r="AT13" t="s">
        <v>165</v>
      </c>
      <c r="AU13" t="s">
        <v>164</v>
      </c>
      <c r="AV13" t="s">
        <v>164</v>
      </c>
      <c r="AW13" t="s">
        <v>164</v>
      </c>
      <c r="AX13" t="s">
        <v>165</v>
      </c>
      <c r="AY13" t="s">
        <v>164</v>
      </c>
      <c r="AZ13" t="s">
        <v>164</v>
      </c>
      <c r="BA13" t="s">
        <v>164</v>
      </c>
      <c r="BB13" t="s">
        <v>163</v>
      </c>
      <c r="BC13" t="s">
        <v>163</v>
      </c>
      <c r="BD13" t="s">
        <v>165</v>
      </c>
      <c r="BE13">
        <f t="shared" si="0"/>
        <v>100</v>
      </c>
      <c r="BF13">
        <f t="shared" si="1"/>
        <v>100</v>
      </c>
      <c r="BG13">
        <f t="shared" si="2"/>
        <v>100</v>
      </c>
      <c r="BH13">
        <f t="shared" si="3"/>
        <v>100</v>
      </c>
      <c r="BI13">
        <f t="shared" si="4"/>
        <v>100</v>
      </c>
      <c r="BJ13">
        <f t="shared" si="5"/>
        <v>0</v>
      </c>
      <c r="BK13" t="str">
        <f t="shared" si="6"/>
        <v>No se evalúa</v>
      </c>
      <c r="BL13">
        <f t="shared" si="7"/>
        <v>100</v>
      </c>
      <c r="BM13">
        <f t="shared" si="8"/>
        <v>100</v>
      </c>
      <c r="BN13">
        <f t="shared" si="9"/>
        <v>100</v>
      </c>
      <c r="BO13">
        <f t="shared" si="10"/>
        <v>100</v>
      </c>
      <c r="BP13">
        <f t="shared" si="11"/>
        <v>100</v>
      </c>
      <c r="BQ13">
        <f t="shared" si="12"/>
        <v>0</v>
      </c>
      <c r="BR13">
        <f t="shared" si="13"/>
        <v>0</v>
      </c>
      <c r="BS13">
        <f t="shared" si="14"/>
        <v>100</v>
      </c>
      <c r="BT13">
        <f t="shared" si="15"/>
        <v>0</v>
      </c>
      <c r="BU13">
        <f t="shared" si="16"/>
        <v>0</v>
      </c>
      <c r="BV13">
        <f t="shared" si="17"/>
        <v>0</v>
      </c>
      <c r="BW13">
        <f t="shared" si="18"/>
        <v>0</v>
      </c>
      <c r="BX13">
        <f t="shared" si="19"/>
        <v>100</v>
      </c>
      <c r="BY13">
        <f t="shared" si="20"/>
        <v>100</v>
      </c>
      <c r="BZ13">
        <f t="shared" si="21"/>
        <v>100</v>
      </c>
      <c r="CA13" t="str">
        <f t="shared" si="22"/>
        <v>No se evalúa</v>
      </c>
      <c r="CB13">
        <f t="shared" si="23"/>
        <v>100</v>
      </c>
      <c r="CC13">
        <f t="shared" si="24"/>
        <v>100</v>
      </c>
      <c r="CD13">
        <f t="shared" si="25"/>
        <v>100</v>
      </c>
      <c r="CE13">
        <f t="shared" si="26"/>
        <v>100</v>
      </c>
      <c r="CF13">
        <f t="shared" si="27"/>
        <v>0</v>
      </c>
      <c r="CG13">
        <f t="shared" si="28"/>
        <v>0</v>
      </c>
      <c r="CH13">
        <f t="shared" si="29"/>
        <v>0</v>
      </c>
      <c r="CI13">
        <f t="shared" si="30"/>
        <v>100</v>
      </c>
      <c r="CJ13">
        <f t="shared" si="31"/>
        <v>100</v>
      </c>
      <c r="CK13">
        <f t="shared" si="32"/>
        <v>100</v>
      </c>
      <c r="CL13" t="str">
        <f t="shared" si="33"/>
        <v>No se evalúa</v>
      </c>
      <c r="CM13" t="str">
        <f t="shared" si="34"/>
        <v>No se evalúa</v>
      </c>
      <c r="CN13" t="str">
        <f t="shared" si="35"/>
        <v>No se evalúa</v>
      </c>
      <c r="CO13" t="str">
        <f t="shared" si="36"/>
        <v>No se evalúa</v>
      </c>
      <c r="CP13" t="str">
        <f t="shared" si="37"/>
        <v>No se evalúa</v>
      </c>
      <c r="CQ13">
        <f t="shared" si="38"/>
        <v>100</v>
      </c>
      <c r="CR13" t="str">
        <f t="shared" si="39"/>
        <v>No se evalúa</v>
      </c>
      <c r="CS13">
        <f t="shared" si="40"/>
        <v>100</v>
      </c>
      <c r="CT13">
        <f t="shared" si="41"/>
        <v>100</v>
      </c>
      <c r="CU13">
        <f t="shared" si="42"/>
        <v>100</v>
      </c>
      <c r="CV13" t="str">
        <f t="shared" si="43"/>
        <v>No se evalúa</v>
      </c>
      <c r="CW13">
        <f t="shared" si="44"/>
        <v>100</v>
      </c>
      <c r="CX13">
        <f t="shared" si="45"/>
        <v>100</v>
      </c>
      <c r="CY13">
        <f t="shared" si="46"/>
        <v>100</v>
      </c>
      <c r="CZ13">
        <f t="shared" si="47"/>
        <v>0</v>
      </c>
      <c r="DA13">
        <f t="shared" si="48"/>
        <v>0</v>
      </c>
      <c r="DB13" t="str">
        <f t="shared" si="49"/>
        <v>No se evalúa</v>
      </c>
      <c r="DC13" s="6">
        <f t="shared" si="50"/>
        <v>4</v>
      </c>
      <c r="DD13" s="6">
        <f t="shared" si="51"/>
        <v>2</v>
      </c>
      <c r="DE13" s="6">
        <f t="shared" si="52"/>
        <v>2</v>
      </c>
      <c r="DF13" s="6">
        <f t="shared" si="53"/>
        <v>1.3333333333333335</v>
      </c>
      <c r="DG13" s="6">
        <f t="shared" si="54"/>
        <v>1.3333333333333335</v>
      </c>
      <c r="DH13" s="6">
        <f t="shared" si="55"/>
        <v>0</v>
      </c>
      <c r="DI13" s="6" t="s">
        <v>165</v>
      </c>
      <c r="DJ13" s="6">
        <f t="shared" si="56"/>
        <v>1.4285714285714286</v>
      </c>
      <c r="DK13" s="6">
        <f t="shared" si="57"/>
        <v>1.4285714285714286</v>
      </c>
      <c r="DL13" s="6">
        <f t="shared" si="58"/>
        <v>1.4285714285714286</v>
      </c>
      <c r="DM13" s="6">
        <f t="shared" si="59"/>
        <v>1.4285714285714286</v>
      </c>
      <c r="DN13" s="6">
        <f t="shared" si="60"/>
        <v>1.4285714285714286</v>
      </c>
      <c r="DO13" s="6">
        <f t="shared" si="61"/>
        <v>0</v>
      </c>
      <c r="DP13" s="6">
        <f t="shared" si="62"/>
        <v>0</v>
      </c>
      <c r="DQ13" s="6">
        <f t="shared" si="63"/>
        <v>3.3333333333333335</v>
      </c>
      <c r="DR13" s="6">
        <f t="shared" si="64"/>
        <v>0</v>
      </c>
      <c r="DS13" s="6">
        <f t="shared" si="65"/>
        <v>0</v>
      </c>
      <c r="DT13" s="6">
        <f t="shared" si="66"/>
        <v>0</v>
      </c>
      <c r="DU13" s="6">
        <f t="shared" si="67"/>
        <v>0</v>
      </c>
      <c r="DV13" s="6">
        <f t="shared" si="68"/>
        <v>5</v>
      </c>
      <c r="DW13" s="6">
        <f t="shared" si="69"/>
        <v>5</v>
      </c>
      <c r="DX13" s="6">
        <f t="shared" si="70"/>
        <v>10</v>
      </c>
      <c r="DY13" t="s">
        <v>165</v>
      </c>
      <c r="DZ13" s="6">
        <f t="shared" si="71"/>
        <v>5</v>
      </c>
      <c r="EA13" s="6">
        <f t="shared" si="72"/>
        <v>5</v>
      </c>
      <c r="EB13" s="6">
        <f t="shared" si="73"/>
        <v>5</v>
      </c>
      <c r="EC13" s="6">
        <f t="shared" si="74"/>
        <v>1.25</v>
      </c>
      <c r="ED13" s="6">
        <f t="shared" si="75"/>
        <v>0</v>
      </c>
      <c r="EE13" s="6">
        <f t="shared" si="76"/>
        <v>0</v>
      </c>
      <c r="EF13" s="6">
        <f t="shared" si="77"/>
        <v>0</v>
      </c>
      <c r="EG13" s="6">
        <f t="shared" si="78"/>
        <v>2.5</v>
      </c>
      <c r="EH13" s="6">
        <f t="shared" si="79"/>
        <v>2.5</v>
      </c>
      <c r="EI13" s="6">
        <f t="shared" si="80"/>
        <v>2.5</v>
      </c>
      <c r="EJ13" t="s">
        <v>165</v>
      </c>
      <c r="EK13" t="s">
        <v>165</v>
      </c>
      <c r="EL13" t="s">
        <v>165</v>
      </c>
      <c r="EM13" t="s">
        <v>165</v>
      </c>
      <c r="EN13" t="s">
        <v>165</v>
      </c>
      <c r="EO13" s="6">
        <f>CQ13*(0.1/$FD13)</f>
        <v>2.5</v>
      </c>
      <c r="EP13" t="s">
        <v>165</v>
      </c>
      <c r="EQ13" s="6">
        <f t="shared" si="81"/>
        <v>2.5</v>
      </c>
      <c r="ER13" s="6">
        <f t="shared" si="82"/>
        <v>4</v>
      </c>
      <c r="ES13" s="6">
        <f t="shared" si="83"/>
        <v>4</v>
      </c>
      <c r="ET13" t="s">
        <v>165</v>
      </c>
      <c r="EU13" t="s">
        <v>167</v>
      </c>
      <c r="EV13" t="s">
        <v>167</v>
      </c>
      <c r="EW13" t="s">
        <v>167</v>
      </c>
      <c r="EX13" t="s">
        <v>167</v>
      </c>
      <c r="EY13" t="s">
        <v>167</v>
      </c>
      <c r="EZ13" t="s">
        <v>165</v>
      </c>
      <c r="FA13" s="6">
        <f>SUM(DC13:DH13,DJ13:DX13,DZ13:EI13,EO13,EQ13:ES13)</f>
        <v>77.892857142857139</v>
      </c>
      <c r="FB13" s="8">
        <v>3</v>
      </c>
      <c r="FC13">
        <v>4</v>
      </c>
      <c r="FD13">
        <v>4</v>
      </c>
    </row>
    <row r="14" spans="1:160" x14ac:dyDescent="0.3">
      <c r="A14" s="11" t="s">
        <v>897</v>
      </c>
      <c r="B14" s="11" t="s">
        <v>898</v>
      </c>
      <c r="C14" t="s">
        <v>899</v>
      </c>
      <c r="D14" t="s">
        <v>464</v>
      </c>
      <c r="E14" s="2">
        <v>45436</v>
      </c>
      <c r="F14" s="2">
        <v>45398</v>
      </c>
      <c r="G14" t="s">
        <v>164</v>
      </c>
      <c r="H14" t="s">
        <v>164</v>
      </c>
      <c r="I14" t="s">
        <v>164</v>
      </c>
      <c r="J14" t="s">
        <v>164</v>
      </c>
      <c r="K14" t="s">
        <v>164</v>
      </c>
      <c r="L14" t="s">
        <v>163</v>
      </c>
      <c r="M14" t="s">
        <v>165</v>
      </c>
      <c r="N14" t="s">
        <v>164</v>
      </c>
      <c r="O14" t="s">
        <v>164</v>
      </c>
      <c r="P14" t="s">
        <v>164</v>
      </c>
      <c r="Q14" t="s">
        <v>164</v>
      </c>
      <c r="R14" t="s">
        <v>164</v>
      </c>
      <c r="S14" t="s">
        <v>163</v>
      </c>
      <c r="T14" t="s">
        <v>164</v>
      </c>
      <c r="U14" t="s">
        <v>162</v>
      </c>
      <c r="V14" t="s">
        <v>163</v>
      </c>
      <c r="W14" t="s">
        <v>166</v>
      </c>
      <c r="X14" t="s">
        <v>163</v>
      </c>
      <c r="Y14" t="s">
        <v>164</v>
      </c>
      <c r="Z14" t="s">
        <v>164</v>
      </c>
      <c r="AA14" t="s">
        <v>164</v>
      </c>
      <c r="AB14" t="s">
        <v>164</v>
      </c>
      <c r="AC14" t="s">
        <v>165</v>
      </c>
      <c r="AD14" t="s">
        <v>164</v>
      </c>
      <c r="AE14" t="s">
        <v>164</v>
      </c>
      <c r="AF14" t="s">
        <v>164</v>
      </c>
      <c r="AG14" t="s">
        <v>162</v>
      </c>
      <c r="AH14" t="s">
        <v>162</v>
      </c>
      <c r="AI14" t="s">
        <v>163</v>
      </c>
      <c r="AJ14" t="s">
        <v>163</v>
      </c>
      <c r="AK14" t="s">
        <v>164</v>
      </c>
      <c r="AL14" t="s">
        <v>162</v>
      </c>
      <c r="AM14" t="s">
        <v>164</v>
      </c>
      <c r="AN14" t="s">
        <v>165</v>
      </c>
      <c r="AO14" t="s">
        <v>165</v>
      </c>
      <c r="AP14" t="s">
        <v>165</v>
      </c>
      <c r="AQ14" t="s">
        <v>165</v>
      </c>
      <c r="AR14" t="s">
        <v>165</v>
      </c>
      <c r="AS14" t="s">
        <v>165</v>
      </c>
      <c r="AT14" t="s">
        <v>165</v>
      </c>
      <c r="AU14" t="s">
        <v>164</v>
      </c>
      <c r="AV14" t="s">
        <v>164</v>
      </c>
      <c r="AW14" t="s">
        <v>164</v>
      </c>
      <c r="AX14" t="s">
        <v>165</v>
      </c>
      <c r="AY14" t="s">
        <v>164</v>
      </c>
      <c r="AZ14" t="s">
        <v>164</v>
      </c>
      <c r="BA14" t="s">
        <v>164</v>
      </c>
      <c r="BB14" t="s">
        <v>163</v>
      </c>
      <c r="BC14" t="s">
        <v>163</v>
      </c>
      <c r="BD14" t="s">
        <v>165</v>
      </c>
      <c r="BE14">
        <f t="shared" si="0"/>
        <v>100</v>
      </c>
      <c r="BF14">
        <f t="shared" si="1"/>
        <v>100</v>
      </c>
      <c r="BG14">
        <f t="shared" si="2"/>
        <v>100</v>
      </c>
      <c r="BH14">
        <f t="shared" si="3"/>
        <v>100</v>
      </c>
      <c r="BI14">
        <f t="shared" si="4"/>
        <v>100</v>
      </c>
      <c r="BJ14">
        <f t="shared" si="5"/>
        <v>0</v>
      </c>
      <c r="BK14" t="str">
        <f t="shared" si="6"/>
        <v>No se evalúa</v>
      </c>
      <c r="BL14">
        <f t="shared" si="7"/>
        <v>100</v>
      </c>
      <c r="BM14">
        <f t="shared" si="8"/>
        <v>100</v>
      </c>
      <c r="BN14">
        <f t="shared" si="9"/>
        <v>100</v>
      </c>
      <c r="BO14">
        <f t="shared" si="10"/>
        <v>100</v>
      </c>
      <c r="BP14">
        <f t="shared" si="11"/>
        <v>100</v>
      </c>
      <c r="BQ14">
        <f t="shared" si="12"/>
        <v>0</v>
      </c>
      <c r="BR14">
        <f t="shared" si="13"/>
        <v>100</v>
      </c>
      <c r="BS14">
        <f t="shared" si="14"/>
        <v>0</v>
      </c>
      <c r="BT14">
        <f t="shared" si="15"/>
        <v>0</v>
      </c>
      <c r="BU14">
        <f t="shared" si="16"/>
        <v>0</v>
      </c>
      <c r="BV14">
        <f t="shared" si="17"/>
        <v>0</v>
      </c>
      <c r="BW14">
        <f t="shared" si="18"/>
        <v>100</v>
      </c>
      <c r="BX14">
        <f t="shared" si="19"/>
        <v>100</v>
      </c>
      <c r="BY14">
        <f t="shared" si="20"/>
        <v>100</v>
      </c>
      <c r="BZ14">
        <f t="shared" si="21"/>
        <v>100</v>
      </c>
      <c r="CA14" t="str">
        <f t="shared" si="22"/>
        <v>No se evalúa</v>
      </c>
      <c r="CB14">
        <f t="shared" si="23"/>
        <v>100</v>
      </c>
      <c r="CC14">
        <f t="shared" si="24"/>
        <v>100</v>
      </c>
      <c r="CD14">
        <f t="shared" si="25"/>
        <v>100</v>
      </c>
      <c r="CE14">
        <f t="shared" si="26"/>
        <v>0</v>
      </c>
      <c r="CF14">
        <f t="shared" si="27"/>
        <v>0</v>
      </c>
      <c r="CG14">
        <f t="shared" si="28"/>
        <v>0</v>
      </c>
      <c r="CH14">
        <f t="shared" si="29"/>
        <v>0</v>
      </c>
      <c r="CI14">
        <f t="shared" si="30"/>
        <v>100</v>
      </c>
      <c r="CJ14">
        <f t="shared" si="31"/>
        <v>0</v>
      </c>
      <c r="CK14">
        <f t="shared" si="32"/>
        <v>100</v>
      </c>
      <c r="CL14" t="str">
        <f t="shared" si="33"/>
        <v>No se evalúa</v>
      </c>
      <c r="CM14" t="str">
        <f t="shared" si="34"/>
        <v>No se evalúa</v>
      </c>
      <c r="CN14" t="str">
        <f t="shared" si="35"/>
        <v>No se evalúa</v>
      </c>
      <c r="CO14" t="str">
        <f t="shared" si="36"/>
        <v>No se evalúa</v>
      </c>
      <c r="CP14" t="str">
        <f t="shared" si="37"/>
        <v>No se evalúa</v>
      </c>
      <c r="CQ14" t="str">
        <f t="shared" si="38"/>
        <v>No se evalúa</v>
      </c>
      <c r="CR14" t="str">
        <f t="shared" si="39"/>
        <v>No se evalúa</v>
      </c>
      <c r="CS14">
        <f t="shared" si="40"/>
        <v>100</v>
      </c>
      <c r="CT14">
        <f t="shared" si="41"/>
        <v>100</v>
      </c>
      <c r="CU14">
        <f t="shared" si="42"/>
        <v>100</v>
      </c>
      <c r="CV14" t="str">
        <f t="shared" si="43"/>
        <v>No se evalúa</v>
      </c>
      <c r="CW14">
        <f t="shared" si="44"/>
        <v>100</v>
      </c>
      <c r="CX14">
        <f t="shared" si="45"/>
        <v>100</v>
      </c>
      <c r="CY14">
        <f t="shared" si="46"/>
        <v>100</v>
      </c>
      <c r="CZ14">
        <f t="shared" si="47"/>
        <v>0</v>
      </c>
      <c r="DA14">
        <f t="shared" si="48"/>
        <v>0</v>
      </c>
      <c r="DB14" t="str">
        <f t="shared" si="49"/>
        <v>No se evalúa</v>
      </c>
      <c r="DC14" s="6">
        <f t="shared" si="50"/>
        <v>4</v>
      </c>
      <c r="DD14" s="6">
        <f t="shared" si="51"/>
        <v>2</v>
      </c>
      <c r="DE14" s="6">
        <f t="shared" si="52"/>
        <v>2</v>
      </c>
      <c r="DF14" s="6">
        <f t="shared" si="53"/>
        <v>1.3333333333333335</v>
      </c>
      <c r="DG14" s="6">
        <f t="shared" si="54"/>
        <v>1.3333333333333335</v>
      </c>
      <c r="DH14" s="6">
        <f t="shared" si="55"/>
        <v>0</v>
      </c>
      <c r="DI14" s="6" t="s">
        <v>165</v>
      </c>
      <c r="DJ14" s="6">
        <f t="shared" si="56"/>
        <v>1.4285714285714286</v>
      </c>
      <c r="DK14" s="6">
        <f t="shared" si="57"/>
        <v>1.4285714285714286</v>
      </c>
      <c r="DL14" s="6">
        <f t="shared" si="58"/>
        <v>1.4285714285714286</v>
      </c>
      <c r="DM14" s="6">
        <f t="shared" si="59"/>
        <v>1.4285714285714286</v>
      </c>
      <c r="DN14" s="6">
        <f t="shared" si="60"/>
        <v>1.4285714285714286</v>
      </c>
      <c r="DO14" s="6">
        <f t="shared" si="61"/>
        <v>0</v>
      </c>
      <c r="DP14" s="6">
        <f t="shared" si="62"/>
        <v>1.4285714285714286</v>
      </c>
      <c r="DQ14" s="6">
        <f t="shared" si="63"/>
        <v>0</v>
      </c>
      <c r="DR14" s="6">
        <f t="shared" si="64"/>
        <v>0</v>
      </c>
      <c r="DS14" s="6">
        <f t="shared" si="65"/>
        <v>0</v>
      </c>
      <c r="DT14" s="6">
        <f t="shared" si="66"/>
        <v>0</v>
      </c>
      <c r="DU14" s="6">
        <f t="shared" si="67"/>
        <v>2.5</v>
      </c>
      <c r="DV14" s="6">
        <f t="shared" si="68"/>
        <v>5</v>
      </c>
      <c r="DW14" s="6">
        <f t="shared" si="69"/>
        <v>5</v>
      </c>
      <c r="DX14" s="6">
        <f t="shared" si="70"/>
        <v>10</v>
      </c>
      <c r="DY14" t="s">
        <v>165</v>
      </c>
      <c r="DZ14" s="6">
        <f t="shared" si="71"/>
        <v>5</v>
      </c>
      <c r="EA14" s="6">
        <f t="shared" si="72"/>
        <v>5</v>
      </c>
      <c r="EB14" s="6">
        <f t="shared" si="73"/>
        <v>5</v>
      </c>
      <c r="EC14" s="6">
        <f t="shared" si="74"/>
        <v>0</v>
      </c>
      <c r="ED14" s="6">
        <f t="shared" si="75"/>
        <v>0</v>
      </c>
      <c r="EE14" s="6">
        <f t="shared" si="76"/>
        <v>0</v>
      </c>
      <c r="EF14" s="6">
        <f t="shared" si="77"/>
        <v>0</v>
      </c>
      <c r="EG14" s="6">
        <f t="shared" si="78"/>
        <v>5</v>
      </c>
      <c r="EH14" s="6">
        <f t="shared" si="79"/>
        <v>0</v>
      </c>
      <c r="EI14" s="6">
        <f t="shared" si="80"/>
        <v>5</v>
      </c>
      <c r="EJ14" t="s">
        <v>165</v>
      </c>
      <c r="EK14" t="s">
        <v>165</v>
      </c>
      <c r="EL14" t="s">
        <v>165</v>
      </c>
      <c r="EM14" t="s">
        <v>165</v>
      </c>
      <c r="EN14" t="s">
        <v>165</v>
      </c>
      <c r="EO14" s="6" t="s">
        <v>165</v>
      </c>
      <c r="EP14" t="s">
        <v>165</v>
      </c>
      <c r="EQ14" s="6">
        <f t="shared" si="81"/>
        <v>2.5</v>
      </c>
      <c r="ER14" s="6">
        <f t="shared" si="82"/>
        <v>4</v>
      </c>
      <c r="ES14" s="6">
        <f t="shared" si="83"/>
        <v>4</v>
      </c>
      <c r="ET14" t="s">
        <v>165</v>
      </c>
      <c r="EU14" t="s">
        <v>167</v>
      </c>
      <c r="EV14" t="s">
        <v>167</v>
      </c>
      <c r="EW14" t="s">
        <v>167</v>
      </c>
      <c r="EX14" t="s">
        <v>167</v>
      </c>
      <c r="EY14" t="s">
        <v>167</v>
      </c>
      <c r="EZ14" t="s">
        <v>165</v>
      </c>
      <c r="FA14" s="6">
        <f>SUM(DC14:DH14,DJ14:DX14,DZ14:EI14,EQ14:ES14)</f>
        <v>77.238095238095241</v>
      </c>
      <c r="FB14" s="8">
        <v>4</v>
      </c>
      <c r="FC14">
        <v>2</v>
      </c>
      <c r="FD14">
        <v>2</v>
      </c>
    </row>
    <row r="15" spans="1:160" x14ac:dyDescent="0.3">
      <c r="A15" s="11" t="s">
        <v>552</v>
      </c>
      <c r="B15" s="11" t="s">
        <v>553</v>
      </c>
      <c r="C15" t="s">
        <v>554</v>
      </c>
      <c r="D15" t="s">
        <v>464</v>
      </c>
      <c r="E15" s="2">
        <v>45432</v>
      </c>
      <c r="F15" s="2">
        <v>45398</v>
      </c>
      <c r="G15" t="s">
        <v>164</v>
      </c>
      <c r="H15" t="s">
        <v>164</v>
      </c>
      <c r="I15" t="s">
        <v>164</v>
      </c>
      <c r="J15" t="s">
        <v>164</v>
      </c>
      <c r="K15" t="s">
        <v>164</v>
      </c>
      <c r="L15" t="s">
        <v>164</v>
      </c>
      <c r="M15" t="s">
        <v>165</v>
      </c>
      <c r="N15" t="s">
        <v>164</v>
      </c>
      <c r="O15" t="s">
        <v>164</v>
      </c>
      <c r="P15" t="s">
        <v>164</v>
      </c>
      <c r="Q15" t="s">
        <v>164</v>
      </c>
      <c r="R15" t="s">
        <v>164</v>
      </c>
      <c r="S15" t="s">
        <v>163</v>
      </c>
      <c r="T15" t="s">
        <v>163</v>
      </c>
      <c r="U15" t="s">
        <v>163</v>
      </c>
      <c r="V15" t="s">
        <v>163</v>
      </c>
      <c r="W15" t="s">
        <v>164</v>
      </c>
      <c r="X15" t="s">
        <v>163</v>
      </c>
      <c r="Y15" t="s">
        <v>162</v>
      </c>
      <c r="Z15" t="s">
        <v>164</v>
      </c>
      <c r="AA15" t="s">
        <v>164</v>
      </c>
      <c r="AB15" t="s">
        <v>164</v>
      </c>
      <c r="AC15" t="s">
        <v>165</v>
      </c>
      <c r="AD15" t="s">
        <v>164</v>
      </c>
      <c r="AE15" t="s">
        <v>164</v>
      </c>
      <c r="AF15" t="s">
        <v>164</v>
      </c>
      <c r="AG15" t="s">
        <v>164</v>
      </c>
      <c r="AH15" t="s">
        <v>164</v>
      </c>
      <c r="AI15" t="s">
        <v>163</v>
      </c>
      <c r="AJ15" t="s">
        <v>163</v>
      </c>
      <c r="AK15" t="s">
        <v>164</v>
      </c>
      <c r="AL15" t="s">
        <v>164</v>
      </c>
      <c r="AM15" t="s">
        <v>166</v>
      </c>
      <c r="AN15" t="s">
        <v>165</v>
      </c>
      <c r="AO15" t="s">
        <v>165</v>
      </c>
      <c r="AP15" t="s">
        <v>165</v>
      </c>
      <c r="AQ15" t="s">
        <v>165</v>
      </c>
      <c r="AR15" t="s">
        <v>165</v>
      </c>
      <c r="AS15" t="s">
        <v>164</v>
      </c>
      <c r="AT15" t="s">
        <v>165</v>
      </c>
      <c r="AU15" t="s">
        <v>164</v>
      </c>
      <c r="AV15" t="s">
        <v>164</v>
      </c>
      <c r="AW15" t="s">
        <v>164</v>
      </c>
      <c r="AX15" t="s">
        <v>165</v>
      </c>
      <c r="AY15" t="s">
        <v>164</v>
      </c>
      <c r="AZ15" t="s">
        <v>164</v>
      </c>
      <c r="BA15" t="s">
        <v>163</v>
      </c>
      <c r="BB15" t="s">
        <v>163</v>
      </c>
      <c r="BC15" t="s">
        <v>163</v>
      </c>
      <c r="BD15" t="s">
        <v>165</v>
      </c>
      <c r="BE15">
        <f t="shared" si="0"/>
        <v>100</v>
      </c>
      <c r="BF15">
        <f t="shared" si="1"/>
        <v>100</v>
      </c>
      <c r="BG15">
        <f t="shared" si="2"/>
        <v>100</v>
      </c>
      <c r="BH15">
        <f t="shared" si="3"/>
        <v>100</v>
      </c>
      <c r="BI15">
        <f t="shared" si="4"/>
        <v>100</v>
      </c>
      <c r="BJ15">
        <f t="shared" si="5"/>
        <v>100</v>
      </c>
      <c r="BK15" t="str">
        <f t="shared" si="6"/>
        <v>No se evalúa</v>
      </c>
      <c r="BL15">
        <f t="shared" si="7"/>
        <v>100</v>
      </c>
      <c r="BM15">
        <f t="shared" si="8"/>
        <v>100</v>
      </c>
      <c r="BN15">
        <f t="shared" si="9"/>
        <v>100</v>
      </c>
      <c r="BO15">
        <f t="shared" si="10"/>
        <v>100</v>
      </c>
      <c r="BP15">
        <f t="shared" si="11"/>
        <v>100</v>
      </c>
      <c r="BQ15">
        <f t="shared" si="12"/>
        <v>0</v>
      </c>
      <c r="BR15">
        <f t="shared" si="13"/>
        <v>0</v>
      </c>
      <c r="BS15">
        <f t="shared" si="14"/>
        <v>0</v>
      </c>
      <c r="BT15">
        <f t="shared" si="15"/>
        <v>0</v>
      </c>
      <c r="BU15">
        <f t="shared" si="16"/>
        <v>100</v>
      </c>
      <c r="BV15">
        <f t="shared" si="17"/>
        <v>0</v>
      </c>
      <c r="BW15">
        <f t="shared" si="18"/>
        <v>0</v>
      </c>
      <c r="BX15">
        <f t="shared" si="19"/>
        <v>100</v>
      </c>
      <c r="BY15">
        <f t="shared" si="20"/>
        <v>100</v>
      </c>
      <c r="BZ15">
        <f t="shared" si="21"/>
        <v>100</v>
      </c>
      <c r="CA15" t="str">
        <f t="shared" si="22"/>
        <v>No se evalúa</v>
      </c>
      <c r="CB15">
        <f t="shared" si="23"/>
        <v>100</v>
      </c>
      <c r="CC15">
        <f t="shared" si="24"/>
        <v>100</v>
      </c>
      <c r="CD15">
        <f t="shared" si="25"/>
        <v>100</v>
      </c>
      <c r="CE15">
        <f t="shared" si="26"/>
        <v>100</v>
      </c>
      <c r="CF15">
        <f t="shared" si="27"/>
        <v>100</v>
      </c>
      <c r="CG15">
        <f t="shared" si="28"/>
        <v>0</v>
      </c>
      <c r="CH15">
        <f t="shared" si="29"/>
        <v>0</v>
      </c>
      <c r="CI15">
        <f t="shared" si="30"/>
        <v>100</v>
      </c>
      <c r="CJ15">
        <f t="shared" si="31"/>
        <v>100</v>
      </c>
      <c r="CK15">
        <f t="shared" si="32"/>
        <v>0</v>
      </c>
      <c r="CL15" t="str">
        <f t="shared" si="33"/>
        <v>No se evalúa</v>
      </c>
      <c r="CM15" t="str">
        <f t="shared" si="34"/>
        <v>No se evalúa</v>
      </c>
      <c r="CN15" t="str">
        <f t="shared" si="35"/>
        <v>No se evalúa</v>
      </c>
      <c r="CO15" t="str">
        <f t="shared" si="36"/>
        <v>No se evalúa</v>
      </c>
      <c r="CP15" t="str">
        <f t="shared" si="37"/>
        <v>No se evalúa</v>
      </c>
      <c r="CQ15">
        <f t="shared" si="38"/>
        <v>100</v>
      </c>
      <c r="CR15" t="str">
        <f t="shared" si="39"/>
        <v>No se evalúa</v>
      </c>
      <c r="CS15">
        <f t="shared" si="40"/>
        <v>100</v>
      </c>
      <c r="CT15">
        <f t="shared" si="41"/>
        <v>100</v>
      </c>
      <c r="CU15">
        <f t="shared" si="42"/>
        <v>100</v>
      </c>
      <c r="CV15" t="str">
        <f t="shared" si="43"/>
        <v>No se evalúa</v>
      </c>
      <c r="CW15">
        <f t="shared" si="44"/>
        <v>100</v>
      </c>
      <c r="CX15">
        <f t="shared" si="45"/>
        <v>100</v>
      </c>
      <c r="CY15">
        <f t="shared" si="46"/>
        <v>0</v>
      </c>
      <c r="CZ15">
        <f t="shared" si="47"/>
        <v>0</v>
      </c>
      <c r="DA15">
        <f t="shared" si="48"/>
        <v>0</v>
      </c>
      <c r="DB15" t="str">
        <f t="shared" si="49"/>
        <v>No se evalúa</v>
      </c>
      <c r="DC15" s="6">
        <f t="shared" si="50"/>
        <v>4</v>
      </c>
      <c r="DD15" s="6">
        <f t="shared" si="51"/>
        <v>2</v>
      </c>
      <c r="DE15" s="6">
        <f t="shared" si="52"/>
        <v>2</v>
      </c>
      <c r="DF15" s="6">
        <f t="shared" si="53"/>
        <v>1.3333333333333335</v>
      </c>
      <c r="DG15" s="6">
        <f t="shared" si="54"/>
        <v>1.3333333333333335</v>
      </c>
      <c r="DH15" s="6">
        <f t="shared" si="55"/>
        <v>1.3333333333333335</v>
      </c>
      <c r="DI15" s="6" t="s">
        <v>165</v>
      </c>
      <c r="DJ15" s="6">
        <f t="shared" si="56"/>
        <v>1.4285714285714286</v>
      </c>
      <c r="DK15" s="6">
        <f t="shared" si="57"/>
        <v>1.4285714285714286</v>
      </c>
      <c r="DL15" s="6">
        <f t="shared" si="58"/>
        <v>1.4285714285714286</v>
      </c>
      <c r="DM15" s="6">
        <f t="shared" si="59"/>
        <v>1.4285714285714286</v>
      </c>
      <c r="DN15" s="6">
        <f t="shared" si="60"/>
        <v>1.4285714285714286</v>
      </c>
      <c r="DO15" s="6">
        <f t="shared" si="61"/>
        <v>0</v>
      </c>
      <c r="DP15" s="6">
        <f t="shared" si="62"/>
        <v>0</v>
      </c>
      <c r="DQ15" s="6">
        <f t="shared" si="63"/>
        <v>0</v>
      </c>
      <c r="DR15" s="6">
        <f t="shared" si="64"/>
        <v>0</v>
      </c>
      <c r="DS15" s="6">
        <f t="shared" si="65"/>
        <v>2.5</v>
      </c>
      <c r="DT15" s="6">
        <f t="shared" si="66"/>
        <v>0</v>
      </c>
      <c r="DU15" s="6">
        <f t="shared" si="67"/>
        <v>0</v>
      </c>
      <c r="DV15" s="6">
        <f t="shared" si="68"/>
        <v>5</v>
      </c>
      <c r="DW15" s="6">
        <f t="shared" si="69"/>
        <v>5</v>
      </c>
      <c r="DX15" s="6">
        <f t="shared" si="70"/>
        <v>10</v>
      </c>
      <c r="DY15" t="s">
        <v>165</v>
      </c>
      <c r="DZ15" s="6">
        <f t="shared" si="71"/>
        <v>5</v>
      </c>
      <c r="EA15" s="6">
        <f t="shared" si="72"/>
        <v>5</v>
      </c>
      <c r="EB15" s="6">
        <f t="shared" si="73"/>
        <v>5</v>
      </c>
      <c r="EC15" s="6">
        <f t="shared" si="74"/>
        <v>1.25</v>
      </c>
      <c r="ED15" s="6">
        <f t="shared" si="75"/>
        <v>1.25</v>
      </c>
      <c r="EE15" s="6">
        <f t="shared" si="76"/>
        <v>0</v>
      </c>
      <c r="EF15" s="6">
        <f t="shared" si="77"/>
        <v>0</v>
      </c>
      <c r="EG15" s="6">
        <f t="shared" si="78"/>
        <v>2.5</v>
      </c>
      <c r="EH15" s="6">
        <f t="shared" si="79"/>
        <v>2.5</v>
      </c>
      <c r="EI15" s="6">
        <f t="shared" si="80"/>
        <v>0</v>
      </c>
      <c r="EJ15" t="s">
        <v>165</v>
      </c>
      <c r="EK15" t="s">
        <v>165</v>
      </c>
      <c r="EL15" t="s">
        <v>165</v>
      </c>
      <c r="EM15" t="s">
        <v>165</v>
      </c>
      <c r="EN15" t="s">
        <v>165</v>
      </c>
      <c r="EO15" s="6">
        <f>CQ15*(0.1/$FD15)</f>
        <v>2.5</v>
      </c>
      <c r="EP15" t="s">
        <v>165</v>
      </c>
      <c r="EQ15" s="6">
        <f t="shared" si="81"/>
        <v>2.5</v>
      </c>
      <c r="ER15" s="6">
        <f t="shared" si="82"/>
        <v>4</v>
      </c>
      <c r="ES15" s="6">
        <f t="shared" si="83"/>
        <v>4</v>
      </c>
      <c r="ET15" t="s">
        <v>165</v>
      </c>
      <c r="EU15" t="s">
        <v>167</v>
      </c>
      <c r="EV15" t="s">
        <v>167</v>
      </c>
      <c r="EW15" t="s">
        <v>167</v>
      </c>
      <c r="EX15" t="s">
        <v>167</v>
      </c>
      <c r="EY15" t="s">
        <v>167</v>
      </c>
      <c r="EZ15" t="s">
        <v>165</v>
      </c>
      <c r="FA15" s="6">
        <f>SUM(DC15:DH15,DJ15:DX15,DZ15:EI15,EO15,EQ15:ES15)</f>
        <v>77.142857142857139</v>
      </c>
      <c r="FB15" s="8">
        <v>4</v>
      </c>
      <c r="FC15">
        <v>4</v>
      </c>
      <c r="FD15">
        <v>4</v>
      </c>
    </row>
    <row r="16" spans="1:160" x14ac:dyDescent="0.3">
      <c r="A16" s="11" t="s">
        <v>849</v>
      </c>
      <c r="B16" s="11" t="s">
        <v>850</v>
      </c>
      <c r="C16" t="s">
        <v>851</v>
      </c>
      <c r="D16" t="s">
        <v>464</v>
      </c>
      <c r="E16" s="2">
        <v>45447</v>
      </c>
      <c r="F16" s="2">
        <v>45398</v>
      </c>
      <c r="G16" t="s">
        <v>164</v>
      </c>
      <c r="H16" t="s">
        <v>164</v>
      </c>
      <c r="I16" t="s">
        <v>164</v>
      </c>
      <c r="J16" t="s">
        <v>164</v>
      </c>
      <c r="K16" t="s">
        <v>164</v>
      </c>
      <c r="L16" t="s">
        <v>164</v>
      </c>
      <c r="M16" t="s">
        <v>165</v>
      </c>
      <c r="N16" t="s">
        <v>164</v>
      </c>
      <c r="O16" t="s">
        <v>164</v>
      </c>
      <c r="P16" t="s">
        <v>164</v>
      </c>
      <c r="Q16" t="s">
        <v>164</v>
      </c>
      <c r="R16" t="s">
        <v>164</v>
      </c>
      <c r="S16" t="s">
        <v>163</v>
      </c>
      <c r="T16" t="s">
        <v>163</v>
      </c>
      <c r="U16" t="s">
        <v>164</v>
      </c>
      <c r="V16" t="s">
        <v>163</v>
      </c>
      <c r="W16" t="s">
        <v>163</v>
      </c>
      <c r="X16" t="s">
        <v>163</v>
      </c>
      <c r="Y16" t="s">
        <v>162</v>
      </c>
      <c r="Z16" t="s">
        <v>164</v>
      </c>
      <c r="AA16" t="s">
        <v>164</v>
      </c>
      <c r="AB16" t="s">
        <v>164</v>
      </c>
      <c r="AC16" t="s">
        <v>165</v>
      </c>
      <c r="AD16" t="s">
        <v>164</v>
      </c>
      <c r="AE16" t="s">
        <v>164</v>
      </c>
      <c r="AF16" t="s">
        <v>164</v>
      </c>
      <c r="AG16" t="s">
        <v>162</v>
      </c>
      <c r="AH16" t="s">
        <v>163</v>
      </c>
      <c r="AI16" t="s">
        <v>163</v>
      </c>
      <c r="AJ16" t="s">
        <v>163</v>
      </c>
      <c r="AK16" t="s">
        <v>164</v>
      </c>
      <c r="AL16" t="s">
        <v>162</v>
      </c>
      <c r="AM16" t="s">
        <v>164</v>
      </c>
      <c r="AN16" t="s">
        <v>165</v>
      </c>
      <c r="AO16" t="s">
        <v>165</v>
      </c>
      <c r="AP16" t="s">
        <v>165</v>
      </c>
      <c r="AQ16" t="s">
        <v>165</v>
      </c>
      <c r="AR16" t="s">
        <v>165</v>
      </c>
      <c r="AS16" t="s">
        <v>165</v>
      </c>
      <c r="AT16" t="s">
        <v>165</v>
      </c>
      <c r="AU16" t="s">
        <v>164</v>
      </c>
      <c r="AV16" t="s">
        <v>164</v>
      </c>
      <c r="AW16" t="s">
        <v>164</v>
      </c>
      <c r="AX16" t="s">
        <v>165</v>
      </c>
      <c r="AY16" t="s">
        <v>163</v>
      </c>
      <c r="AZ16" t="s">
        <v>164</v>
      </c>
      <c r="BA16" t="s">
        <v>163</v>
      </c>
      <c r="BB16" t="s">
        <v>163</v>
      </c>
      <c r="BC16" t="s">
        <v>163</v>
      </c>
      <c r="BD16" t="s">
        <v>165</v>
      </c>
      <c r="BE16">
        <f t="shared" si="0"/>
        <v>100</v>
      </c>
      <c r="BF16">
        <f t="shared" si="1"/>
        <v>100</v>
      </c>
      <c r="BG16">
        <f t="shared" si="2"/>
        <v>100</v>
      </c>
      <c r="BH16">
        <f t="shared" si="3"/>
        <v>100</v>
      </c>
      <c r="BI16">
        <f t="shared" si="4"/>
        <v>100</v>
      </c>
      <c r="BJ16">
        <f t="shared" si="5"/>
        <v>100</v>
      </c>
      <c r="BK16" t="str">
        <f t="shared" si="6"/>
        <v>No se evalúa</v>
      </c>
      <c r="BL16">
        <f t="shared" si="7"/>
        <v>100</v>
      </c>
      <c r="BM16">
        <f t="shared" si="8"/>
        <v>100</v>
      </c>
      <c r="BN16">
        <f t="shared" si="9"/>
        <v>100</v>
      </c>
      <c r="BO16">
        <f t="shared" si="10"/>
        <v>100</v>
      </c>
      <c r="BP16">
        <f t="shared" si="11"/>
        <v>100</v>
      </c>
      <c r="BQ16">
        <f t="shared" si="12"/>
        <v>0</v>
      </c>
      <c r="BR16">
        <f t="shared" si="13"/>
        <v>0</v>
      </c>
      <c r="BS16">
        <f t="shared" si="14"/>
        <v>100</v>
      </c>
      <c r="BT16">
        <f t="shared" si="15"/>
        <v>0</v>
      </c>
      <c r="BU16">
        <f t="shared" si="16"/>
        <v>0</v>
      </c>
      <c r="BV16">
        <f t="shared" si="17"/>
        <v>0</v>
      </c>
      <c r="BW16">
        <f t="shared" si="18"/>
        <v>0</v>
      </c>
      <c r="BX16">
        <f t="shared" si="19"/>
        <v>100</v>
      </c>
      <c r="BY16">
        <f t="shared" si="20"/>
        <v>100</v>
      </c>
      <c r="BZ16">
        <f t="shared" si="21"/>
        <v>100</v>
      </c>
      <c r="CA16" t="str">
        <f t="shared" si="22"/>
        <v>No se evalúa</v>
      </c>
      <c r="CB16">
        <f t="shared" si="23"/>
        <v>100</v>
      </c>
      <c r="CC16">
        <f t="shared" si="24"/>
        <v>100</v>
      </c>
      <c r="CD16">
        <f t="shared" si="25"/>
        <v>100</v>
      </c>
      <c r="CE16">
        <f t="shared" si="26"/>
        <v>0</v>
      </c>
      <c r="CF16">
        <f t="shared" si="27"/>
        <v>0</v>
      </c>
      <c r="CG16">
        <f t="shared" si="28"/>
        <v>0</v>
      </c>
      <c r="CH16">
        <f t="shared" si="29"/>
        <v>0</v>
      </c>
      <c r="CI16">
        <f t="shared" si="30"/>
        <v>100</v>
      </c>
      <c r="CJ16">
        <f t="shared" si="31"/>
        <v>0</v>
      </c>
      <c r="CK16">
        <f t="shared" si="32"/>
        <v>100</v>
      </c>
      <c r="CL16" t="str">
        <f t="shared" si="33"/>
        <v>No se evalúa</v>
      </c>
      <c r="CM16" t="str">
        <f t="shared" si="34"/>
        <v>No se evalúa</v>
      </c>
      <c r="CN16" t="str">
        <f t="shared" si="35"/>
        <v>No se evalúa</v>
      </c>
      <c r="CO16" t="str">
        <f t="shared" si="36"/>
        <v>No se evalúa</v>
      </c>
      <c r="CP16" t="str">
        <f t="shared" si="37"/>
        <v>No se evalúa</v>
      </c>
      <c r="CQ16" t="str">
        <f t="shared" si="38"/>
        <v>No se evalúa</v>
      </c>
      <c r="CR16" t="str">
        <f t="shared" si="39"/>
        <v>No se evalúa</v>
      </c>
      <c r="CS16">
        <f t="shared" si="40"/>
        <v>100</v>
      </c>
      <c r="CT16">
        <f t="shared" si="41"/>
        <v>100</v>
      </c>
      <c r="CU16">
        <f t="shared" si="42"/>
        <v>100</v>
      </c>
      <c r="CV16" t="str">
        <f t="shared" si="43"/>
        <v>No se evalúa</v>
      </c>
      <c r="CW16">
        <f t="shared" si="44"/>
        <v>0</v>
      </c>
      <c r="CX16">
        <f t="shared" si="45"/>
        <v>100</v>
      </c>
      <c r="CY16">
        <f t="shared" si="46"/>
        <v>0</v>
      </c>
      <c r="CZ16">
        <f t="shared" si="47"/>
        <v>0</v>
      </c>
      <c r="DA16">
        <f t="shared" si="48"/>
        <v>0</v>
      </c>
      <c r="DB16" t="str">
        <f t="shared" si="49"/>
        <v>No se evalúa</v>
      </c>
      <c r="DC16" s="6">
        <f t="shared" si="50"/>
        <v>4</v>
      </c>
      <c r="DD16" s="6">
        <f t="shared" si="51"/>
        <v>2</v>
      </c>
      <c r="DE16" s="6">
        <f t="shared" si="52"/>
        <v>2</v>
      </c>
      <c r="DF16" s="6">
        <f t="shared" si="53"/>
        <v>1.3333333333333335</v>
      </c>
      <c r="DG16" s="6">
        <f t="shared" si="54"/>
        <v>1.3333333333333335</v>
      </c>
      <c r="DH16" s="6">
        <f t="shared" si="55"/>
        <v>1.3333333333333335</v>
      </c>
      <c r="DI16" s="6" t="s">
        <v>165</v>
      </c>
      <c r="DJ16" s="6">
        <f t="shared" si="56"/>
        <v>1.4285714285714286</v>
      </c>
      <c r="DK16" s="6">
        <f t="shared" si="57"/>
        <v>1.4285714285714286</v>
      </c>
      <c r="DL16" s="6">
        <f t="shared" si="58"/>
        <v>1.4285714285714286</v>
      </c>
      <c r="DM16" s="6">
        <f t="shared" si="59"/>
        <v>1.4285714285714286</v>
      </c>
      <c r="DN16" s="6">
        <f t="shared" si="60"/>
        <v>1.4285714285714286</v>
      </c>
      <c r="DO16" s="6">
        <f t="shared" si="61"/>
        <v>0</v>
      </c>
      <c r="DP16" s="6">
        <f t="shared" si="62"/>
        <v>0</v>
      </c>
      <c r="DQ16" s="6">
        <f t="shared" si="63"/>
        <v>2.5</v>
      </c>
      <c r="DR16" s="6">
        <f t="shared" si="64"/>
        <v>0</v>
      </c>
      <c r="DS16" s="6">
        <f t="shared" si="65"/>
        <v>0</v>
      </c>
      <c r="DT16" s="6">
        <f t="shared" si="66"/>
        <v>0</v>
      </c>
      <c r="DU16" s="6">
        <f t="shared" si="67"/>
        <v>0</v>
      </c>
      <c r="DV16" s="6">
        <f t="shared" si="68"/>
        <v>5</v>
      </c>
      <c r="DW16" s="6">
        <f t="shared" si="69"/>
        <v>5</v>
      </c>
      <c r="DX16" s="6">
        <f t="shared" si="70"/>
        <v>10</v>
      </c>
      <c r="DY16" t="s">
        <v>165</v>
      </c>
      <c r="DZ16" s="6">
        <f t="shared" si="71"/>
        <v>5</v>
      </c>
      <c r="EA16" s="6">
        <f t="shared" si="72"/>
        <v>5</v>
      </c>
      <c r="EB16" s="6">
        <f t="shared" si="73"/>
        <v>5</v>
      </c>
      <c r="EC16" s="6">
        <f t="shared" si="74"/>
        <v>0</v>
      </c>
      <c r="ED16" s="6">
        <f t="shared" si="75"/>
        <v>0</v>
      </c>
      <c r="EE16" s="6">
        <f t="shared" si="76"/>
        <v>0</v>
      </c>
      <c r="EF16" s="6">
        <f t="shared" si="77"/>
        <v>0</v>
      </c>
      <c r="EG16" s="6">
        <f t="shared" si="78"/>
        <v>5</v>
      </c>
      <c r="EH16" s="6">
        <f t="shared" si="79"/>
        <v>0</v>
      </c>
      <c r="EI16" s="6">
        <f t="shared" si="80"/>
        <v>5</v>
      </c>
      <c r="EJ16" t="s">
        <v>165</v>
      </c>
      <c r="EK16" t="s">
        <v>165</v>
      </c>
      <c r="EL16" t="s">
        <v>165</v>
      </c>
      <c r="EM16" t="s">
        <v>165</v>
      </c>
      <c r="EN16" t="s">
        <v>165</v>
      </c>
      <c r="EO16" s="6" t="s">
        <v>165</v>
      </c>
      <c r="EP16" t="s">
        <v>165</v>
      </c>
      <c r="EQ16" s="6">
        <f t="shared" si="81"/>
        <v>2.5</v>
      </c>
      <c r="ER16" s="6">
        <f t="shared" si="82"/>
        <v>4</v>
      </c>
      <c r="ES16" s="6">
        <f t="shared" si="83"/>
        <v>4</v>
      </c>
      <c r="ET16" t="s">
        <v>165</v>
      </c>
      <c r="EU16" t="s">
        <v>167</v>
      </c>
      <c r="EV16" t="s">
        <v>167</v>
      </c>
      <c r="EW16" t="s">
        <v>167</v>
      </c>
      <c r="EX16" t="s">
        <v>167</v>
      </c>
      <c r="EY16" t="s">
        <v>167</v>
      </c>
      <c r="EZ16" t="s">
        <v>165</v>
      </c>
      <c r="FA16" s="6">
        <f>SUM(DC16:DH16,DJ16:DX16,DZ16:EI16,EQ16:ES16)</f>
        <v>77.142857142857139</v>
      </c>
      <c r="FB16" s="8">
        <v>4</v>
      </c>
      <c r="FC16">
        <v>3</v>
      </c>
      <c r="FD16">
        <v>2</v>
      </c>
    </row>
    <row r="17" spans="1:160" x14ac:dyDescent="0.3">
      <c r="A17" s="11" t="s">
        <v>489</v>
      </c>
      <c r="B17" s="11" t="s">
        <v>490</v>
      </c>
      <c r="C17" t="s">
        <v>491</v>
      </c>
      <c r="D17" t="s">
        <v>464</v>
      </c>
      <c r="E17" s="2">
        <v>45426</v>
      </c>
      <c r="F17" s="2">
        <v>45398</v>
      </c>
      <c r="G17" t="s">
        <v>164</v>
      </c>
      <c r="H17" t="s">
        <v>164</v>
      </c>
      <c r="I17" t="s">
        <v>164</v>
      </c>
      <c r="J17" t="s">
        <v>164</v>
      </c>
      <c r="K17" t="s">
        <v>164</v>
      </c>
      <c r="L17" t="s">
        <v>163</v>
      </c>
      <c r="M17" t="s">
        <v>165</v>
      </c>
      <c r="N17" t="s">
        <v>166</v>
      </c>
      <c r="O17" t="s">
        <v>166</v>
      </c>
      <c r="P17" t="s">
        <v>166</v>
      </c>
      <c r="Q17" t="s">
        <v>166</v>
      </c>
      <c r="R17" t="s">
        <v>164</v>
      </c>
      <c r="S17" t="s">
        <v>163</v>
      </c>
      <c r="T17" t="s">
        <v>163</v>
      </c>
      <c r="U17" t="s">
        <v>164</v>
      </c>
      <c r="V17" t="s">
        <v>163</v>
      </c>
      <c r="W17" t="s">
        <v>163</v>
      </c>
      <c r="X17" t="s">
        <v>164</v>
      </c>
      <c r="Y17" t="s">
        <v>164</v>
      </c>
      <c r="Z17" t="s">
        <v>164</v>
      </c>
      <c r="AA17" t="s">
        <v>164</v>
      </c>
      <c r="AB17" t="s">
        <v>164</v>
      </c>
      <c r="AC17" t="s">
        <v>165</v>
      </c>
      <c r="AD17" t="s">
        <v>164</v>
      </c>
      <c r="AE17" t="s">
        <v>164</v>
      </c>
      <c r="AF17" t="s">
        <v>164</v>
      </c>
      <c r="AG17" t="s">
        <v>164</v>
      </c>
      <c r="AH17" t="s">
        <v>164</v>
      </c>
      <c r="AI17" t="s">
        <v>163</v>
      </c>
      <c r="AJ17" t="s">
        <v>163</v>
      </c>
      <c r="AK17" t="s">
        <v>164</v>
      </c>
      <c r="AL17" t="s">
        <v>164</v>
      </c>
      <c r="AM17" t="s">
        <v>164</v>
      </c>
      <c r="AN17" t="s">
        <v>165</v>
      </c>
      <c r="AO17" t="s">
        <v>165</v>
      </c>
      <c r="AP17" t="s">
        <v>165</v>
      </c>
      <c r="AQ17" t="s">
        <v>165</v>
      </c>
      <c r="AR17" t="s">
        <v>165</v>
      </c>
      <c r="AS17" t="s">
        <v>164</v>
      </c>
      <c r="AT17" t="s">
        <v>165</v>
      </c>
      <c r="AU17" t="s">
        <v>164</v>
      </c>
      <c r="AV17" t="s">
        <v>164</v>
      </c>
      <c r="AW17" t="s">
        <v>164</v>
      </c>
      <c r="AX17" t="s">
        <v>165</v>
      </c>
      <c r="AY17" t="s">
        <v>164</v>
      </c>
      <c r="AZ17" t="s">
        <v>164</v>
      </c>
      <c r="BA17" t="s">
        <v>164</v>
      </c>
      <c r="BB17" t="s">
        <v>163</v>
      </c>
      <c r="BC17" t="s">
        <v>163</v>
      </c>
      <c r="BD17" t="s">
        <v>165</v>
      </c>
      <c r="BE17">
        <f t="shared" si="0"/>
        <v>100</v>
      </c>
      <c r="BF17">
        <f t="shared" si="1"/>
        <v>100</v>
      </c>
      <c r="BG17">
        <f t="shared" si="2"/>
        <v>100</v>
      </c>
      <c r="BH17">
        <f t="shared" si="3"/>
        <v>100</v>
      </c>
      <c r="BI17">
        <f t="shared" si="4"/>
        <v>100</v>
      </c>
      <c r="BJ17">
        <f t="shared" si="5"/>
        <v>0</v>
      </c>
      <c r="BK17" t="str">
        <f t="shared" si="6"/>
        <v>No se evalúa</v>
      </c>
      <c r="BL17">
        <f t="shared" si="7"/>
        <v>0</v>
      </c>
      <c r="BM17">
        <f t="shared" si="8"/>
        <v>0</v>
      </c>
      <c r="BN17">
        <f t="shared" si="9"/>
        <v>0</v>
      </c>
      <c r="BO17">
        <f t="shared" si="10"/>
        <v>0</v>
      </c>
      <c r="BP17">
        <f t="shared" si="11"/>
        <v>100</v>
      </c>
      <c r="BQ17">
        <f t="shared" si="12"/>
        <v>0</v>
      </c>
      <c r="BR17">
        <f t="shared" si="13"/>
        <v>0</v>
      </c>
      <c r="BS17">
        <f t="shared" si="14"/>
        <v>100</v>
      </c>
      <c r="BT17">
        <f t="shared" si="15"/>
        <v>0</v>
      </c>
      <c r="BU17">
        <f t="shared" si="16"/>
        <v>0</v>
      </c>
      <c r="BV17">
        <f t="shared" si="17"/>
        <v>100</v>
      </c>
      <c r="BW17">
        <f t="shared" si="18"/>
        <v>100</v>
      </c>
      <c r="BX17">
        <f t="shared" si="19"/>
        <v>100</v>
      </c>
      <c r="BY17">
        <f t="shared" si="20"/>
        <v>100</v>
      </c>
      <c r="BZ17">
        <f t="shared" si="21"/>
        <v>100</v>
      </c>
      <c r="CA17" t="str">
        <f t="shared" si="22"/>
        <v>No se evalúa</v>
      </c>
      <c r="CB17">
        <f t="shared" si="23"/>
        <v>100</v>
      </c>
      <c r="CC17">
        <f t="shared" si="24"/>
        <v>100</v>
      </c>
      <c r="CD17">
        <f t="shared" si="25"/>
        <v>100</v>
      </c>
      <c r="CE17">
        <f t="shared" si="26"/>
        <v>100</v>
      </c>
      <c r="CF17">
        <f t="shared" si="27"/>
        <v>100</v>
      </c>
      <c r="CG17">
        <f t="shared" si="28"/>
        <v>0</v>
      </c>
      <c r="CH17">
        <f t="shared" si="29"/>
        <v>0</v>
      </c>
      <c r="CI17">
        <f t="shared" si="30"/>
        <v>100</v>
      </c>
      <c r="CJ17">
        <f t="shared" si="31"/>
        <v>100</v>
      </c>
      <c r="CK17">
        <f t="shared" si="32"/>
        <v>100</v>
      </c>
      <c r="CL17" t="str">
        <f t="shared" si="33"/>
        <v>No se evalúa</v>
      </c>
      <c r="CM17" t="str">
        <f t="shared" si="34"/>
        <v>No se evalúa</v>
      </c>
      <c r="CN17" t="str">
        <f t="shared" si="35"/>
        <v>No se evalúa</v>
      </c>
      <c r="CO17" t="str">
        <f t="shared" si="36"/>
        <v>No se evalúa</v>
      </c>
      <c r="CP17" t="str">
        <f t="shared" si="37"/>
        <v>No se evalúa</v>
      </c>
      <c r="CQ17">
        <f t="shared" si="38"/>
        <v>100</v>
      </c>
      <c r="CR17" t="str">
        <f t="shared" si="39"/>
        <v>No se evalúa</v>
      </c>
      <c r="CS17">
        <f t="shared" si="40"/>
        <v>100</v>
      </c>
      <c r="CT17">
        <f t="shared" si="41"/>
        <v>100</v>
      </c>
      <c r="CU17">
        <f t="shared" si="42"/>
        <v>100</v>
      </c>
      <c r="CV17" t="str">
        <f t="shared" si="43"/>
        <v>No se evalúa</v>
      </c>
      <c r="CW17">
        <f t="shared" si="44"/>
        <v>100</v>
      </c>
      <c r="CX17">
        <f t="shared" si="45"/>
        <v>100</v>
      </c>
      <c r="CY17">
        <f t="shared" si="46"/>
        <v>100</v>
      </c>
      <c r="CZ17">
        <f t="shared" si="47"/>
        <v>0</v>
      </c>
      <c r="DA17">
        <f t="shared" si="48"/>
        <v>0</v>
      </c>
      <c r="DB17" t="str">
        <f t="shared" si="49"/>
        <v>No se evalúa</v>
      </c>
      <c r="DC17" s="6">
        <f t="shared" si="50"/>
        <v>4</v>
      </c>
      <c r="DD17" s="6">
        <f t="shared" si="51"/>
        <v>2</v>
      </c>
      <c r="DE17" s="6">
        <f t="shared" si="52"/>
        <v>2</v>
      </c>
      <c r="DF17" s="6">
        <f t="shared" si="53"/>
        <v>1.3333333333333335</v>
      </c>
      <c r="DG17" s="6">
        <f t="shared" si="54"/>
        <v>1.3333333333333335</v>
      </c>
      <c r="DH17" s="6">
        <f t="shared" si="55"/>
        <v>0</v>
      </c>
      <c r="DI17" s="6" t="s">
        <v>165</v>
      </c>
      <c r="DJ17" s="6">
        <f t="shared" si="56"/>
        <v>0</v>
      </c>
      <c r="DK17" s="6">
        <f t="shared" si="57"/>
        <v>0</v>
      </c>
      <c r="DL17" s="6">
        <f t="shared" si="58"/>
        <v>0</v>
      </c>
      <c r="DM17" s="6">
        <f t="shared" si="59"/>
        <v>0</v>
      </c>
      <c r="DN17" s="6">
        <f t="shared" si="60"/>
        <v>1.4285714285714286</v>
      </c>
      <c r="DO17" s="6">
        <f t="shared" si="61"/>
        <v>0</v>
      </c>
      <c r="DP17" s="6">
        <f t="shared" si="62"/>
        <v>0</v>
      </c>
      <c r="DQ17" s="6">
        <f t="shared" si="63"/>
        <v>2</v>
      </c>
      <c r="DR17" s="6">
        <f t="shared" si="64"/>
        <v>0</v>
      </c>
      <c r="DS17" s="6">
        <f t="shared" si="65"/>
        <v>0</v>
      </c>
      <c r="DT17" s="6">
        <f t="shared" si="66"/>
        <v>2</v>
      </c>
      <c r="DU17" s="6">
        <f t="shared" si="67"/>
        <v>2</v>
      </c>
      <c r="DV17" s="6">
        <f t="shared" si="68"/>
        <v>5</v>
      </c>
      <c r="DW17" s="6">
        <f t="shared" si="69"/>
        <v>5</v>
      </c>
      <c r="DX17" s="6">
        <f t="shared" si="70"/>
        <v>10</v>
      </c>
      <c r="DY17" t="s">
        <v>165</v>
      </c>
      <c r="DZ17" s="6">
        <f t="shared" si="71"/>
        <v>5</v>
      </c>
      <c r="EA17" s="6">
        <f t="shared" si="72"/>
        <v>5</v>
      </c>
      <c r="EB17" s="6">
        <f t="shared" si="73"/>
        <v>5</v>
      </c>
      <c r="EC17" s="6">
        <f t="shared" si="74"/>
        <v>1.25</v>
      </c>
      <c r="ED17" s="6">
        <f t="shared" si="75"/>
        <v>1.25</v>
      </c>
      <c r="EE17" s="6">
        <f t="shared" si="76"/>
        <v>0</v>
      </c>
      <c r="EF17" s="6">
        <f t="shared" si="77"/>
        <v>0</v>
      </c>
      <c r="EG17" s="6">
        <f t="shared" si="78"/>
        <v>2.5</v>
      </c>
      <c r="EH17" s="6">
        <f t="shared" si="79"/>
        <v>2.5</v>
      </c>
      <c r="EI17" s="6">
        <f t="shared" si="80"/>
        <v>2.5</v>
      </c>
      <c r="EJ17" t="s">
        <v>165</v>
      </c>
      <c r="EK17" t="s">
        <v>165</v>
      </c>
      <c r="EL17" t="s">
        <v>165</v>
      </c>
      <c r="EM17" t="s">
        <v>165</v>
      </c>
      <c r="EN17" t="s">
        <v>165</v>
      </c>
      <c r="EO17" s="6">
        <f>CQ17*(0.1/$FD17)</f>
        <v>2.5</v>
      </c>
      <c r="EP17" t="s">
        <v>165</v>
      </c>
      <c r="EQ17" s="6">
        <f t="shared" si="81"/>
        <v>2.5</v>
      </c>
      <c r="ER17" s="6">
        <f t="shared" si="82"/>
        <v>4</v>
      </c>
      <c r="ES17" s="6">
        <f t="shared" si="83"/>
        <v>4</v>
      </c>
      <c r="ET17" t="s">
        <v>165</v>
      </c>
      <c r="EU17" t="s">
        <v>167</v>
      </c>
      <c r="EV17" t="s">
        <v>167</v>
      </c>
      <c r="EW17" t="s">
        <v>167</v>
      </c>
      <c r="EX17" t="s">
        <v>167</v>
      </c>
      <c r="EY17" t="s">
        <v>167</v>
      </c>
      <c r="EZ17" t="s">
        <v>165</v>
      </c>
      <c r="FA17" s="6">
        <f>SUM(DC17:DH17,DJ17:DX17,DZ17:EI17,EO17,EQ17:ES17)</f>
        <v>76.095238095238102</v>
      </c>
      <c r="FB17" s="8">
        <v>5</v>
      </c>
      <c r="FC17">
        <v>4</v>
      </c>
      <c r="FD17">
        <v>4</v>
      </c>
    </row>
    <row r="18" spans="1:160" x14ac:dyDescent="0.3">
      <c r="A18" s="11" t="s">
        <v>1026</v>
      </c>
      <c r="B18" s="11" t="s">
        <v>1027</v>
      </c>
      <c r="C18" t="s">
        <v>1028</v>
      </c>
      <c r="D18" t="s">
        <v>464</v>
      </c>
      <c r="E18" s="2">
        <v>45442</v>
      </c>
      <c r="F18" s="2">
        <v>45398</v>
      </c>
      <c r="G18" t="s">
        <v>164</v>
      </c>
      <c r="H18" t="s">
        <v>164</v>
      </c>
      <c r="I18" t="s">
        <v>164</v>
      </c>
      <c r="J18" t="s">
        <v>164</v>
      </c>
      <c r="K18" t="s">
        <v>164</v>
      </c>
      <c r="L18" t="s">
        <v>164</v>
      </c>
      <c r="M18" t="s">
        <v>165</v>
      </c>
      <c r="N18" t="s">
        <v>164</v>
      </c>
      <c r="O18" t="s">
        <v>164</v>
      </c>
      <c r="P18" t="s">
        <v>164</v>
      </c>
      <c r="Q18" t="s">
        <v>164</v>
      </c>
      <c r="R18" t="s">
        <v>164</v>
      </c>
      <c r="S18" t="s">
        <v>164</v>
      </c>
      <c r="T18" t="s">
        <v>164</v>
      </c>
      <c r="U18" t="s">
        <v>164</v>
      </c>
      <c r="V18" t="s">
        <v>164</v>
      </c>
      <c r="W18" t="s">
        <v>166</v>
      </c>
      <c r="X18" t="s">
        <v>163</v>
      </c>
      <c r="Y18" t="s">
        <v>164</v>
      </c>
      <c r="Z18" t="s">
        <v>164</v>
      </c>
      <c r="AA18" t="s">
        <v>164</v>
      </c>
      <c r="AB18" t="s">
        <v>164</v>
      </c>
      <c r="AC18" t="s">
        <v>165</v>
      </c>
      <c r="AD18" t="s">
        <v>164</v>
      </c>
      <c r="AE18" t="s">
        <v>164</v>
      </c>
      <c r="AF18" t="s">
        <v>164</v>
      </c>
      <c r="AG18" t="s">
        <v>164</v>
      </c>
      <c r="AH18" t="s">
        <v>164</v>
      </c>
      <c r="AI18" t="s">
        <v>163</v>
      </c>
      <c r="AJ18" t="s">
        <v>163</v>
      </c>
      <c r="AK18" t="s">
        <v>163</v>
      </c>
      <c r="AL18" t="s">
        <v>163</v>
      </c>
      <c r="AM18" t="s">
        <v>163</v>
      </c>
      <c r="AN18" t="s">
        <v>165</v>
      </c>
      <c r="AO18" t="s">
        <v>165</v>
      </c>
      <c r="AP18" t="s">
        <v>165</v>
      </c>
      <c r="AQ18" t="s">
        <v>165</v>
      </c>
      <c r="AR18" t="s">
        <v>165</v>
      </c>
      <c r="AS18" t="s">
        <v>165</v>
      </c>
      <c r="AT18" t="s">
        <v>165</v>
      </c>
      <c r="AU18" t="s">
        <v>164</v>
      </c>
      <c r="AV18" t="s">
        <v>164</v>
      </c>
      <c r="AW18" t="s">
        <v>164</v>
      </c>
      <c r="AX18" t="s">
        <v>165</v>
      </c>
      <c r="AY18" t="s">
        <v>164</v>
      </c>
      <c r="AZ18" t="s">
        <v>164</v>
      </c>
      <c r="BA18" t="s">
        <v>164</v>
      </c>
      <c r="BB18" t="s">
        <v>163</v>
      </c>
      <c r="BC18" t="s">
        <v>163</v>
      </c>
      <c r="BD18" t="s">
        <v>165</v>
      </c>
      <c r="BE18">
        <f t="shared" si="0"/>
        <v>100</v>
      </c>
      <c r="BF18">
        <f t="shared" si="1"/>
        <v>100</v>
      </c>
      <c r="BG18">
        <f t="shared" si="2"/>
        <v>100</v>
      </c>
      <c r="BH18">
        <f t="shared" si="3"/>
        <v>100</v>
      </c>
      <c r="BI18">
        <f t="shared" si="4"/>
        <v>100</v>
      </c>
      <c r="BJ18">
        <f t="shared" si="5"/>
        <v>100</v>
      </c>
      <c r="BK18" t="str">
        <f t="shared" si="6"/>
        <v>No se evalúa</v>
      </c>
      <c r="BL18">
        <f t="shared" si="7"/>
        <v>100</v>
      </c>
      <c r="BM18">
        <f t="shared" si="8"/>
        <v>100</v>
      </c>
      <c r="BN18">
        <f t="shared" si="9"/>
        <v>100</v>
      </c>
      <c r="BO18">
        <f t="shared" si="10"/>
        <v>100</v>
      </c>
      <c r="BP18">
        <f t="shared" si="11"/>
        <v>100</v>
      </c>
      <c r="BQ18">
        <f t="shared" si="12"/>
        <v>100</v>
      </c>
      <c r="BR18">
        <f t="shared" si="13"/>
        <v>100</v>
      </c>
      <c r="BS18">
        <f t="shared" si="14"/>
        <v>100</v>
      </c>
      <c r="BT18">
        <f t="shared" si="15"/>
        <v>100</v>
      </c>
      <c r="BU18">
        <f t="shared" si="16"/>
        <v>0</v>
      </c>
      <c r="BV18">
        <f t="shared" si="17"/>
        <v>0</v>
      </c>
      <c r="BW18">
        <f t="shared" si="18"/>
        <v>100</v>
      </c>
      <c r="BX18">
        <f t="shared" si="19"/>
        <v>100</v>
      </c>
      <c r="BY18">
        <f t="shared" si="20"/>
        <v>100</v>
      </c>
      <c r="BZ18">
        <f t="shared" si="21"/>
        <v>100</v>
      </c>
      <c r="CA18" t="str">
        <f t="shared" si="22"/>
        <v>No se evalúa</v>
      </c>
      <c r="CB18">
        <f t="shared" si="23"/>
        <v>100</v>
      </c>
      <c r="CC18">
        <f t="shared" si="24"/>
        <v>100</v>
      </c>
      <c r="CD18">
        <f t="shared" si="25"/>
        <v>100</v>
      </c>
      <c r="CE18">
        <f t="shared" si="26"/>
        <v>100</v>
      </c>
      <c r="CF18">
        <f t="shared" si="27"/>
        <v>100</v>
      </c>
      <c r="CG18">
        <f t="shared" si="28"/>
        <v>0</v>
      </c>
      <c r="CH18">
        <f t="shared" si="29"/>
        <v>0</v>
      </c>
      <c r="CI18">
        <f t="shared" si="30"/>
        <v>0</v>
      </c>
      <c r="CJ18">
        <f t="shared" si="31"/>
        <v>0</v>
      </c>
      <c r="CK18">
        <f t="shared" si="32"/>
        <v>0</v>
      </c>
      <c r="CL18" t="str">
        <f t="shared" si="33"/>
        <v>No se evalúa</v>
      </c>
      <c r="CM18" t="str">
        <f t="shared" si="34"/>
        <v>No se evalúa</v>
      </c>
      <c r="CN18" t="str">
        <f t="shared" si="35"/>
        <v>No se evalúa</v>
      </c>
      <c r="CO18" t="str">
        <f t="shared" si="36"/>
        <v>No se evalúa</v>
      </c>
      <c r="CP18" t="str">
        <f t="shared" si="37"/>
        <v>No se evalúa</v>
      </c>
      <c r="CQ18" t="str">
        <f t="shared" si="38"/>
        <v>No se evalúa</v>
      </c>
      <c r="CR18" t="str">
        <f t="shared" si="39"/>
        <v>No se evalúa</v>
      </c>
      <c r="CS18">
        <f t="shared" si="40"/>
        <v>100</v>
      </c>
      <c r="CT18">
        <f t="shared" si="41"/>
        <v>100</v>
      </c>
      <c r="CU18">
        <f t="shared" si="42"/>
        <v>100</v>
      </c>
      <c r="CV18" t="str">
        <f t="shared" si="43"/>
        <v>No se evalúa</v>
      </c>
      <c r="CW18">
        <f t="shared" si="44"/>
        <v>100</v>
      </c>
      <c r="CX18">
        <f t="shared" si="45"/>
        <v>100</v>
      </c>
      <c r="CY18">
        <f t="shared" si="46"/>
        <v>100</v>
      </c>
      <c r="CZ18">
        <f t="shared" si="47"/>
        <v>0</v>
      </c>
      <c r="DA18">
        <f t="shared" si="48"/>
        <v>0</v>
      </c>
      <c r="DB18" t="str">
        <f t="shared" si="49"/>
        <v>No se evalúa</v>
      </c>
      <c r="DC18" s="6">
        <f t="shared" si="50"/>
        <v>4</v>
      </c>
      <c r="DD18" s="6">
        <f t="shared" si="51"/>
        <v>2</v>
      </c>
      <c r="DE18" s="6">
        <f t="shared" si="52"/>
        <v>2</v>
      </c>
      <c r="DF18" s="6">
        <f t="shared" si="53"/>
        <v>1.3333333333333335</v>
      </c>
      <c r="DG18" s="6">
        <f t="shared" si="54"/>
        <v>1.3333333333333335</v>
      </c>
      <c r="DH18" s="6">
        <f t="shared" si="55"/>
        <v>1.3333333333333335</v>
      </c>
      <c r="DI18" s="6" t="s">
        <v>165</v>
      </c>
      <c r="DJ18" s="6">
        <f t="shared" si="56"/>
        <v>1.4285714285714286</v>
      </c>
      <c r="DK18" s="6">
        <f t="shared" si="57"/>
        <v>1.4285714285714286</v>
      </c>
      <c r="DL18" s="6">
        <f t="shared" si="58"/>
        <v>1.4285714285714286</v>
      </c>
      <c r="DM18" s="6">
        <f t="shared" si="59"/>
        <v>1.4285714285714286</v>
      </c>
      <c r="DN18" s="6">
        <f t="shared" si="60"/>
        <v>1.4285714285714286</v>
      </c>
      <c r="DO18" s="6">
        <f t="shared" si="61"/>
        <v>1.4285714285714286</v>
      </c>
      <c r="DP18" s="6">
        <f t="shared" si="62"/>
        <v>1.4285714285714286</v>
      </c>
      <c r="DQ18" s="6">
        <f t="shared" si="63"/>
        <v>2</v>
      </c>
      <c r="DR18" s="6">
        <f t="shared" si="64"/>
        <v>2</v>
      </c>
      <c r="DS18" s="6">
        <f t="shared" si="65"/>
        <v>0</v>
      </c>
      <c r="DT18" s="6">
        <f t="shared" si="66"/>
        <v>0</v>
      </c>
      <c r="DU18" s="6">
        <f t="shared" si="67"/>
        <v>2</v>
      </c>
      <c r="DV18" s="6">
        <f t="shared" si="68"/>
        <v>5</v>
      </c>
      <c r="DW18" s="6">
        <f t="shared" si="69"/>
        <v>5</v>
      </c>
      <c r="DX18" s="6">
        <f t="shared" si="70"/>
        <v>10</v>
      </c>
      <c r="DY18" t="s">
        <v>165</v>
      </c>
      <c r="DZ18" s="6">
        <f t="shared" si="71"/>
        <v>5</v>
      </c>
      <c r="EA18" s="6">
        <f t="shared" si="72"/>
        <v>5</v>
      </c>
      <c r="EB18" s="6">
        <f t="shared" si="73"/>
        <v>5</v>
      </c>
      <c r="EC18" s="6">
        <f t="shared" si="74"/>
        <v>1.25</v>
      </c>
      <c r="ED18" s="6">
        <f t="shared" si="75"/>
        <v>1.25</v>
      </c>
      <c r="EE18" s="6">
        <f t="shared" si="76"/>
        <v>0</v>
      </c>
      <c r="EF18" s="6">
        <f t="shared" si="77"/>
        <v>0</v>
      </c>
      <c r="EG18" s="6">
        <f t="shared" si="78"/>
        <v>0</v>
      </c>
      <c r="EH18" s="6">
        <f t="shared" si="79"/>
        <v>0</v>
      </c>
      <c r="EI18" s="6">
        <f t="shared" si="80"/>
        <v>0</v>
      </c>
      <c r="EJ18" t="s">
        <v>165</v>
      </c>
      <c r="EK18" t="s">
        <v>165</v>
      </c>
      <c r="EL18" t="s">
        <v>165</v>
      </c>
      <c r="EM18" t="s">
        <v>165</v>
      </c>
      <c r="EN18" t="s">
        <v>165</v>
      </c>
      <c r="EO18" s="6" t="s">
        <v>165</v>
      </c>
      <c r="EP18" t="s">
        <v>165</v>
      </c>
      <c r="EQ18" s="6">
        <f t="shared" si="81"/>
        <v>2.5</v>
      </c>
      <c r="ER18" s="6">
        <f t="shared" si="82"/>
        <v>4</v>
      </c>
      <c r="ES18" s="6">
        <f t="shared" si="83"/>
        <v>4</v>
      </c>
      <c r="ET18" t="s">
        <v>165</v>
      </c>
      <c r="EU18" t="s">
        <v>167</v>
      </c>
      <c r="EV18" t="s">
        <v>167</v>
      </c>
      <c r="EW18" t="s">
        <v>167</v>
      </c>
      <c r="EX18" t="s">
        <v>167</v>
      </c>
      <c r="EY18" t="s">
        <v>167</v>
      </c>
      <c r="EZ18" t="s">
        <v>165</v>
      </c>
      <c r="FA18" s="6">
        <f>SUM(DC18:DH18,DJ18:DX18,DZ18:EI18,EQ18:ES18)</f>
        <v>76</v>
      </c>
      <c r="FB18" s="8">
        <v>5</v>
      </c>
      <c r="FC18">
        <v>4</v>
      </c>
      <c r="FD18">
        <v>3</v>
      </c>
    </row>
    <row r="19" spans="1:160" x14ac:dyDescent="0.3">
      <c r="A19" s="11" t="s">
        <v>888</v>
      </c>
      <c r="B19" s="11" t="s">
        <v>889</v>
      </c>
      <c r="C19" t="s">
        <v>890</v>
      </c>
      <c r="D19" t="s">
        <v>464</v>
      </c>
      <c r="E19" s="2">
        <v>45442</v>
      </c>
      <c r="F19" s="2">
        <v>45398</v>
      </c>
      <c r="G19" t="s">
        <v>164</v>
      </c>
      <c r="H19" t="s">
        <v>164</v>
      </c>
      <c r="I19" t="s">
        <v>164</v>
      </c>
      <c r="J19" t="s">
        <v>164</v>
      </c>
      <c r="K19" t="s">
        <v>164</v>
      </c>
      <c r="L19" t="s">
        <v>163</v>
      </c>
      <c r="M19" t="s">
        <v>165</v>
      </c>
      <c r="N19" t="s">
        <v>164</v>
      </c>
      <c r="O19" t="s">
        <v>164</v>
      </c>
      <c r="P19" t="s">
        <v>164</v>
      </c>
      <c r="Q19" t="s">
        <v>164</v>
      </c>
      <c r="R19" t="s">
        <v>164</v>
      </c>
      <c r="S19" t="s">
        <v>163</v>
      </c>
      <c r="T19" t="s">
        <v>163</v>
      </c>
      <c r="U19" t="s">
        <v>164</v>
      </c>
      <c r="V19" t="s">
        <v>164</v>
      </c>
      <c r="W19" t="s">
        <v>164</v>
      </c>
      <c r="X19" t="s">
        <v>164</v>
      </c>
      <c r="Y19" t="s">
        <v>164</v>
      </c>
      <c r="Z19" t="s">
        <v>164</v>
      </c>
      <c r="AA19" t="s">
        <v>164</v>
      </c>
      <c r="AB19" t="s">
        <v>164</v>
      </c>
      <c r="AC19" t="s">
        <v>165</v>
      </c>
      <c r="AD19" t="s">
        <v>164</v>
      </c>
      <c r="AE19" t="s">
        <v>164</v>
      </c>
      <c r="AF19" t="s">
        <v>164</v>
      </c>
      <c r="AG19" t="s">
        <v>164</v>
      </c>
      <c r="AH19" t="s">
        <v>164</v>
      </c>
      <c r="AI19" t="s">
        <v>163</v>
      </c>
      <c r="AJ19" t="s">
        <v>163</v>
      </c>
      <c r="AK19" t="s">
        <v>166</v>
      </c>
      <c r="AL19" t="s">
        <v>163</v>
      </c>
      <c r="AM19" t="s">
        <v>163</v>
      </c>
      <c r="AN19" t="s">
        <v>165</v>
      </c>
      <c r="AO19" t="s">
        <v>165</v>
      </c>
      <c r="AP19" t="s">
        <v>165</v>
      </c>
      <c r="AQ19" t="s">
        <v>165</v>
      </c>
      <c r="AR19" t="s">
        <v>165</v>
      </c>
      <c r="AS19" t="s">
        <v>165</v>
      </c>
      <c r="AT19" t="s">
        <v>165</v>
      </c>
      <c r="AU19" t="s">
        <v>164</v>
      </c>
      <c r="AV19" t="s">
        <v>164</v>
      </c>
      <c r="AW19" t="s">
        <v>164</v>
      </c>
      <c r="AX19" t="s">
        <v>165</v>
      </c>
      <c r="AY19" t="s">
        <v>164</v>
      </c>
      <c r="AZ19" t="s">
        <v>164</v>
      </c>
      <c r="BA19" t="s">
        <v>164</v>
      </c>
      <c r="BB19" t="s">
        <v>163</v>
      </c>
      <c r="BC19" t="s">
        <v>163</v>
      </c>
      <c r="BD19" t="s">
        <v>165</v>
      </c>
      <c r="BE19">
        <f t="shared" si="0"/>
        <v>100</v>
      </c>
      <c r="BF19">
        <f t="shared" si="1"/>
        <v>100</v>
      </c>
      <c r="BG19">
        <f t="shared" si="2"/>
        <v>100</v>
      </c>
      <c r="BH19">
        <f t="shared" si="3"/>
        <v>100</v>
      </c>
      <c r="BI19">
        <f t="shared" si="4"/>
        <v>100</v>
      </c>
      <c r="BJ19">
        <f t="shared" si="5"/>
        <v>0</v>
      </c>
      <c r="BK19" t="str">
        <f t="shared" si="6"/>
        <v>No se evalúa</v>
      </c>
      <c r="BL19">
        <f t="shared" si="7"/>
        <v>100</v>
      </c>
      <c r="BM19">
        <f t="shared" si="8"/>
        <v>100</v>
      </c>
      <c r="BN19">
        <f t="shared" si="9"/>
        <v>100</v>
      </c>
      <c r="BO19">
        <f t="shared" si="10"/>
        <v>100</v>
      </c>
      <c r="BP19">
        <f t="shared" si="11"/>
        <v>100</v>
      </c>
      <c r="BQ19">
        <f t="shared" si="12"/>
        <v>0</v>
      </c>
      <c r="BR19">
        <f t="shared" si="13"/>
        <v>0</v>
      </c>
      <c r="BS19">
        <f t="shared" si="14"/>
        <v>100</v>
      </c>
      <c r="BT19">
        <f t="shared" si="15"/>
        <v>100</v>
      </c>
      <c r="BU19">
        <f t="shared" si="16"/>
        <v>100</v>
      </c>
      <c r="BV19">
        <f t="shared" si="17"/>
        <v>100</v>
      </c>
      <c r="BW19">
        <f t="shared" si="18"/>
        <v>100</v>
      </c>
      <c r="BX19">
        <f t="shared" si="19"/>
        <v>100</v>
      </c>
      <c r="BY19">
        <f t="shared" si="20"/>
        <v>100</v>
      </c>
      <c r="BZ19">
        <f t="shared" si="21"/>
        <v>100</v>
      </c>
      <c r="CA19" t="str">
        <f t="shared" si="22"/>
        <v>No se evalúa</v>
      </c>
      <c r="CB19">
        <f t="shared" si="23"/>
        <v>100</v>
      </c>
      <c r="CC19">
        <f t="shared" si="24"/>
        <v>100</v>
      </c>
      <c r="CD19">
        <f t="shared" si="25"/>
        <v>100</v>
      </c>
      <c r="CE19">
        <f t="shared" si="26"/>
        <v>100</v>
      </c>
      <c r="CF19">
        <f t="shared" si="27"/>
        <v>100</v>
      </c>
      <c r="CG19">
        <f t="shared" si="28"/>
        <v>0</v>
      </c>
      <c r="CH19">
        <f t="shared" si="29"/>
        <v>0</v>
      </c>
      <c r="CI19">
        <f t="shared" si="30"/>
        <v>0</v>
      </c>
      <c r="CJ19">
        <f t="shared" si="31"/>
        <v>0</v>
      </c>
      <c r="CK19">
        <f t="shared" si="32"/>
        <v>0</v>
      </c>
      <c r="CL19" t="str">
        <f t="shared" si="33"/>
        <v>No se evalúa</v>
      </c>
      <c r="CM19" t="str">
        <f t="shared" si="34"/>
        <v>No se evalúa</v>
      </c>
      <c r="CN19" t="str">
        <f t="shared" si="35"/>
        <v>No se evalúa</v>
      </c>
      <c r="CO19" t="str">
        <f t="shared" si="36"/>
        <v>No se evalúa</v>
      </c>
      <c r="CP19" t="str">
        <f t="shared" si="37"/>
        <v>No se evalúa</v>
      </c>
      <c r="CQ19" t="str">
        <f t="shared" si="38"/>
        <v>No se evalúa</v>
      </c>
      <c r="CR19" t="str">
        <f t="shared" si="39"/>
        <v>No se evalúa</v>
      </c>
      <c r="CS19">
        <f t="shared" si="40"/>
        <v>100</v>
      </c>
      <c r="CT19">
        <f t="shared" si="41"/>
        <v>100</v>
      </c>
      <c r="CU19">
        <f t="shared" si="42"/>
        <v>100</v>
      </c>
      <c r="CV19" t="str">
        <f t="shared" si="43"/>
        <v>No se evalúa</v>
      </c>
      <c r="CW19">
        <f t="shared" si="44"/>
        <v>100</v>
      </c>
      <c r="CX19">
        <f t="shared" si="45"/>
        <v>100</v>
      </c>
      <c r="CY19">
        <f t="shared" si="46"/>
        <v>100</v>
      </c>
      <c r="CZ19">
        <f t="shared" si="47"/>
        <v>0</v>
      </c>
      <c r="DA19">
        <f t="shared" si="48"/>
        <v>0</v>
      </c>
      <c r="DB19" t="str">
        <f t="shared" si="49"/>
        <v>No se evalúa</v>
      </c>
      <c r="DC19" s="6">
        <f t="shared" si="50"/>
        <v>4</v>
      </c>
      <c r="DD19" s="6">
        <f t="shared" si="51"/>
        <v>2</v>
      </c>
      <c r="DE19" s="6">
        <f t="shared" si="52"/>
        <v>2</v>
      </c>
      <c r="DF19" s="6">
        <f t="shared" si="53"/>
        <v>1.3333333333333335</v>
      </c>
      <c r="DG19" s="6">
        <f t="shared" si="54"/>
        <v>1.3333333333333335</v>
      </c>
      <c r="DH19" s="6">
        <f t="shared" si="55"/>
        <v>0</v>
      </c>
      <c r="DI19" s="6" t="s">
        <v>165</v>
      </c>
      <c r="DJ19" s="6">
        <f t="shared" si="56"/>
        <v>1.4285714285714286</v>
      </c>
      <c r="DK19" s="6">
        <f t="shared" si="57"/>
        <v>1.4285714285714286</v>
      </c>
      <c r="DL19" s="6">
        <f t="shared" si="58"/>
        <v>1.4285714285714286</v>
      </c>
      <c r="DM19" s="6">
        <f t="shared" si="59"/>
        <v>1.4285714285714286</v>
      </c>
      <c r="DN19" s="6">
        <f t="shared" si="60"/>
        <v>1.4285714285714286</v>
      </c>
      <c r="DO19" s="6">
        <f t="shared" si="61"/>
        <v>0</v>
      </c>
      <c r="DP19" s="6">
        <f t="shared" si="62"/>
        <v>0</v>
      </c>
      <c r="DQ19" s="6">
        <f t="shared" si="63"/>
        <v>2</v>
      </c>
      <c r="DR19" s="6">
        <f t="shared" si="64"/>
        <v>2</v>
      </c>
      <c r="DS19" s="6">
        <f t="shared" si="65"/>
        <v>2</v>
      </c>
      <c r="DT19" s="6">
        <f t="shared" si="66"/>
        <v>2</v>
      </c>
      <c r="DU19" s="6">
        <f t="shared" si="67"/>
        <v>2</v>
      </c>
      <c r="DV19" s="6">
        <f t="shared" si="68"/>
        <v>5</v>
      </c>
      <c r="DW19" s="6">
        <f t="shared" si="69"/>
        <v>5</v>
      </c>
      <c r="DX19" s="6">
        <f t="shared" si="70"/>
        <v>10</v>
      </c>
      <c r="DY19" t="s">
        <v>165</v>
      </c>
      <c r="DZ19" s="6">
        <f t="shared" si="71"/>
        <v>5</v>
      </c>
      <c r="EA19" s="6">
        <f t="shared" si="72"/>
        <v>5</v>
      </c>
      <c r="EB19" s="6">
        <f t="shared" si="73"/>
        <v>5</v>
      </c>
      <c r="EC19" s="6">
        <f t="shared" si="74"/>
        <v>1.25</v>
      </c>
      <c r="ED19" s="6">
        <f t="shared" si="75"/>
        <v>1.25</v>
      </c>
      <c r="EE19" s="6">
        <f t="shared" si="76"/>
        <v>0</v>
      </c>
      <c r="EF19" s="6">
        <f t="shared" si="77"/>
        <v>0</v>
      </c>
      <c r="EG19" s="6">
        <f t="shared" si="78"/>
        <v>0</v>
      </c>
      <c r="EH19" s="6">
        <f t="shared" si="79"/>
        <v>0</v>
      </c>
      <c r="EI19" s="6">
        <f t="shared" si="80"/>
        <v>0</v>
      </c>
      <c r="EJ19" t="s">
        <v>165</v>
      </c>
      <c r="EK19" t="s">
        <v>165</v>
      </c>
      <c r="EL19" t="s">
        <v>165</v>
      </c>
      <c r="EM19" t="s">
        <v>165</v>
      </c>
      <c r="EN19" t="s">
        <v>165</v>
      </c>
      <c r="EO19" s="6" t="s">
        <v>165</v>
      </c>
      <c r="EP19" t="s">
        <v>165</v>
      </c>
      <c r="EQ19" s="6">
        <f t="shared" si="81"/>
        <v>2.5</v>
      </c>
      <c r="ER19" s="6">
        <f t="shared" si="82"/>
        <v>4</v>
      </c>
      <c r="ES19" s="6">
        <f t="shared" si="83"/>
        <v>4</v>
      </c>
      <c r="ET19" t="s">
        <v>165</v>
      </c>
      <c r="EU19" t="s">
        <v>167</v>
      </c>
      <c r="EV19" t="s">
        <v>167</v>
      </c>
      <c r="EW19" t="s">
        <v>167</v>
      </c>
      <c r="EX19" t="s">
        <v>167</v>
      </c>
      <c r="EY19" t="s">
        <v>167</v>
      </c>
      <c r="EZ19" t="s">
        <v>165</v>
      </c>
      <c r="FA19" s="6">
        <f>SUM(DC19:DH19,DJ19:DX19,DZ19:EI19,EQ19:ES19)</f>
        <v>75.80952380952381</v>
      </c>
      <c r="FB19" s="8">
        <v>5</v>
      </c>
      <c r="FC19">
        <v>4</v>
      </c>
      <c r="FD19">
        <v>3</v>
      </c>
    </row>
    <row r="20" spans="1:160" x14ac:dyDescent="0.3">
      <c r="A20" s="11" t="s">
        <v>990</v>
      </c>
      <c r="B20" s="11" t="s">
        <v>991</v>
      </c>
      <c r="C20" t="s">
        <v>992</v>
      </c>
      <c r="D20" t="s">
        <v>464</v>
      </c>
      <c r="E20" s="2">
        <v>45442</v>
      </c>
      <c r="F20" s="2">
        <v>45398</v>
      </c>
      <c r="G20" t="s">
        <v>164</v>
      </c>
      <c r="H20" t="s">
        <v>164</v>
      </c>
      <c r="I20" t="s">
        <v>164</v>
      </c>
      <c r="J20" t="s">
        <v>164</v>
      </c>
      <c r="K20" t="s">
        <v>164</v>
      </c>
      <c r="L20" t="s">
        <v>163</v>
      </c>
      <c r="M20" t="s">
        <v>165</v>
      </c>
      <c r="N20" t="s">
        <v>163</v>
      </c>
      <c r="O20" t="s">
        <v>163</v>
      </c>
      <c r="P20" t="s">
        <v>164</v>
      </c>
      <c r="Q20" t="s">
        <v>164</v>
      </c>
      <c r="R20" t="s">
        <v>163</v>
      </c>
      <c r="S20" t="s">
        <v>163</v>
      </c>
      <c r="T20" t="s">
        <v>163</v>
      </c>
      <c r="U20" t="s">
        <v>162</v>
      </c>
      <c r="V20" t="s">
        <v>164</v>
      </c>
      <c r="W20" t="s">
        <v>164</v>
      </c>
      <c r="X20" t="s">
        <v>164</v>
      </c>
      <c r="Y20" t="s">
        <v>166</v>
      </c>
      <c r="Z20" t="s">
        <v>164</v>
      </c>
      <c r="AA20" t="s">
        <v>164</v>
      </c>
      <c r="AB20" t="s">
        <v>164</v>
      </c>
      <c r="AC20" t="s">
        <v>165</v>
      </c>
      <c r="AD20" t="s">
        <v>164</v>
      </c>
      <c r="AE20" t="s">
        <v>164</v>
      </c>
      <c r="AF20" t="s">
        <v>164</v>
      </c>
      <c r="AG20" t="s">
        <v>164</v>
      </c>
      <c r="AH20" t="s">
        <v>164</v>
      </c>
      <c r="AI20" t="s">
        <v>163</v>
      </c>
      <c r="AJ20" t="s">
        <v>163</v>
      </c>
      <c r="AK20" t="s">
        <v>164</v>
      </c>
      <c r="AL20" t="s">
        <v>166</v>
      </c>
      <c r="AM20" t="s">
        <v>164</v>
      </c>
      <c r="AN20" t="s">
        <v>165</v>
      </c>
      <c r="AO20" t="s">
        <v>165</v>
      </c>
      <c r="AP20" t="s">
        <v>165</v>
      </c>
      <c r="AQ20" t="s">
        <v>165</v>
      </c>
      <c r="AR20" t="s">
        <v>165</v>
      </c>
      <c r="AS20" t="s">
        <v>165</v>
      </c>
      <c r="AT20" t="s">
        <v>165</v>
      </c>
      <c r="AU20" t="s">
        <v>164</v>
      </c>
      <c r="AV20" t="s">
        <v>164</v>
      </c>
      <c r="AW20" t="s">
        <v>164</v>
      </c>
      <c r="AX20" t="s">
        <v>165</v>
      </c>
      <c r="AY20" t="s">
        <v>164</v>
      </c>
      <c r="AZ20" t="s">
        <v>164</v>
      </c>
      <c r="BA20" t="s">
        <v>164</v>
      </c>
      <c r="BB20" t="s">
        <v>163</v>
      </c>
      <c r="BC20" t="s">
        <v>163</v>
      </c>
      <c r="BD20" t="s">
        <v>165</v>
      </c>
      <c r="BE20">
        <f t="shared" si="0"/>
        <v>100</v>
      </c>
      <c r="BF20">
        <f t="shared" si="1"/>
        <v>100</v>
      </c>
      <c r="BG20">
        <f t="shared" si="2"/>
        <v>100</v>
      </c>
      <c r="BH20">
        <f t="shared" si="3"/>
        <v>100</v>
      </c>
      <c r="BI20">
        <f t="shared" si="4"/>
        <v>100</v>
      </c>
      <c r="BJ20">
        <f t="shared" si="5"/>
        <v>0</v>
      </c>
      <c r="BK20" t="str">
        <f t="shared" si="6"/>
        <v>No se evalúa</v>
      </c>
      <c r="BL20">
        <f t="shared" si="7"/>
        <v>0</v>
      </c>
      <c r="BM20">
        <f t="shared" si="8"/>
        <v>0</v>
      </c>
      <c r="BN20">
        <f t="shared" si="9"/>
        <v>100</v>
      </c>
      <c r="BO20">
        <f t="shared" si="10"/>
        <v>100</v>
      </c>
      <c r="BP20">
        <f t="shared" si="11"/>
        <v>0</v>
      </c>
      <c r="BQ20">
        <f t="shared" si="12"/>
        <v>0</v>
      </c>
      <c r="BR20">
        <f t="shared" si="13"/>
        <v>0</v>
      </c>
      <c r="BS20">
        <f t="shared" si="14"/>
        <v>0</v>
      </c>
      <c r="BT20">
        <f t="shared" si="15"/>
        <v>100</v>
      </c>
      <c r="BU20">
        <f t="shared" si="16"/>
        <v>100</v>
      </c>
      <c r="BV20">
        <f t="shared" si="17"/>
        <v>100</v>
      </c>
      <c r="BW20">
        <f t="shared" si="18"/>
        <v>0</v>
      </c>
      <c r="BX20">
        <f t="shared" si="19"/>
        <v>100</v>
      </c>
      <c r="BY20">
        <f t="shared" si="20"/>
        <v>100</v>
      </c>
      <c r="BZ20">
        <f t="shared" si="21"/>
        <v>100</v>
      </c>
      <c r="CA20" t="str">
        <f t="shared" si="22"/>
        <v>No se evalúa</v>
      </c>
      <c r="CB20">
        <f t="shared" si="23"/>
        <v>100</v>
      </c>
      <c r="CC20">
        <f t="shared" si="24"/>
        <v>100</v>
      </c>
      <c r="CD20">
        <f t="shared" si="25"/>
        <v>100</v>
      </c>
      <c r="CE20">
        <f t="shared" si="26"/>
        <v>100</v>
      </c>
      <c r="CF20">
        <f t="shared" si="27"/>
        <v>100</v>
      </c>
      <c r="CG20">
        <f t="shared" si="28"/>
        <v>0</v>
      </c>
      <c r="CH20">
        <f t="shared" si="29"/>
        <v>0</v>
      </c>
      <c r="CI20">
        <f t="shared" si="30"/>
        <v>100</v>
      </c>
      <c r="CJ20">
        <f t="shared" si="31"/>
        <v>0</v>
      </c>
      <c r="CK20">
        <f t="shared" si="32"/>
        <v>100</v>
      </c>
      <c r="CL20" t="str">
        <f t="shared" si="33"/>
        <v>No se evalúa</v>
      </c>
      <c r="CM20" t="str">
        <f t="shared" si="34"/>
        <v>No se evalúa</v>
      </c>
      <c r="CN20" t="str">
        <f t="shared" si="35"/>
        <v>No se evalúa</v>
      </c>
      <c r="CO20" t="str">
        <f t="shared" si="36"/>
        <v>No se evalúa</v>
      </c>
      <c r="CP20" t="str">
        <f t="shared" si="37"/>
        <v>No se evalúa</v>
      </c>
      <c r="CQ20" t="str">
        <f t="shared" si="38"/>
        <v>No se evalúa</v>
      </c>
      <c r="CR20" t="str">
        <f t="shared" si="39"/>
        <v>No se evalúa</v>
      </c>
      <c r="CS20">
        <f t="shared" si="40"/>
        <v>100</v>
      </c>
      <c r="CT20">
        <f t="shared" si="41"/>
        <v>100</v>
      </c>
      <c r="CU20">
        <f t="shared" si="42"/>
        <v>100</v>
      </c>
      <c r="CV20" t="str">
        <f t="shared" si="43"/>
        <v>No se evalúa</v>
      </c>
      <c r="CW20">
        <f t="shared" si="44"/>
        <v>100</v>
      </c>
      <c r="CX20">
        <f t="shared" si="45"/>
        <v>100</v>
      </c>
      <c r="CY20">
        <f t="shared" si="46"/>
        <v>100</v>
      </c>
      <c r="CZ20">
        <f t="shared" si="47"/>
        <v>0</v>
      </c>
      <c r="DA20">
        <f t="shared" si="48"/>
        <v>0</v>
      </c>
      <c r="DB20" t="str">
        <f t="shared" si="49"/>
        <v>No se evalúa</v>
      </c>
      <c r="DC20" s="6">
        <f t="shared" si="50"/>
        <v>4</v>
      </c>
      <c r="DD20" s="6">
        <f t="shared" si="51"/>
        <v>2</v>
      </c>
      <c r="DE20" s="6">
        <f t="shared" si="52"/>
        <v>2</v>
      </c>
      <c r="DF20" s="6">
        <f t="shared" si="53"/>
        <v>1.3333333333333335</v>
      </c>
      <c r="DG20" s="6">
        <f t="shared" si="54"/>
        <v>1.3333333333333335</v>
      </c>
      <c r="DH20" s="6">
        <f t="shared" si="55"/>
        <v>0</v>
      </c>
      <c r="DI20" s="6" t="s">
        <v>165</v>
      </c>
      <c r="DJ20" s="6">
        <f t="shared" si="56"/>
        <v>0</v>
      </c>
      <c r="DK20" s="6">
        <f t="shared" si="57"/>
        <v>0</v>
      </c>
      <c r="DL20" s="6">
        <f t="shared" si="58"/>
        <v>1.4285714285714286</v>
      </c>
      <c r="DM20" s="6">
        <f t="shared" si="59"/>
        <v>1.4285714285714286</v>
      </c>
      <c r="DN20" s="6">
        <f t="shared" si="60"/>
        <v>0</v>
      </c>
      <c r="DO20" s="6">
        <f t="shared" si="61"/>
        <v>0</v>
      </c>
      <c r="DP20" s="6">
        <f t="shared" si="62"/>
        <v>0</v>
      </c>
      <c r="DQ20" s="6">
        <f t="shared" si="63"/>
        <v>0</v>
      </c>
      <c r="DR20" s="6">
        <f t="shared" si="64"/>
        <v>2.5</v>
      </c>
      <c r="DS20" s="6">
        <f t="shared" si="65"/>
        <v>2.5</v>
      </c>
      <c r="DT20" s="6">
        <f t="shared" si="66"/>
        <v>2.5</v>
      </c>
      <c r="DU20" s="6">
        <f t="shared" si="67"/>
        <v>0</v>
      </c>
      <c r="DV20" s="6">
        <f t="shared" si="68"/>
        <v>5</v>
      </c>
      <c r="DW20" s="6">
        <f t="shared" si="69"/>
        <v>5</v>
      </c>
      <c r="DX20" s="6">
        <f t="shared" si="70"/>
        <v>10</v>
      </c>
      <c r="DY20" t="s">
        <v>165</v>
      </c>
      <c r="DZ20" s="6">
        <f t="shared" si="71"/>
        <v>5</v>
      </c>
      <c r="EA20" s="6">
        <f t="shared" si="72"/>
        <v>5</v>
      </c>
      <c r="EB20" s="6">
        <f t="shared" si="73"/>
        <v>5</v>
      </c>
      <c r="EC20" s="6">
        <f t="shared" si="74"/>
        <v>1.25</v>
      </c>
      <c r="ED20" s="6">
        <f t="shared" si="75"/>
        <v>1.25</v>
      </c>
      <c r="EE20" s="6">
        <f t="shared" si="76"/>
        <v>0</v>
      </c>
      <c r="EF20" s="6">
        <f t="shared" si="77"/>
        <v>0</v>
      </c>
      <c r="EG20" s="6">
        <f t="shared" si="78"/>
        <v>3.3333333333333335</v>
      </c>
      <c r="EH20" s="6">
        <f t="shared" si="79"/>
        <v>0</v>
      </c>
      <c r="EI20" s="6">
        <f t="shared" si="80"/>
        <v>3.3333333333333335</v>
      </c>
      <c r="EJ20" t="s">
        <v>165</v>
      </c>
      <c r="EK20" t="s">
        <v>165</v>
      </c>
      <c r="EL20" t="s">
        <v>165</v>
      </c>
      <c r="EM20" t="s">
        <v>165</v>
      </c>
      <c r="EN20" t="s">
        <v>165</v>
      </c>
      <c r="EO20" s="6" t="s">
        <v>165</v>
      </c>
      <c r="EP20" t="s">
        <v>165</v>
      </c>
      <c r="EQ20" s="6">
        <f t="shared" si="81"/>
        <v>2.5</v>
      </c>
      <c r="ER20" s="6">
        <f t="shared" si="82"/>
        <v>4</v>
      </c>
      <c r="ES20" s="6">
        <f t="shared" si="83"/>
        <v>4</v>
      </c>
      <c r="ET20" t="s">
        <v>165</v>
      </c>
      <c r="EU20" t="s">
        <v>167</v>
      </c>
      <c r="EV20" t="s">
        <v>167</v>
      </c>
      <c r="EW20" t="s">
        <v>167</v>
      </c>
      <c r="EX20" t="s">
        <v>167</v>
      </c>
      <c r="EY20" t="s">
        <v>167</v>
      </c>
      <c r="EZ20" t="s">
        <v>165</v>
      </c>
      <c r="FA20" s="6">
        <f>SUM(DC20:DH20,DJ20:DX20,DZ20:EI20,EQ20:ES20)</f>
        <v>75.69047619047619</v>
      </c>
      <c r="FB20" s="8">
        <v>4</v>
      </c>
      <c r="FC20">
        <v>4</v>
      </c>
      <c r="FD20">
        <v>3</v>
      </c>
    </row>
    <row r="21" spans="1:160" x14ac:dyDescent="0.3">
      <c r="A21" s="11" t="s">
        <v>495</v>
      </c>
      <c r="B21" s="11" t="s">
        <v>496</v>
      </c>
      <c r="C21" t="s">
        <v>497</v>
      </c>
      <c r="D21" t="s">
        <v>464</v>
      </c>
      <c r="E21" s="2">
        <v>45435</v>
      </c>
      <c r="F21" s="2">
        <v>45398</v>
      </c>
      <c r="G21" t="s">
        <v>164</v>
      </c>
      <c r="H21" t="s">
        <v>164</v>
      </c>
      <c r="I21" t="s">
        <v>164</v>
      </c>
      <c r="J21" t="s">
        <v>164</v>
      </c>
      <c r="K21" t="s">
        <v>164</v>
      </c>
      <c r="L21" t="s">
        <v>163</v>
      </c>
      <c r="M21" t="s">
        <v>165</v>
      </c>
      <c r="N21" t="s">
        <v>164</v>
      </c>
      <c r="O21" t="s">
        <v>164</v>
      </c>
      <c r="P21" t="s">
        <v>164</v>
      </c>
      <c r="Q21" t="s">
        <v>164</v>
      </c>
      <c r="R21" t="s">
        <v>164</v>
      </c>
      <c r="S21" t="s">
        <v>163</v>
      </c>
      <c r="T21" t="s">
        <v>163</v>
      </c>
      <c r="U21" t="s">
        <v>163</v>
      </c>
      <c r="V21" t="s">
        <v>164</v>
      </c>
      <c r="W21" t="s">
        <v>164</v>
      </c>
      <c r="X21" t="s">
        <v>164</v>
      </c>
      <c r="Y21" t="s">
        <v>164</v>
      </c>
      <c r="Z21" t="s">
        <v>164</v>
      </c>
      <c r="AA21" t="s">
        <v>164</v>
      </c>
      <c r="AB21" t="s">
        <v>164</v>
      </c>
      <c r="AC21" t="s">
        <v>165</v>
      </c>
      <c r="AD21" t="s">
        <v>164</v>
      </c>
      <c r="AE21" t="s">
        <v>164</v>
      </c>
      <c r="AF21" t="s">
        <v>164</v>
      </c>
      <c r="AG21" t="s">
        <v>164</v>
      </c>
      <c r="AH21" t="s">
        <v>163</v>
      </c>
      <c r="AI21" t="s">
        <v>163</v>
      </c>
      <c r="AJ21" t="s">
        <v>163</v>
      </c>
      <c r="AK21" t="s">
        <v>174</v>
      </c>
      <c r="AL21" t="s">
        <v>164</v>
      </c>
      <c r="AM21" t="s">
        <v>163</v>
      </c>
      <c r="AN21" t="s">
        <v>165</v>
      </c>
      <c r="AO21" t="s">
        <v>165</v>
      </c>
      <c r="AP21" t="s">
        <v>165</v>
      </c>
      <c r="AQ21" t="s">
        <v>165</v>
      </c>
      <c r="AR21" t="s">
        <v>165</v>
      </c>
      <c r="AS21" t="s">
        <v>163</v>
      </c>
      <c r="AT21" t="s">
        <v>165</v>
      </c>
      <c r="AU21" t="s">
        <v>164</v>
      </c>
      <c r="AV21" t="s">
        <v>164</v>
      </c>
      <c r="AW21" t="s">
        <v>164</v>
      </c>
      <c r="AX21" t="s">
        <v>165</v>
      </c>
      <c r="AY21" t="s">
        <v>164</v>
      </c>
      <c r="AZ21" t="s">
        <v>164</v>
      </c>
      <c r="BA21" t="s">
        <v>164</v>
      </c>
      <c r="BB21" t="s">
        <v>163</v>
      </c>
      <c r="BC21" t="s">
        <v>163</v>
      </c>
      <c r="BD21" t="s">
        <v>165</v>
      </c>
      <c r="BE21">
        <f t="shared" si="0"/>
        <v>100</v>
      </c>
      <c r="BF21">
        <f t="shared" si="1"/>
        <v>100</v>
      </c>
      <c r="BG21">
        <f t="shared" si="2"/>
        <v>100</v>
      </c>
      <c r="BH21">
        <f t="shared" si="3"/>
        <v>100</v>
      </c>
      <c r="BI21">
        <f t="shared" si="4"/>
        <v>100</v>
      </c>
      <c r="BJ21">
        <f t="shared" si="5"/>
        <v>0</v>
      </c>
      <c r="BK21" t="str">
        <f t="shared" si="6"/>
        <v>No se evalúa</v>
      </c>
      <c r="BL21">
        <f t="shared" si="7"/>
        <v>100</v>
      </c>
      <c r="BM21">
        <f t="shared" si="8"/>
        <v>100</v>
      </c>
      <c r="BN21">
        <f t="shared" si="9"/>
        <v>100</v>
      </c>
      <c r="BO21">
        <f t="shared" si="10"/>
        <v>100</v>
      </c>
      <c r="BP21">
        <f t="shared" si="11"/>
        <v>100</v>
      </c>
      <c r="BQ21">
        <f t="shared" si="12"/>
        <v>0</v>
      </c>
      <c r="BR21">
        <f t="shared" si="13"/>
        <v>0</v>
      </c>
      <c r="BS21">
        <f t="shared" si="14"/>
        <v>0</v>
      </c>
      <c r="BT21">
        <f t="shared" si="15"/>
        <v>100</v>
      </c>
      <c r="BU21">
        <f t="shared" si="16"/>
        <v>100</v>
      </c>
      <c r="BV21">
        <f t="shared" si="17"/>
        <v>100</v>
      </c>
      <c r="BW21">
        <f t="shared" si="18"/>
        <v>100</v>
      </c>
      <c r="BX21">
        <f t="shared" si="19"/>
        <v>100</v>
      </c>
      <c r="BY21">
        <f t="shared" si="20"/>
        <v>100</v>
      </c>
      <c r="BZ21">
        <f t="shared" si="21"/>
        <v>100</v>
      </c>
      <c r="CA21" t="str">
        <f t="shared" si="22"/>
        <v>No se evalúa</v>
      </c>
      <c r="CB21">
        <f t="shared" si="23"/>
        <v>100</v>
      </c>
      <c r="CC21">
        <f t="shared" si="24"/>
        <v>100</v>
      </c>
      <c r="CD21">
        <f t="shared" si="25"/>
        <v>100</v>
      </c>
      <c r="CE21">
        <f t="shared" si="26"/>
        <v>100</v>
      </c>
      <c r="CF21">
        <f t="shared" si="27"/>
        <v>0</v>
      </c>
      <c r="CG21">
        <f t="shared" si="28"/>
        <v>0</v>
      </c>
      <c r="CH21">
        <f t="shared" si="29"/>
        <v>0</v>
      </c>
      <c r="CI21">
        <f t="shared" si="30"/>
        <v>25</v>
      </c>
      <c r="CJ21">
        <f t="shared" si="31"/>
        <v>100</v>
      </c>
      <c r="CK21">
        <f t="shared" si="32"/>
        <v>0</v>
      </c>
      <c r="CL21" t="str">
        <f t="shared" si="33"/>
        <v>No se evalúa</v>
      </c>
      <c r="CM21" t="str">
        <f t="shared" si="34"/>
        <v>No se evalúa</v>
      </c>
      <c r="CN21" t="str">
        <f t="shared" si="35"/>
        <v>No se evalúa</v>
      </c>
      <c r="CO21" t="str">
        <f t="shared" si="36"/>
        <v>No se evalúa</v>
      </c>
      <c r="CP21" t="str">
        <f t="shared" si="37"/>
        <v>No se evalúa</v>
      </c>
      <c r="CQ21">
        <f t="shared" si="38"/>
        <v>0</v>
      </c>
      <c r="CR21" t="str">
        <f t="shared" si="39"/>
        <v>No se evalúa</v>
      </c>
      <c r="CS21">
        <f t="shared" si="40"/>
        <v>100</v>
      </c>
      <c r="CT21">
        <f t="shared" si="41"/>
        <v>100</v>
      </c>
      <c r="CU21">
        <f t="shared" si="42"/>
        <v>100</v>
      </c>
      <c r="CV21" t="str">
        <f t="shared" si="43"/>
        <v>No se evalúa</v>
      </c>
      <c r="CW21">
        <f t="shared" si="44"/>
        <v>100</v>
      </c>
      <c r="CX21">
        <f t="shared" si="45"/>
        <v>100</v>
      </c>
      <c r="CY21">
        <f t="shared" si="46"/>
        <v>100</v>
      </c>
      <c r="CZ21">
        <f t="shared" si="47"/>
        <v>0</v>
      </c>
      <c r="DA21">
        <f t="shared" si="48"/>
        <v>0</v>
      </c>
      <c r="DB21" t="str">
        <f t="shared" si="49"/>
        <v>No se evalúa</v>
      </c>
      <c r="DC21" s="6">
        <f t="shared" si="50"/>
        <v>4</v>
      </c>
      <c r="DD21" s="6">
        <f t="shared" si="51"/>
        <v>2</v>
      </c>
      <c r="DE21" s="6">
        <f t="shared" si="52"/>
        <v>2</v>
      </c>
      <c r="DF21" s="6">
        <f t="shared" si="53"/>
        <v>1.3333333333333335</v>
      </c>
      <c r="DG21" s="6">
        <f t="shared" si="54"/>
        <v>1.3333333333333335</v>
      </c>
      <c r="DH21" s="6">
        <f t="shared" si="55"/>
        <v>0</v>
      </c>
      <c r="DI21" s="6" t="s">
        <v>165</v>
      </c>
      <c r="DJ21" s="6">
        <f t="shared" si="56"/>
        <v>1.4285714285714286</v>
      </c>
      <c r="DK21" s="6">
        <f t="shared" si="57"/>
        <v>1.4285714285714286</v>
      </c>
      <c r="DL21" s="6">
        <f t="shared" si="58"/>
        <v>1.4285714285714286</v>
      </c>
      <c r="DM21" s="6">
        <f t="shared" si="59"/>
        <v>1.4285714285714286</v>
      </c>
      <c r="DN21" s="6">
        <f t="shared" si="60"/>
        <v>1.4285714285714286</v>
      </c>
      <c r="DO21" s="6">
        <f t="shared" si="61"/>
        <v>0</v>
      </c>
      <c r="DP21" s="6">
        <f t="shared" si="62"/>
        <v>0</v>
      </c>
      <c r="DQ21" s="6">
        <f t="shared" si="63"/>
        <v>0</v>
      </c>
      <c r="DR21" s="6">
        <f t="shared" si="64"/>
        <v>2</v>
      </c>
      <c r="DS21" s="6">
        <f t="shared" si="65"/>
        <v>2</v>
      </c>
      <c r="DT21" s="6">
        <f t="shared" si="66"/>
        <v>2</v>
      </c>
      <c r="DU21" s="6">
        <f t="shared" si="67"/>
        <v>2</v>
      </c>
      <c r="DV21" s="6">
        <f t="shared" si="68"/>
        <v>5</v>
      </c>
      <c r="DW21" s="6">
        <f t="shared" si="69"/>
        <v>5</v>
      </c>
      <c r="DX21" s="6">
        <f t="shared" si="70"/>
        <v>10</v>
      </c>
      <c r="DY21" t="s">
        <v>165</v>
      </c>
      <c r="DZ21" s="6">
        <f t="shared" si="71"/>
        <v>5</v>
      </c>
      <c r="EA21" s="6">
        <f t="shared" si="72"/>
        <v>5</v>
      </c>
      <c r="EB21" s="6">
        <f t="shared" si="73"/>
        <v>5</v>
      </c>
      <c r="EC21" s="6">
        <f t="shared" si="74"/>
        <v>1.25</v>
      </c>
      <c r="ED21" s="6">
        <f t="shared" si="75"/>
        <v>0</v>
      </c>
      <c r="EE21" s="6">
        <f t="shared" si="76"/>
        <v>0</v>
      </c>
      <c r="EF21" s="6">
        <f t="shared" si="77"/>
        <v>0</v>
      </c>
      <c r="EG21" s="6">
        <f t="shared" si="78"/>
        <v>0.625</v>
      </c>
      <c r="EH21" s="6">
        <f t="shared" si="79"/>
        <v>2.5</v>
      </c>
      <c r="EI21" s="6">
        <f t="shared" si="80"/>
        <v>0</v>
      </c>
      <c r="EJ21" t="s">
        <v>165</v>
      </c>
      <c r="EK21" t="s">
        <v>165</v>
      </c>
      <c r="EL21" t="s">
        <v>165</v>
      </c>
      <c r="EM21" t="s">
        <v>165</v>
      </c>
      <c r="EN21" t="s">
        <v>165</v>
      </c>
      <c r="EO21" s="6">
        <f>CQ21*(0.1/$FD21)</f>
        <v>0</v>
      </c>
      <c r="EP21" t="s">
        <v>165</v>
      </c>
      <c r="EQ21" s="6">
        <f t="shared" si="81"/>
        <v>2.5</v>
      </c>
      <c r="ER21" s="6">
        <f t="shared" si="82"/>
        <v>4</v>
      </c>
      <c r="ES21" s="6">
        <f t="shared" si="83"/>
        <v>4</v>
      </c>
      <c r="ET21" t="s">
        <v>165</v>
      </c>
      <c r="EU21" t="s">
        <v>167</v>
      </c>
      <c r="EV21" t="s">
        <v>167</v>
      </c>
      <c r="EW21" t="s">
        <v>167</v>
      </c>
      <c r="EX21" t="s">
        <v>167</v>
      </c>
      <c r="EY21" t="s">
        <v>167</v>
      </c>
      <c r="EZ21" t="s">
        <v>165</v>
      </c>
      <c r="FA21" s="6">
        <f>SUM(DC21:DH21,DJ21:DX21,DZ21:EI21,EO21,EQ21:ES21)</f>
        <v>75.68452380952381</v>
      </c>
      <c r="FB21" s="8">
        <v>5</v>
      </c>
      <c r="FC21">
        <v>4</v>
      </c>
      <c r="FD21">
        <v>4</v>
      </c>
    </row>
    <row r="22" spans="1:160" x14ac:dyDescent="0.3">
      <c r="A22" s="11" t="s">
        <v>546</v>
      </c>
      <c r="B22" s="11" t="s">
        <v>547</v>
      </c>
      <c r="C22" t="s">
        <v>548</v>
      </c>
      <c r="D22" t="s">
        <v>464</v>
      </c>
      <c r="E22" s="2">
        <v>45427</v>
      </c>
      <c r="F22" s="2">
        <v>45398</v>
      </c>
      <c r="G22" t="s">
        <v>164</v>
      </c>
      <c r="H22" t="s">
        <v>164</v>
      </c>
      <c r="I22" t="s">
        <v>164</v>
      </c>
      <c r="J22" t="s">
        <v>164</v>
      </c>
      <c r="K22" t="s">
        <v>164</v>
      </c>
      <c r="L22" t="s">
        <v>164</v>
      </c>
      <c r="M22" t="s">
        <v>165</v>
      </c>
      <c r="N22" t="s">
        <v>164</v>
      </c>
      <c r="O22" t="s">
        <v>164</v>
      </c>
      <c r="P22" t="s">
        <v>164</v>
      </c>
      <c r="Q22" t="s">
        <v>164</v>
      </c>
      <c r="R22" t="s">
        <v>164</v>
      </c>
      <c r="S22" t="s">
        <v>164</v>
      </c>
      <c r="T22" t="s">
        <v>164</v>
      </c>
      <c r="U22" t="s">
        <v>163</v>
      </c>
      <c r="V22" t="s">
        <v>162</v>
      </c>
      <c r="W22" t="s">
        <v>163</v>
      </c>
      <c r="X22" t="s">
        <v>163</v>
      </c>
      <c r="Y22" t="s">
        <v>164</v>
      </c>
      <c r="Z22" t="s">
        <v>164</v>
      </c>
      <c r="AA22" t="s">
        <v>164</v>
      </c>
      <c r="AB22" t="s">
        <v>164</v>
      </c>
      <c r="AC22" t="s">
        <v>165</v>
      </c>
      <c r="AD22" t="s">
        <v>164</v>
      </c>
      <c r="AE22" t="s">
        <v>164</v>
      </c>
      <c r="AF22" t="s">
        <v>164</v>
      </c>
      <c r="AG22" t="s">
        <v>164</v>
      </c>
      <c r="AH22" t="s">
        <v>164</v>
      </c>
      <c r="AI22" t="s">
        <v>163</v>
      </c>
      <c r="AJ22" t="s">
        <v>163</v>
      </c>
      <c r="AK22" t="s">
        <v>163</v>
      </c>
      <c r="AL22" t="s">
        <v>166</v>
      </c>
      <c r="AM22" t="s">
        <v>163</v>
      </c>
      <c r="AN22" t="s">
        <v>165</v>
      </c>
      <c r="AO22" t="s">
        <v>165</v>
      </c>
      <c r="AP22" t="s">
        <v>165</v>
      </c>
      <c r="AQ22" t="s">
        <v>165</v>
      </c>
      <c r="AR22" t="s">
        <v>165</v>
      </c>
      <c r="AS22" t="s">
        <v>164</v>
      </c>
      <c r="AT22" t="s">
        <v>165</v>
      </c>
      <c r="AU22" t="s">
        <v>164</v>
      </c>
      <c r="AV22" t="s">
        <v>164</v>
      </c>
      <c r="AW22" t="s">
        <v>164</v>
      </c>
      <c r="AX22" t="s">
        <v>165</v>
      </c>
      <c r="AY22" t="s">
        <v>164</v>
      </c>
      <c r="AZ22" t="s">
        <v>164</v>
      </c>
      <c r="BA22" t="s">
        <v>164</v>
      </c>
      <c r="BB22" t="s">
        <v>163</v>
      </c>
      <c r="BC22" t="s">
        <v>163</v>
      </c>
      <c r="BD22" t="s">
        <v>165</v>
      </c>
      <c r="BE22">
        <f t="shared" si="0"/>
        <v>100</v>
      </c>
      <c r="BF22">
        <f t="shared" si="1"/>
        <v>100</v>
      </c>
      <c r="BG22">
        <f t="shared" si="2"/>
        <v>100</v>
      </c>
      <c r="BH22">
        <f t="shared" si="3"/>
        <v>100</v>
      </c>
      <c r="BI22">
        <f t="shared" si="4"/>
        <v>100</v>
      </c>
      <c r="BJ22">
        <f t="shared" si="5"/>
        <v>100</v>
      </c>
      <c r="BK22" t="str">
        <f t="shared" si="6"/>
        <v>No se evalúa</v>
      </c>
      <c r="BL22">
        <f t="shared" si="7"/>
        <v>100</v>
      </c>
      <c r="BM22">
        <f t="shared" si="8"/>
        <v>100</v>
      </c>
      <c r="BN22">
        <f t="shared" si="9"/>
        <v>100</v>
      </c>
      <c r="BO22">
        <f t="shared" si="10"/>
        <v>100</v>
      </c>
      <c r="BP22">
        <f t="shared" si="11"/>
        <v>100</v>
      </c>
      <c r="BQ22">
        <f t="shared" si="12"/>
        <v>100</v>
      </c>
      <c r="BR22">
        <f t="shared" si="13"/>
        <v>100</v>
      </c>
      <c r="BS22">
        <f t="shared" si="14"/>
        <v>0</v>
      </c>
      <c r="BT22">
        <f t="shared" si="15"/>
        <v>0</v>
      </c>
      <c r="BU22">
        <f t="shared" si="16"/>
        <v>0</v>
      </c>
      <c r="BV22">
        <f t="shared" si="17"/>
        <v>0</v>
      </c>
      <c r="BW22">
        <f t="shared" si="18"/>
        <v>100</v>
      </c>
      <c r="BX22">
        <f t="shared" si="19"/>
        <v>100</v>
      </c>
      <c r="BY22">
        <f t="shared" si="20"/>
        <v>100</v>
      </c>
      <c r="BZ22">
        <f t="shared" si="21"/>
        <v>100</v>
      </c>
      <c r="CA22" t="str">
        <f t="shared" si="22"/>
        <v>No se evalúa</v>
      </c>
      <c r="CB22">
        <f t="shared" si="23"/>
        <v>100</v>
      </c>
      <c r="CC22">
        <f t="shared" si="24"/>
        <v>100</v>
      </c>
      <c r="CD22">
        <f t="shared" si="25"/>
        <v>100</v>
      </c>
      <c r="CE22">
        <f t="shared" si="26"/>
        <v>100</v>
      </c>
      <c r="CF22">
        <f t="shared" si="27"/>
        <v>100</v>
      </c>
      <c r="CG22">
        <f t="shared" si="28"/>
        <v>0</v>
      </c>
      <c r="CH22">
        <f t="shared" si="29"/>
        <v>0</v>
      </c>
      <c r="CI22">
        <f t="shared" si="30"/>
        <v>0</v>
      </c>
      <c r="CJ22">
        <f t="shared" si="31"/>
        <v>0</v>
      </c>
      <c r="CK22">
        <f t="shared" si="32"/>
        <v>0</v>
      </c>
      <c r="CL22" t="str">
        <f t="shared" si="33"/>
        <v>No se evalúa</v>
      </c>
      <c r="CM22" t="str">
        <f t="shared" si="34"/>
        <v>No se evalúa</v>
      </c>
      <c r="CN22" t="str">
        <f t="shared" si="35"/>
        <v>No se evalúa</v>
      </c>
      <c r="CO22" t="str">
        <f t="shared" si="36"/>
        <v>No se evalúa</v>
      </c>
      <c r="CP22" t="str">
        <f t="shared" si="37"/>
        <v>No se evalúa</v>
      </c>
      <c r="CQ22">
        <f t="shared" si="38"/>
        <v>100</v>
      </c>
      <c r="CR22" t="str">
        <f t="shared" si="39"/>
        <v>No se evalúa</v>
      </c>
      <c r="CS22">
        <f t="shared" si="40"/>
        <v>100</v>
      </c>
      <c r="CT22">
        <f t="shared" si="41"/>
        <v>100</v>
      </c>
      <c r="CU22">
        <f t="shared" si="42"/>
        <v>100</v>
      </c>
      <c r="CV22" t="str">
        <f t="shared" si="43"/>
        <v>No se evalúa</v>
      </c>
      <c r="CW22">
        <f t="shared" si="44"/>
        <v>100</v>
      </c>
      <c r="CX22">
        <f t="shared" si="45"/>
        <v>100</v>
      </c>
      <c r="CY22">
        <f t="shared" si="46"/>
        <v>100</v>
      </c>
      <c r="CZ22">
        <f t="shared" si="47"/>
        <v>0</v>
      </c>
      <c r="DA22">
        <f t="shared" si="48"/>
        <v>0</v>
      </c>
      <c r="DB22" t="str">
        <f t="shared" si="49"/>
        <v>No se evalúa</v>
      </c>
      <c r="DC22" s="6">
        <f t="shared" si="50"/>
        <v>4</v>
      </c>
      <c r="DD22" s="6">
        <f t="shared" si="51"/>
        <v>2</v>
      </c>
      <c r="DE22" s="6">
        <f t="shared" si="52"/>
        <v>2</v>
      </c>
      <c r="DF22" s="6">
        <f t="shared" si="53"/>
        <v>1.3333333333333335</v>
      </c>
      <c r="DG22" s="6">
        <f t="shared" si="54"/>
        <v>1.3333333333333335</v>
      </c>
      <c r="DH22" s="6">
        <f t="shared" si="55"/>
        <v>1.3333333333333335</v>
      </c>
      <c r="DI22" s="6" t="s">
        <v>165</v>
      </c>
      <c r="DJ22" s="6">
        <f t="shared" si="56"/>
        <v>1.4285714285714286</v>
      </c>
      <c r="DK22" s="6">
        <f t="shared" si="57"/>
        <v>1.4285714285714286</v>
      </c>
      <c r="DL22" s="6">
        <f t="shared" si="58"/>
        <v>1.4285714285714286</v>
      </c>
      <c r="DM22" s="6">
        <f t="shared" si="59"/>
        <v>1.4285714285714286</v>
      </c>
      <c r="DN22" s="6">
        <f t="shared" si="60"/>
        <v>1.4285714285714286</v>
      </c>
      <c r="DO22" s="6">
        <f t="shared" si="61"/>
        <v>1.4285714285714286</v>
      </c>
      <c r="DP22" s="6">
        <f t="shared" si="62"/>
        <v>1.4285714285714286</v>
      </c>
      <c r="DQ22" s="6">
        <f t="shared" si="63"/>
        <v>0</v>
      </c>
      <c r="DR22" s="6">
        <f t="shared" si="64"/>
        <v>0</v>
      </c>
      <c r="DS22" s="6">
        <f t="shared" si="65"/>
        <v>0</v>
      </c>
      <c r="DT22" s="6">
        <f t="shared" si="66"/>
        <v>0</v>
      </c>
      <c r="DU22" s="6">
        <f t="shared" si="67"/>
        <v>2.5</v>
      </c>
      <c r="DV22" s="6">
        <f t="shared" si="68"/>
        <v>5</v>
      </c>
      <c r="DW22" s="6">
        <f t="shared" si="69"/>
        <v>5</v>
      </c>
      <c r="DX22" s="6">
        <f t="shared" si="70"/>
        <v>10</v>
      </c>
      <c r="DY22" t="s">
        <v>165</v>
      </c>
      <c r="DZ22" s="6">
        <f t="shared" si="71"/>
        <v>5</v>
      </c>
      <c r="EA22" s="6">
        <f t="shared" si="72"/>
        <v>5</v>
      </c>
      <c r="EB22" s="6">
        <f t="shared" si="73"/>
        <v>5</v>
      </c>
      <c r="EC22" s="6">
        <f t="shared" si="74"/>
        <v>1.25</v>
      </c>
      <c r="ED22" s="6">
        <f t="shared" si="75"/>
        <v>1.25</v>
      </c>
      <c r="EE22" s="6">
        <f t="shared" si="76"/>
        <v>0</v>
      </c>
      <c r="EF22" s="6">
        <f t="shared" si="77"/>
        <v>0</v>
      </c>
      <c r="EG22" s="6">
        <f t="shared" si="78"/>
        <v>0</v>
      </c>
      <c r="EH22" s="6">
        <f t="shared" si="79"/>
        <v>0</v>
      </c>
      <c r="EI22" s="6">
        <f t="shared" si="80"/>
        <v>0</v>
      </c>
      <c r="EJ22" t="s">
        <v>165</v>
      </c>
      <c r="EK22" t="s">
        <v>165</v>
      </c>
      <c r="EL22" t="s">
        <v>165</v>
      </c>
      <c r="EM22" t="s">
        <v>165</v>
      </c>
      <c r="EN22" t="s">
        <v>165</v>
      </c>
      <c r="EO22" s="6">
        <f>CQ22*(0.1/$FD22)</f>
        <v>2.5</v>
      </c>
      <c r="EP22" t="s">
        <v>165</v>
      </c>
      <c r="EQ22" s="6">
        <f t="shared" si="81"/>
        <v>2.5</v>
      </c>
      <c r="ER22" s="6">
        <f t="shared" si="82"/>
        <v>4</v>
      </c>
      <c r="ES22" s="6">
        <f t="shared" si="83"/>
        <v>4</v>
      </c>
      <c r="ET22" t="s">
        <v>165</v>
      </c>
      <c r="EU22" t="s">
        <v>167</v>
      </c>
      <c r="EV22" t="s">
        <v>167</v>
      </c>
      <c r="EW22" t="s">
        <v>167</v>
      </c>
      <c r="EX22" t="s">
        <v>167</v>
      </c>
      <c r="EY22" t="s">
        <v>167</v>
      </c>
      <c r="EZ22" t="s">
        <v>165</v>
      </c>
      <c r="FA22" s="6">
        <f>SUM(DC22:DH22,DJ22:DX22,DZ22:EI22,EO22,EQ22:ES22)</f>
        <v>75</v>
      </c>
      <c r="FB22" s="8">
        <v>4</v>
      </c>
      <c r="FC22">
        <v>4</v>
      </c>
      <c r="FD22">
        <v>4</v>
      </c>
    </row>
    <row r="23" spans="1:160" x14ac:dyDescent="0.3">
      <c r="A23" s="11" t="s">
        <v>816</v>
      </c>
      <c r="B23" s="11" t="s">
        <v>817</v>
      </c>
      <c r="C23" t="s">
        <v>818</v>
      </c>
      <c r="D23" t="s">
        <v>464</v>
      </c>
      <c r="E23" s="2">
        <v>45434</v>
      </c>
      <c r="F23" s="2">
        <v>45398</v>
      </c>
      <c r="G23" t="s">
        <v>164</v>
      </c>
      <c r="H23" t="s">
        <v>164</v>
      </c>
      <c r="I23" t="s">
        <v>164</v>
      </c>
      <c r="J23" t="s">
        <v>164</v>
      </c>
      <c r="K23" t="s">
        <v>164</v>
      </c>
      <c r="L23" t="s">
        <v>164</v>
      </c>
      <c r="M23" t="s">
        <v>165</v>
      </c>
      <c r="N23" t="s">
        <v>164</v>
      </c>
      <c r="O23" t="s">
        <v>164</v>
      </c>
      <c r="P23" t="s">
        <v>164</v>
      </c>
      <c r="Q23" t="s">
        <v>164</v>
      </c>
      <c r="R23" t="s">
        <v>164</v>
      </c>
      <c r="S23" t="s">
        <v>164</v>
      </c>
      <c r="T23" t="s">
        <v>164</v>
      </c>
      <c r="U23" t="s">
        <v>163</v>
      </c>
      <c r="V23" t="s">
        <v>166</v>
      </c>
      <c r="W23" t="s">
        <v>166</v>
      </c>
      <c r="X23" t="s">
        <v>166</v>
      </c>
      <c r="Y23" t="s">
        <v>166</v>
      </c>
      <c r="Z23" t="s">
        <v>164</v>
      </c>
      <c r="AA23" t="s">
        <v>164</v>
      </c>
      <c r="AB23" t="s">
        <v>164</v>
      </c>
      <c r="AC23" t="s">
        <v>165</v>
      </c>
      <c r="AD23" t="s">
        <v>164</v>
      </c>
      <c r="AE23" t="s">
        <v>164</v>
      </c>
      <c r="AF23" t="s">
        <v>164</v>
      </c>
      <c r="AG23" t="s">
        <v>162</v>
      </c>
      <c r="AH23" t="s">
        <v>163</v>
      </c>
      <c r="AI23" t="s">
        <v>163</v>
      </c>
      <c r="AJ23" t="s">
        <v>163</v>
      </c>
      <c r="AK23" t="s">
        <v>164</v>
      </c>
      <c r="AL23" t="s">
        <v>166</v>
      </c>
      <c r="AM23" t="s">
        <v>164</v>
      </c>
      <c r="AN23" t="s">
        <v>165</v>
      </c>
      <c r="AO23" t="s">
        <v>165</v>
      </c>
      <c r="AP23" t="s">
        <v>165</v>
      </c>
      <c r="AQ23" t="s">
        <v>165</v>
      </c>
      <c r="AR23" t="s">
        <v>165</v>
      </c>
      <c r="AS23" t="s">
        <v>164</v>
      </c>
      <c r="AT23" t="s">
        <v>165</v>
      </c>
      <c r="AU23" t="s">
        <v>164</v>
      </c>
      <c r="AV23" t="s">
        <v>164</v>
      </c>
      <c r="AW23" t="s">
        <v>164</v>
      </c>
      <c r="AX23" t="s">
        <v>165</v>
      </c>
      <c r="AY23" t="s">
        <v>164</v>
      </c>
      <c r="AZ23" t="s">
        <v>164</v>
      </c>
      <c r="BA23" t="s">
        <v>164</v>
      </c>
      <c r="BB23" t="s">
        <v>164</v>
      </c>
      <c r="BC23" t="s">
        <v>163</v>
      </c>
      <c r="BD23" t="s">
        <v>165</v>
      </c>
      <c r="BE23">
        <f t="shared" si="0"/>
        <v>100</v>
      </c>
      <c r="BF23">
        <f t="shared" si="1"/>
        <v>100</v>
      </c>
      <c r="BG23">
        <f t="shared" si="2"/>
        <v>100</v>
      </c>
      <c r="BH23">
        <f t="shared" si="3"/>
        <v>100</v>
      </c>
      <c r="BI23">
        <f t="shared" si="4"/>
        <v>100</v>
      </c>
      <c r="BJ23">
        <f t="shared" si="5"/>
        <v>100</v>
      </c>
      <c r="BK23" t="str">
        <f t="shared" si="6"/>
        <v>No se evalúa</v>
      </c>
      <c r="BL23">
        <f t="shared" si="7"/>
        <v>100</v>
      </c>
      <c r="BM23">
        <f t="shared" si="8"/>
        <v>100</v>
      </c>
      <c r="BN23">
        <f t="shared" si="9"/>
        <v>100</v>
      </c>
      <c r="BO23">
        <f t="shared" si="10"/>
        <v>100</v>
      </c>
      <c r="BP23">
        <f t="shared" si="11"/>
        <v>100</v>
      </c>
      <c r="BQ23">
        <f t="shared" si="12"/>
        <v>100</v>
      </c>
      <c r="BR23">
        <f t="shared" si="13"/>
        <v>100</v>
      </c>
      <c r="BS23">
        <f t="shared" si="14"/>
        <v>0</v>
      </c>
      <c r="BT23">
        <f t="shared" si="15"/>
        <v>0</v>
      </c>
      <c r="BU23">
        <f t="shared" si="16"/>
        <v>0</v>
      </c>
      <c r="BV23">
        <f t="shared" si="17"/>
        <v>0</v>
      </c>
      <c r="BW23">
        <f t="shared" si="18"/>
        <v>0</v>
      </c>
      <c r="BX23">
        <f t="shared" si="19"/>
        <v>100</v>
      </c>
      <c r="BY23">
        <f t="shared" si="20"/>
        <v>100</v>
      </c>
      <c r="BZ23">
        <f t="shared" si="21"/>
        <v>100</v>
      </c>
      <c r="CA23" t="str">
        <f t="shared" si="22"/>
        <v>No se evalúa</v>
      </c>
      <c r="CB23">
        <f t="shared" si="23"/>
        <v>100</v>
      </c>
      <c r="CC23">
        <f t="shared" si="24"/>
        <v>100</v>
      </c>
      <c r="CD23">
        <f t="shared" si="25"/>
        <v>100</v>
      </c>
      <c r="CE23">
        <f t="shared" si="26"/>
        <v>0</v>
      </c>
      <c r="CF23">
        <f t="shared" si="27"/>
        <v>0</v>
      </c>
      <c r="CG23">
        <f t="shared" si="28"/>
        <v>0</v>
      </c>
      <c r="CH23">
        <f t="shared" si="29"/>
        <v>0</v>
      </c>
      <c r="CI23">
        <f t="shared" si="30"/>
        <v>100</v>
      </c>
      <c r="CJ23">
        <f t="shared" si="31"/>
        <v>0</v>
      </c>
      <c r="CK23">
        <f t="shared" si="32"/>
        <v>100</v>
      </c>
      <c r="CL23" t="str">
        <f t="shared" si="33"/>
        <v>No se evalúa</v>
      </c>
      <c r="CM23" t="str">
        <f t="shared" si="34"/>
        <v>No se evalúa</v>
      </c>
      <c r="CN23" t="str">
        <f t="shared" si="35"/>
        <v>No se evalúa</v>
      </c>
      <c r="CO23" t="str">
        <f t="shared" si="36"/>
        <v>No se evalúa</v>
      </c>
      <c r="CP23" t="str">
        <f t="shared" si="37"/>
        <v>No se evalúa</v>
      </c>
      <c r="CQ23">
        <f t="shared" si="38"/>
        <v>100</v>
      </c>
      <c r="CR23" t="str">
        <f t="shared" si="39"/>
        <v>No se evalúa</v>
      </c>
      <c r="CS23">
        <f t="shared" si="40"/>
        <v>100</v>
      </c>
      <c r="CT23">
        <f t="shared" si="41"/>
        <v>100</v>
      </c>
      <c r="CU23">
        <f t="shared" si="42"/>
        <v>100</v>
      </c>
      <c r="CV23" t="str">
        <f t="shared" si="43"/>
        <v>No se evalúa</v>
      </c>
      <c r="CW23">
        <f t="shared" si="44"/>
        <v>100</v>
      </c>
      <c r="CX23">
        <f t="shared" si="45"/>
        <v>100</v>
      </c>
      <c r="CY23">
        <f t="shared" si="46"/>
        <v>100</v>
      </c>
      <c r="CZ23">
        <f t="shared" si="47"/>
        <v>100</v>
      </c>
      <c r="DA23">
        <f t="shared" si="48"/>
        <v>0</v>
      </c>
      <c r="DB23" t="str">
        <f t="shared" si="49"/>
        <v>No se evalúa</v>
      </c>
      <c r="DC23" s="6">
        <f t="shared" si="50"/>
        <v>4</v>
      </c>
      <c r="DD23" s="6">
        <f t="shared" si="51"/>
        <v>2</v>
      </c>
      <c r="DE23" s="6">
        <f t="shared" si="52"/>
        <v>2</v>
      </c>
      <c r="DF23" s="6">
        <f t="shared" si="53"/>
        <v>1.3333333333333335</v>
      </c>
      <c r="DG23" s="6">
        <f t="shared" si="54"/>
        <v>1.3333333333333335</v>
      </c>
      <c r="DH23" s="6">
        <f t="shared" si="55"/>
        <v>1.3333333333333335</v>
      </c>
      <c r="DI23" s="6" t="s">
        <v>165</v>
      </c>
      <c r="DJ23" s="6">
        <f t="shared" si="56"/>
        <v>1.4285714285714286</v>
      </c>
      <c r="DK23" s="6">
        <f t="shared" si="57"/>
        <v>1.4285714285714286</v>
      </c>
      <c r="DL23" s="6">
        <f t="shared" si="58"/>
        <v>1.4285714285714286</v>
      </c>
      <c r="DM23" s="6">
        <f t="shared" si="59"/>
        <v>1.4285714285714286</v>
      </c>
      <c r="DN23" s="6">
        <f t="shared" si="60"/>
        <v>1.4285714285714286</v>
      </c>
      <c r="DO23" s="6">
        <f t="shared" si="61"/>
        <v>1.4285714285714286</v>
      </c>
      <c r="DP23" s="6">
        <f t="shared" si="62"/>
        <v>1.4285714285714286</v>
      </c>
      <c r="DQ23" s="6">
        <f t="shared" si="63"/>
        <v>0</v>
      </c>
      <c r="DR23" s="6">
        <f t="shared" si="64"/>
        <v>0</v>
      </c>
      <c r="DS23" s="6">
        <f t="shared" si="65"/>
        <v>0</v>
      </c>
      <c r="DT23" s="6">
        <f t="shared" si="66"/>
        <v>0</v>
      </c>
      <c r="DU23" s="6">
        <f t="shared" si="67"/>
        <v>0</v>
      </c>
      <c r="DV23" s="6">
        <f t="shared" si="68"/>
        <v>5</v>
      </c>
      <c r="DW23" s="6">
        <f t="shared" si="69"/>
        <v>5</v>
      </c>
      <c r="DX23" s="6">
        <f t="shared" si="70"/>
        <v>10</v>
      </c>
      <c r="DY23" t="s">
        <v>165</v>
      </c>
      <c r="DZ23" s="6">
        <f t="shared" si="71"/>
        <v>5</v>
      </c>
      <c r="EA23" s="6">
        <f t="shared" si="72"/>
        <v>5</v>
      </c>
      <c r="EB23" s="6">
        <f t="shared" si="73"/>
        <v>5</v>
      </c>
      <c r="EC23" s="6">
        <f t="shared" si="74"/>
        <v>0</v>
      </c>
      <c r="ED23" s="6">
        <f t="shared" si="75"/>
        <v>0</v>
      </c>
      <c r="EE23" s="6">
        <f t="shared" si="76"/>
        <v>0</v>
      </c>
      <c r="EF23" s="6">
        <f t="shared" si="77"/>
        <v>0</v>
      </c>
      <c r="EG23" s="6">
        <f t="shared" si="78"/>
        <v>2.5</v>
      </c>
      <c r="EH23" s="6">
        <f t="shared" si="79"/>
        <v>0</v>
      </c>
      <c r="EI23" s="6">
        <f t="shared" si="80"/>
        <v>2.5</v>
      </c>
      <c r="EJ23" t="s">
        <v>165</v>
      </c>
      <c r="EK23" t="s">
        <v>165</v>
      </c>
      <c r="EL23" t="s">
        <v>165</v>
      </c>
      <c r="EM23" t="s">
        <v>165</v>
      </c>
      <c r="EN23" t="s">
        <v>165</v>
      </c>
      <c r="EO23" s="6">
        <f>CQ23*(0.1/$FD23)</f>
        <v>2.5</v>
      </c>
      <c r="EP23" t="s">
        <v>165</v>
      </c>
      <c r="EQ23" s="6">
        <f t="shared" si="81"/>
        <v>2.5</v>
      </c>
      <c r="ER23" s="6">
        <f t="shared" si="82"/>
        <v>4</v>
      </c>
      <c r="ES23" s="6">
        <f t="shared" si="83"/>
        <v>4</v>
      </c>
      <c r="ET23" t="s">
        <v>165</v>
      </c>
      <c r="EU23" t="s">
        <v>167</v>
      </c>
      <c r="EV23" t="s">
        <v>167</v>
      </c>
      <c r="EW23" t="s">
        <v>167</v>
      </c>
      <c r="EX23" t="s">
        <v>167</v>
      </c>
      <c r="EY23" t="s">
        <v>167</v>
      </c>
      <c r="EZ23" t="s">
        <v>165</v>
      </c>
      <c r="FA23" s="6">
        <f>SUM(DC23:DH23,DJ23:DX23,DZ23:EI23,EO23,EQ23:ES23)</f>
        <v>75</v>
      </c>
      <c r="FB23" s="8">
        <v>5</v>
      </c>
      <c r="FC23">
        <v>3</v>
      </c>
      <c r="FD23">
        <v>4</v>
      </c>
    </row>
    <row r="24" spans="1:160" x14ac:dyDescent="0.3">
      <c r="A24" s="11" t="s">
        <v>909</v>
      </c>
      <c r="B24" s="11" t="s">
        <v>910</v>
      </c>
      <c r="C24" t="s">
        <v>911</v>
      </c>
      <c r="D24" t="s">
        <v>464</v>
      </c>
      <c r="E24" s="2">
        <v>45446</v>
      </c>
      <c r="F24" s="2">
        <v>45398</v>
      </c>
      <c r="G24" t="s">
        <v>164</v>
      </c>
      <c r="H24" t="s">
        <v>164</v>
      </c>
      <c r="I24" t="s">
        <v>164</v>
      </c>
      <c r="J24" t="s">
        <v>164</v>
      </c>
      <c r="K24" t="s">
        <v>164</v>
      </c>
      <c r="L24" t="s">
        <v>163</v>
      </c>
      <c r="M24" t="s">
        <v>165</v>
      </c>
      <c r="N24" t="s">
        <v>164</v>
      </c>
      <c r="O24" t="s">
        <v>164</v>
      </c>
      <c r="P24" t="s">
        <v>164</v>
      </c>
      <c r="Q24" t="s">
        <v>164</v>
      </c>
      <c r="R24" t="s">
        <v>164</v>
      </c>
      <c r="S24" t="s">
        <v>163</v>
      </c>
      <c r="T24" t="s">
        <v>163</v>
      </c>
      <c r="U24" t="s">
        <v>162</v>
      </c>
      <c r="V24" t="s">
        <v>163</v>
      </c>
      <c r="W24" t="s">
        <v>163</v>
      </c>
      <c r="X24" t="s">
        <v>163</v>
      </c>
      <c r="Y24" t="s">
        <v>164</v>
      </c>
      <c r="Z24" t="s">
        <v>164</v>
      </c>
      <c r="AA24" t="s">
        <v>164</v>
      </c>
      <c r="AB24" t="s">
        <v>164</v>
      </c>
      <c r="AC24" t="s">
        <v>165</v>
      </c>
      <c r="AD24" t="s">
        <v>164</v>
      </c>
      <c r="AE24" t="s">
        <v>164</v>
      </c>
      <c r="AF24" t="s">
        <v>164</v>
      </c>
      <c r="AG24" t="s">
        <v>164</v>
      </c>
      <c r="AH24" t="s">
        <v>164</v>
      </c>
      <c r="AI24" t="s">
        <v>163</v>
      </c>
      <c r="AJ24" t="s">
        <v>163</v>
      </c>
      <c r="AK24" t="s">
        <v>164</v>
      </c>
      <c r="AL24" t="s">
        <v>163</v>
      </c>
      <c r="AM24" t="s">
        <v>164</v>
      </c>
      <c r="AN24" t="s">
        <v>165</v>
      </c>
      <c r="AO24" t="s">
        <v>165</v>
      </c>
      <c r="AP24" t="s">
        <v>165</v>
      </c>
      <c r="AQ24" t="s">
        <v>165</v>
      </c>
      <c r="AR24" t="s">
        <v>165</v>
      </c>
      <c r="AS24" t="s">
        <v>165</v>
      </c>
      <c r="AT24" t="s">
        <v>165</v>
      </c>
      <c r="AU24" t="s">
        <v>164</v>
      </c>
      <c r="AV24" t="s">
        <v>164</v>
      </c>
      <c r="AW24" t="s">
        <v>164</v>
      </c>
      <c r="AX24" t="s">
        <v>165</v>
      </c>
      <c r="AY24" t="s">
        <v>163</v>
      </c>
      <c r="AZ24" t="s">
        <v>164</v>
      </c>
      <c r="BA24" t="s">
        <v>163</v>
      </c>
      <c r="BB24" t="s">
        <v>163</v>
      </c>
      <c r="BC24" t="s">
        <v>163</v>
      </c>
      <c r="BD24" t="s">
        <v>165</v>
      </c>
      <c r="BE24">
        <f t="shared" si="0"/>
        <v>100</v>
      </c>
      <c r="BF24">
        <f t="shared" si="1"/>
        <v>100</v>
      </c>
      <c r="BG24">
        <f t="shared" si="2"/>
        <v>100</v>
      </c>
      <c r="BH24">
        <f t="shared" si="3"/>
        <v>100</v>
      </c>
      <c r="BI24">
        <f t="shared" si="4"/>
        <v>100</v>
      </c>
      <c r="BJ24">
        <f t="shared" si="5"/>
        <v>0</v>
      </c>
      <c r="BK24" t="str">
        <f t="shared" si="6"/>
        <v>No se evalúa</v>
      </c>
      <c r="BL24">
        <f t="shared" si="7"/>
        <v>100</v>
      </c>
      <c r="BM24">
        <f t="shared" si="8"/>
        <v>100</v>
      </c>
      <c r="BN24">
        <f t="shared" si="9"/>
        <v>100</v>
      </c>
      <c r="BO24">
        <f t="shared" si="10"/>
        <v>100</v>
      </c>
      <c r="BP24">
        <f t="shared" si="11"/>
        <v>100</v>
      </c>
      <c r="BQ24">
        <f t="shared" si="12"/>
        <v>0</v>
      </c>
      <c r="BR24">
        <f t="shared" si="13"/>
        <v>0</v>
      </c>
      <c r="BS24">
        <f t="shared" si="14"/>
        <v>0</v>
      </c>
      <c r="BT24">
        <f t="shared" si="15"/>
        <v>0</v>
      </c>
      <c r="BU24">
        <f t="shared" si="16"/>
        <v>0</v>
      </c>
      <c r="BV24">
        <f t="shared" si="17"/>
        <v>0</v>
      </c>
      <c r="BW24">
        <f t="shared" si="18"/>
        <v>100</v>
      </c>
      <c r="BX24">
        <f t="shared" si="19"/>
        <v>100</v>
      </c>
      <c r="BY24">
        <f t="shared" si="20"/>
        <v>100</v>
      </c>
      <c r="BZ24">
        <f t="shared" si="21"/>
        <v>100</v>
      </c>
      <c r="CA24" t="str">
        <f t="shared" si="22"/>
        <v>No se evalúa</v>
      </c>
      <c r="CB24">
        <f t="shared" si="23"/>
        <v>100</v>
      </c>
      <c r="CC24">
        <f t="shared" si="24"/>
        <v>100</v>
      </c>
      <c r="CD24">
        <f t="shared" si="25"/>
        <v>100</v>
      </c>
      <c r="CE24">
        <f t="shared" si="26"/>
        <v>100</v>
      </c>
      <c r="CF24">
        <f t="shared" si="27"/>
        <v>100</v>
      </c>
      <c r="CG24">
        <f t="shared" si="28"/>
        <v>0</v>
      </c>
      <c r="CH24">
        <f t="shared" si="29"/>
        <v>0</v>
      </c>
      <c r="CI24">
        <f t="shared" si="30"/>
        <v>100</v>
      </c>
      <c r="CJ24">
        <f t="shared" si="31"/>
        <v>0</v>
      </c>
      <c r="CK24">
        <f t="shared" si="32"/>
        <v>100</v>
      </c>
      <c r="CL24" t="str">
        <f t="shared" si="33"/>
        <v>No se evalúa</v>
      </c>
      <c r="CM24" t="str">
        <f t="shared" si="34"/>
        <v>No se evalúa</v>
      </c>
      <c r="CN24" t="str">
        <f t="shared" si="35"/>
        <v>No se evalúa</v>
      </c>
      <c r="CO24" t="str">
        <f t="shared" si="36"/>
        <v>No se evalúa</v>
      </c>
      <c r="CP24" t="str">
        <f t="shared" si="37"/>
        <v>No se evalúa</v>
      </c>
      <c r="CQ24" t="str">
        <f t="shared" si="38"/>
        <v>No se evalúa</v>
      </c>
      <c r="CR24" t="str">
        <f t="shared" si="39"/>
        <v>No se evalúa</v>
      </c>
      <c r="CS24">
        <f t="shared" si="40"/>
        <v>100</v>
      </c>
      <c r="CT24">
        <f t="shared" si="41"/>
        <v>100</v>
      </c>
      <c r="CU24">
        <f t="shared" si="42"/>
        <v>100</v>
      </c>
      <c r="CV24" t="str">
        <f t="shared" si="43"/>
        <v>No se evalúa</v>
      </c>
      <c r="CW24">
        <f t="shared" si="44"/>
        <v>0</v>
      </c>
      <c r="CX24">
        <f t="shared" si="45"/>
        <v>100</v>
      </c>
      <c r="CY24">
        <f t="shared" si="46"/>
        <v>0</v>
      </c>
      <c r="CZ24">
        <f t="shared" si="47"/>
        <v>0</v>
      </c>
      <c r="DA24">
        <f t="shared" si="48"/>
        <v>0</v>
      </c>
      <c r="DB24" t="str">
        <f t="shared" si="49"/>
        <v>No se evalúa</v>
      </c>
      <c r="DC24" s="6">
        <f t="shared" si="50"/>
        <v>4</v>
      </c>
      <c r="DD24" s="6">
        <f t="shared" si="51"/>
        <v>2</v>
      </c>
      <c r="DE24" s="6">
        <f t="shared" si="52"/>
        <v>2</v>
      </c>
      <c r="DF24" s="6">
        <f t="shared" si="53"/>
        <v>1.3333333333333335</v>
      </c>
      <c r="DG24" s="6">
        <f t="shared" si="54"/>
        <v>1.3333333333333335</v>
      </c>
      <c r="DH24" s="6">
        <f t="shared" si="55"/>
        <v>0</v>
      </c>
      <c r="DI24" s="6" t="s">
        <v>165</v>
      </c>
      <c r="DJ24" s="6">
        <f t="shared" si="56"/>
        <v>1.4285714285714286</v>
      </c>
      <c r="DK24" s="6">
        <f t="shared" si="57"/>
        <v>1.4285714285714286</v>
      </c>
      <c r="DL24" s="6">
        <f t="shared" si="58"/>
        <v>1.4285714285714286</v>
      </c>
      <c r="DM24" s="6">
        <f t="shared" si="59"/>
        <v>1.4285714285714286</v>
      </c>
      <c r="DN24" s="6">
        <f t="shared" si="60"/>
        <v>1.4285714285714286</v>
      </c>
      <c r="DO24" s="6">
        <f t="shared" si="61"/>
        <v>0</v>
      </c>
      <c r="DP24" s="6">
        <f t="shared" si="62"/>
        <v>0</v>
      </c>
      <c r="DQ24" s="6">
        <f t="shared" si="63"/>
        <v>0</v>
      </c>
      <c r="DR24" s="6">
        <f t="shared" si="64"/>
        <v>0</v>
      </c>
      <c r="DS24" s="6">
        <f t="shared" si="65"/>
        <v>0</v>
      </c>
      <c r="DT24" s="6">
        <f t="shared" si="66"/>
        <v>0</v>
      </c>
      <c r="DU24" s="6">
        <f t="shared" si="67"/>
        <v>2.5</v>
      </c>
      <c r="DV24" s="6">
        <f t="shared" si="68"/>
        <v>5</v>
      </c>
      <c r="DW24" s="6">
        <f t="shared" si="69"/>
        <v>5</v>
      </c>
      <c r="DX24" s="6">
        <f t="shared" si="70"/>
        <v>10</v>
      </c>
      <c r="DY24" t="s">
        <v>165</v>
      </c>
      <c r="DZ24" s="6">
        <f t="shared" si="71"/>
        <v>5</v>
      </c>
      <c r="EA24" s="6">
        <f t="shared" si="72"/>
        <v>5</v>
      </c>
      <c r="EB24" s="6">
        <f t="shared" si="73"/>
        <v>5</v>
      </c>
      <c r="EC24" s="6">
        <f t="shared" si="74"/>
        <v>1.25</v>
      </c>
      <c r="ED24" s="6">
        <f t="shared" si="75"/>
        <v>1.25</v>
      </c>
      <c r="EE24" s="6">
        <f t="shared" si="76"/>
        <v>0</v>
      </c>
      <c r="EF24" s="6">
        <f t="shared" si="77"/>
        <v>0</v>
      </c>
      <c r="EG24" s="6">
        <f t="shared" si="78"/>
        <v>3.3333333333333335</v>
      </c>
      <c r="EH24" s="6">
        <f t="shared" si="79"/>
        <v>0</v>
      </c>
      <c r="EI24" s="6">
        <f t="shared" si="80"/>
        <v>3.3333333333333335</v>
      </c>
      <c r="EJ24" t="s">
        <v>165</v>
      </c>
      <c r="EK24" t="s">
        <v>165</v>
      </c>
      <c r="EL24" t="s">
        <v>165</v>
      </c>
      <c r="EM24" t="s">
        <v>165</v>
      </c>
      <c r="EN24" t="s">
        <v>165</v>
      </c>
      <c r="EO24" s="6" t="s">
        <v>165</v>
      </c>
      <c r="EP24" t="s">
        <v>165</v>
      </c>
      <c r="EQ24" s="6">
        <f t="shared" si="81"/>
        <v>2.5</v>
      </c>
      <c r="ER24" s="6">
        <f t="shared" si="82"/>
        <v>4</v>
      </c>
      <c r="ES24" s="6">
        <f t="shared" si="83"/>
        <v>4</v>
      </c>
      <c r="ET24" t="s">
        <v>165</v>
      </c>
      <c r="EU24" t="s">
        <v>167</v>
      </c>
      <c r="EV24" t="s">
        <v>167</v>
      </c>
      <c r="EW24" t="s">
        <v>167</v>
      </c>
      <c r="EX24" t="s">
        <v>167</v>
      </c>
      <c r="EY24" t="s">
        <v>167</v>
      </c>
      <c r="EZ24" t="s">
        <v>165</v>
      </c>
      <c r="FA24" s="6">
        <f>SUM(DC24:DH24,DJ24:DX24,DZ24:EI24,EQ24:ES24)</f>
        <v>74.976190476190482</v>
      </c>
      <c r="FB24" s="8">
        <v>4</v>
      </c>
      <c r="FC24">
        <v>4</v>
      </c>
      <c r="FD24">
        <v>3</v>
      </c>
    </row>
    <row r="25" spans="1:160" x14ac:dyDescent="0.3">
      <c r="A25" s="11" t="s">
        <v>981</v>
      </c>
      <c r="B25" s="11" t="s">
        <v>982</v>
      </c>
      <c r="C25" t="s">
        <v>983</v>
      </c>
      <c r="D25" t="s">
        <v>464</v>
      </c>
      <c r="E25" s="2">
        <v>45435</v>
      </c>
      <c r="F25" s="2">
        <v>45398</v>
      </c>
      <c r="G25" t="s">
        <v>164</v>
      </c>
      <c r="H25" t="s">
        <v>164</v>
      </c>
      <c r="I25" t="s">
        <v>164</v>
      </c>
      <c r="J25" t="s">
        <v>164</v>
      </c>
      <c r="K25" t="s">
        <v>164</v>
      </c>
      <c r="L25" t="s">
        <v>163</v>
      </c>
      <c r="M25" t="s">
        <v>165</v>
      </c>
      <c r="N25" t="s">
        <v>164</v>
      </c>
      <c r="O25" t="s">
        <v>164</v>
      </c>
      <c r="P25" t="s">
        <v>164</v>
      </c>
      <c r="Q25" t="s">
        <v>164</v>
      </c>
      <c r="R25" t="s">
        <v>164</v>
      </c>
      <c r="S25" t="s">
        <v>163</v>
      </c>
      <c r="T25" t="s">
        <v>163</v>
      </c>
      <c r="U25" t="s">
        <v>162</v>
      </c>
      <c r="V25" t="s">
        <v>163</v>
      </c>
      <c r="W25" t="s">
        <v>164</v>
      </c>
      <c r="X25" t="s">
        <v>163</v>
      </c>
      <c r="Y25" t="s">
        <v>164</v>
      </c>
      <c r="Z25" t="s">
        <v>164</v>
      </c>
      <c r="AA25" t="s">
        <v>164</v>
      </c>
      <c r="AB25" t="s">
        <v>164</v>
      </c>
      <c r="AC25" t="s">
        <v>165</v>
      </c>
      <c r="AD25" t="s">
        <v>164</v>
      </c>
      <c r="AE25" t="s">
        <v>164</v>
      </c>
      <c r="AF25" t="s">
        <v>164</v>
      </c>
      <c r="AG25" t="s">
        <v>162</v>
      </c>
      <c r="AH25" t="s">
        <v>162</v>
      </c>
      <c r="AI25" t="s">
        <v>162</v>
      </c>
      <c r="AJ25" t="s">
        <v>163</v>
      </c>
      <c r="AK25" t="s">
        <v>164</v>
      </c>
      <c r="AL25" t="s">
        <v>163</v>
      </c>
      <c r="AM25" t="s">
        <v>164</v>
      </c>
      <c r="AN25" t="s">
        <v>165</v>
      </c>
      <c r="AO25" t="s">
        <v>165</v>
      </c>
      <c r="AP25" t="s">
        <v>165</v>
      </c>
      <c r="AQ25" t="s">
        <v>165</v>
      </c>
      <c r="AR25" t="s">
        <v>165</v>
      </c>
      <c r="AS25" t="s">
        <v>165</v>
      </c>
      <c r="AT25" t="s">
        <v>165</v>
      </c>
      <c r="AU25" t="s">
        <v>164</v>
      </c>
      <c r="AV25" t="s">
        <v>164</v>
      </c>
      <c r="AW25" t="s">
        <v>164</v>
      </c>
      <c r="AX25" t="s">
        <v>165</v>
      </c>
      <c r="AY25" t="s">
        <v>164</v>
      </c>
      <c r="AZ25" t="s">
        <v>164</v>
      </c>
      <c r="BA25" t="s">
        <v>163</v>
      </c>
      <c r="BB25" t="s">
        <v>163</v>
      </c>
      <c r="BC25" t="s">
        <v>163</v>
      </c>
      <c r="BD25" t="s">
        <v>165</v>
      </c>
      <c r="BE25">
        <f t="shared" si="0"/>
        <v>100</v>
      </c>
      <c r="BF25">
        <f t="shared" si="1"/>
        <v>100</v>
      </c>
      <c r="BG25">
        <f t="shared" si="2"/>
        <v>100</v>
      </c>
      <c r="BH25">
        <f t="shared" si="3"/>
        <v>100</v>
      </c>
      <c r="BI25">
        <f t="shared" si="4"/>
        <v>100</v>
      </c>
      <c r="BJ25">
        <f t="shared" si="5"/>
        <v>0</v>
      </c>
      <c r="BK25" t="str">
        <f t="shared" si="6"/>
        <v>No se evalúa</v>
      </c>
      <c r="BL25">
        <f t="shared" si="7"/>
        <v>100</v>
      </c>
      <c r="BM25">
        <f t="shared" si="8"/>
        <v>100</v>
      </c>
      <c r="BN25">
        <f t="shared" si="9"/>
        <v>100</v>
      </c>
      <c r="BO25">
        <f t="shared" si="10"/>
        <v>100</v>
      </c>
      <c r="BP25">
        <f t="shared" si="11"/>
        <v>100</v>
      </c>
      <c r="BQ25">
        <f t="shared" si="12"/>
        <v>0</v>
      </c>
      <c r="BR25">
        <f t="shared" si="13"/>
        <v>0</v>
      </c>
      <c r="BS25">
        <f t="shared" si="14"/>
        <v>0</v>
      </c>
      <c r="BT25">
        <f t="shared" si="15"/>
        <v>0</v>
      </c>
      <c r="BU25">
        <f t="shared" si="16"/>
        <v>100</v>
      </c>
      <c r="BV25">
        <f t="shared" si="17"/>
        <v>0</v>
      </c>
      <c r="BW25">
        <f t="shared" si="18"/>
        <v>100</v>
      </c>
      <c r="BX25">
        <f t="shared" si="19"/>
        <v>100</v>
      </c>
      <c r="BY25">
        <f t="shared" si="20"/>
        <v>100</v>
      </c>
      <c r="BZ25">
        <f t="shared" si="21"/>
        <v>100</v>
      </c>
      <c r="CA25" t="str">
        <f t="shared" si="22"/>
        <v>No se evalúa</v>
      </c>
      <c r="CB25">
        <f t="shared" si="23"/>
        <v>100</v>
      </c>
      <c r="CC25">
        <f t="shared" si="24"/>
        <v>100</v>
      </c>
      <c r="CD25">
        <f t="shared" si="25"/>
        <v>100</v>
      </c>
      <c r="CE25">
        <f t="shared" si="26"/>
        <v>0</v>
      </c>
      <c r="CF25">
        <f t="shared" si="27"/>
        <v>0</v>
      </c>
      <c r="CG25">
        <f t="shared" si="28"/>
        <v>0</v>
      </c>
      <c r="CH25">
        <f t="shared" si="29"/>
        <v>0</v>
      </c>
      <c r="CI25">
        <f t="shared" si="30"/>
        <v>100</v>
      </c>
      <c r="CJ25">
        <f t="shared" si="31"/>
        <v>0</v>
      </c>
      <c r="CK25">
        <f t="shared" si="32"/>
        <v>100</v>
      </c>
      <c r="CL25" t="str">
        <f t="shared" si="33"/>
        <v>No se evalúa</v>
      </c>
      <c r="CM25" t="str">
        <f t="shared" si="34"/>
        <v>No se evalúa</v>
      </c>
      <c r="CN25" t="str">
        <f t="shared" si="35"/>
        <v>No se evalúa</v>
      </c>
      <c r="CO25" t="str">
        <f t="shared" si="36"/>
        <v>No se evalúa</v>
      </c>
      <c r="CP25" t="str">
        <f t="shared" si="37"/>
        <v>No se evalúa</v>
      </c>
      <c r="CQ25" t="str">
        <f t="shared" si="38"/>
        <v>No se evalúa</v>
      </c>
      <c r="CR25" t="str">
        <f t="shared" si="39"/>
        <v>No se evalúa</v>
      </c>
      <c r="CS25">
        <f t="shared" si="40"/>
        <v>100</v>
      </c>
      <c r="CT25">
        <f t="shared" si="41"/>
        <v>100</v>
      </c>
      <c r="CU25">
        <f t="shared" si="42"/>
        <v>100</v>
      </c>
      <c r="CV25" t="str">
        <f t="shared" si="43"/>
        <v>No se evalúa</v>
      </c>
      <c r="CW25">
        <f t="shared" si="44"/>
        <v>100</v>
      </c>
      <c r="CX25">
        <f t="shared" si="45"/>
        <v>100</v>
      </c>
      <c r="CY25">
        <f t="shared" si="46"/>
        <v>0</v>
      </c>
      <c r="CZ25">
        <f t="shared" si="47"/>
        <v>0</v>
      </c>
      <c r="DA25">
        <f t="shared" si="48"/>
        <v>0</v>
      </c>
      <c r="DB25" t="str">
        <f t="shared" si="49"/>
        <v>No se evalúa</v>
      </c>
      <c r="DC25" s="6">
        <f t="shared" si="50"/>
        <v>4</v>
      </c>
      <c r="DD25" s="6">
        <f t="shared" si="51"/>
        <v>2</v>
      </c>
      <c r="DE25" s="6">
        <f t="shared" si="52"/>
        <v>2</v>
      </c>
      <c r="DF25" s="6">
        <f t="shared" si="53"/>
        <v>1.3333333333333335</v>
      </c>
      <c r="DG25" s="6">
        <f t="shared" si="54"/>
        <v>1.3333333333333335</v>
      </c>
      <c r="DH25" s="6">
        <f t="shared" si="55"/>
        <v>0</v>
      </c>
      <c r="DI25" s="6" t="s">
        <v>165</v>
      </c>
      <c r="DJ25" s="6">
        <f t="shared" si="56"/>
        <v>1.4285714285714286</v>
      </c>
      <c r="DK25" s="6">
        <f t="shared" si="57"/>
        <v>1.4285714285714286</v>
      </c>
      <c r="DL25" s="6">
        <f t="shared" si="58"/>
        <v>1.4285714285714286</v>
      </c>
      <c r="DM25" s="6">
        <f t="shared" si="59"/>
        <v>1.4285714285714286</v>
      </c>
      <c r="DN25" s="6">
        <f t="shared" si="60"/>
        <v>1.4285714285714286</v>
      </c>
      <c r="DO25" s="6">
        <f t="shared" si="61"/>
        <v>0</v>
      </c>
      <c r="DP25" s="6">
        <f t="shared" si="62"/>
        <v>0</v>
      </c>
      <c r="DQ25" s="6">
        <f t="shared" si="63"/>
        <v>0</v>
      </c>
      <c r="DR25" s="6">
        <f t="shared" si="64"/>
        <v>0</v>
      </c>
      <c r="DS25" s="6">
        <f t="shared" si="65"/>
        <v>2.5</v>
      </c>
      <c r="DT25" s="6">
        <f t="shared" si="66"/>
        <v>0</v>
      </c>
      <c r="DU25" s="6">
        <f t="shared" si="67"/>
        <v>2.5</v>
      </c>
      <c r="DV25" s="6">
        <f t="shared" si="68"/>
        <v>5</v>
      </c>
      <c r="DW25" s="6">
        <f t="shared" si="69"/>
        <v>5</v>
      </c>
      <c r="DX25" s="6">
        <f t="shared" si="70"/>
        <v>10</v>
      </c>
      <c r="DY25" t="s">
        <v>165</v>
      </c>
      <c r="DZ25" s="6">
        <f t="shared" si="71"/>
        <v>5</v>
      </c>
      <c r="EA25" s="6">
        <f t="shared" si="72"/>
        <v>5</v>
      </c>
      <c r="EB25" s="6">
        <f t="shared" si="73"/>
        <v>5</v>
      </c>
      <c r="EC25" s="6">
        <f t="shared" si="74"/>
        <v>0</v>
      </c>
      <c r="ED25" s="6">
        <f t="shared" si="75"/>
        <v>0</v>
      </c>
      <c r="EE25" s="6">
        <f t="shared" si="76"/>
        <v>0</v>
      </c>
      <c r="EF25" s="6">
        <f t="shared" si="77"/>
        <v>0</v>
      </c>
      <c r="EG25" s="6">
        <f t="shared" si="78"/>
        <v>3.3333333333333335</v>
      </c>
      <c r="EH25" s="6">
        <f t="shared" si="79"/>
        <v>0</v>
      </c>
      <c r="EI25" s="6">
        <f t="shared" si="80"/>
        <v>3.3333333333333335</v>
      </c>
      <c r="EJ25" t="s">
        <v>165</v>
      </c>
      <c r="EK25" t="s">
        <v>165</v>
      </c>
      <c r="EL25" t="s">
        <v>165</v>
      </c>
      <c r="EM25" t="s">
        <v>165</v>
      </c>
      <c r="EN25" t="s">
        <v>165</v>
      </c>
      <c r="EO25" s="6" t="s">
        <v>165</v>
      </c>
      <c r="EP25" t="s">
        <v>165</v>
      </c>
      <c r="EQ25" s="6">
        <f t="shared" si="81"/>
        <v>2.5</v>
      </c>
      <c r="ER25" s="6">
        <f t="shared" si="82"/>
        <v>4</v>
      </c>
      <c r="ES25" s="6">
        <f t="shared" si="83"/>
        <v>4</v>
      </c>
      <c r="ET25" t="s">
        <v>165</v>
      </c>
      <c r="EU25" t="s">
        <v>167</v>
      </c>
      <c r="EV25" t="s">
        <v>167</v>
      </c>
      <c r="EW25" t="s">
        <v>167</v>
      </c>
      <c r="EX25" t="s">
        <v>167</v>
      </c>
      <c r="EY25" t="s">
        <v>167</v>
      </c>
      <c r="EZ25" t="s">
        <v>165</v>
      </c>
      <c r="FA25" s="6">
        <f>SUM(DC25:DH25,DJ25:DX25,DZ25:EI25,EQ25:ES25)</f>
        <v>74.976190476190482</v>
      </c>
      <c r="FB25" s="8">
        <v>4</v>
      </c>
      <c r="FC25">
        <v>1</v>
      </c>
      <c r="FD25">
        <v>3</v>
      </c>
    </row>
    <row r="26" spans="1:160" x14ac:dyDescent="0.3">
      <c r="A26" s="11" t="s">
        <v>558</v>
      </c>
      <c r="B26" s="11" t="s">
        <v>559</v>
      </c>
      <c r="C26" t="s">
        <v>560</v>
      </c>
      <c r="D26" t="s">
        <v>464</v>
      </c>
      <c r="E26" s="2">
        <v>45449</v>
      </c>
      <c r="F26" s="2">
        <v>45398</v>
      </c>
      <c r="G26" t="s">
        <v>164</v>
      </c>
      <c r="H26" t="s">
        <v>164</v>
      </c>
      <c r="I26" t="s">
        <v>164</v>
      </c>
      <c r="J26" t="s">
        <v>164</v>
      </c>
      <c r="K26" t="s">
        <v>164</v>
      </c>
      <c r="L26" t="s">
        <v>163</v>
      </c>
      <c r="M26" t="s">
        <v>165</v>
      </c>
      <c r="N26" t="s">
        <v>164</v>
      </c>
      <c r="O26" t="s">
        <v>164</v>
      </c>
      <c r="P26" t="s">
        <v>164</v>
      </c>
      <c r="Q26" t="s">
        <v>164</v>
      </c>
      <c r="R26" t="s">
        <v>164</v>
      </c>
      <c r="S26" t="s">
        <v>164</v>
      </c>
      <c r="T26" t="s">
        <v>163</v>
      </c>
      <c r="U26" t="s">
        <v>163</v>
      </c>
      <c r="V26" t="s">
        <v>163</v>
      </c>
      <c r="W26" t="s">
        <v>164</v>
      </c>
      <c r="X26" t="s">
        <v>163</v>
      </c>
      <c r="Y26" t="s">
        <v>164</v>
      </c>
      <c r="Z26" t="s">
        <v>164</v>
      </c>
      <c r="AA26" t="s">
        <v>164</v>
      </c>
      <c r="AB26" t="s">
        <v>164</v>
      </c>
      <c r="AC26" t="s">
        <v>165</v>
      </c>
      <c r="AD26" t="s">
        <v>164</v>
      </c>
      <c r="AE26" t="s">
        <v>164</v>
      </c>
      <c r="AF26" t="s">
        <v>164</v>
      </c>
      <c r="AG26" t="s">
        <v>164</v>
      </c>
      <c r="AH26" t="s">
        <v>163</v>
      </c>
      <c r="AI26" t="s">
        <v>162</v>
      </c>
      <c r="AJ26" t="s">
        <v>163</v>
      </c>
      <c r="AK26" t="s">
        <v>174</v>
      </c>
      <c r="AL26" t="s">
        <v>174</v>
      </c>
      <c r="AM26" t="s">
        <v>174</v>
      </c>
      <c r="AN26" t="s">
        <v>165</v>
      </c>
      <c r="AO26" t="s">
        <v>165</v>
      </c>
      <c r="AP26" t="s">
        <v>165</v>
      </c>
      <c r="AQ26" t="s">
        <v>165</v>
      </c>
      <c r="AR26" t="s">
        <v>165</v>
      </c>
      <c r="AS26" t="s">
        <v>164</v>
      </c>
      <c r="AT26" t="s">
        <v>165</v>
      </c>
      <c r="AU26" t="s">
        <v>164</v>
      </c>
      <c r="AV26" t="s">
        <v>164</v>
      </c>
      <c r="AW26" t="s">
        <v>164</v>
      </c>
      <c r="AX26" t="s">
        <v>165</v>
      </c>
      <c r="AY26" t="s">
        <v>164</v>
      </c>
      <c r="AZ26" t="s">
        <v>164</v>
      </c>
      <c r="BA26" t="s">
        <v>164</v>
      </c>
      <c r="BB26" t="s">
        <v>163</v>
      </c>
      <c r="BC26" t="s">
        <v>163</v>
      </c>
      <c r="BD26" t="s">
        <v>165</v>
      </c>
      <c r="BE26">
        <f t="shared" si="0"/>
        <v>100</v>
      </c>
      <c r="BF26">
        <f t="shared" si="1"/>
        <v>100</v>
      </c>
      <c r="BG26">
        <f t="shared" si="2"/>
        <v>100</v>
      </c>
      <c r="BH26">
        <f t="shared" si="3"/>
        <v>100</v>
      </c>
      <c r="BI26">
        <f t="shared" si="4"/>
        <v>100</v>
      </c>
      <c r="BJ26">
        <f t="shared" si="5"/>
        <v>0</v>
      </c>
      <c r="BK26" t="str">
        <f t="shared" si="6"/>
        <v>No se evalúa</v>
      </c>
      <c r="BL26">
        <f t="shared" si="7"/>
        <v>100</v>
      </c>
      <c r="BM26">
        <f t="shared" si="8"/>
        <v>100</v>
      </c>
      <c r="BN26">
        <f t="shared" si="9"/>
        <v>100</v>
      </c>
      <c r="BO26">
        <f t="shared" si="10"/>
        <v>100</v>
      </c>
      <c r="BP26">
        <f t="shared" si="11"/>
        <v>100</v>
      </c>
      <c r="BQ26">
        <f t="shared" si="12"/>
        <v>100</v>
      </c>
      <c r="BR26">
        <f t="shared" si="13"/>
        <v>0</v>
      </c>
      <c r="BS26">
        <f t="shared" si="14"/>
        <v>0</v>
      </c>
      <c r="BT26">
        <f t="shared" si="15"/>
        <v>0</v>
      </c>
      <c r="BU26">
        <f t="shared" si="16"/>
        <v>100</v>
      </c>
      <c r="BV26">
        <f t="shared" si="17"/>
        <v>0</v>
      </c>
      <c r="BW26">
        <f t="shared" si="18"/>
        <v>100</v>
      </c>
      <c r="BX26">
        <f t="shared" si="19"/>
        <v>100</v>
      </c>
      <c r="BY26">
        <f t="shared" si="20"/>
        <v>100</v>
      </c>
      <c r="BZ26">
        <f t="shared" si="21"/>
        <v>100</v>
      </c>
      <c r="CA26" t="str">
        <f t="shared" si="22"/>
        <v>No se evalúa</v>
      </c>
      <c r="CB26">
        <f t="shared" si="23"/>
        <v>100</v>
      </c>
      <c r="CC26">
        <f t="shared" si="24"/>
        <v>100</v>
      </c>
      <c r="CD26">
        <f t="shared" si="25"/>
        <v>100</v>
      </c>
      <c r="CE26">
        <f t="shared" si="26"/>
        <v>100</v>
      </c>
      <c r="CF26">
        <f t="shared" si="27"/>
        <v>0</v>
      </c>
      <c r="CG26">
        <f t="shared" si="28"/>
        <v>0</v>
      </c>
      <c r="CH26">
        <f t="shared" si="29"/>
        <v>0</v>
      </c>
      <c r="CI26">
        <f t="shared" si="30"/>
        <v>25</v>
      </c>
      <c r="CJ26">
        <f t="shared" si="31"/>
        <v>25</v>
      </c>
      <c r="CK26">
        <f t="shared" si="32"/>
        <v>25</v>
      </c>
      <c r="CL26" t="str">
        <f t="shared" si="33"/>
        <v>No se evalúa</v>
      </c>
      <c r="CM26" t="str">
        <f t="shared" si="34"/>
        <v>No se evalúa</v>
      </c>
      <c r="CN26" t="str">
        <f t="shared" si="35"/>
        <v>No se evalúa</v>
      </c>
      <c r="CO26" t="str">
        <f t="shared" si="36"/>
        <v>No se evalúa</v>
      </c>
      <c r="CP26" t="str">
        <f t="shared" si="37"/>
        <v>No se evalúa</v>
      </c>
      <c r="CQ26">
        <f t="shared" si="38"/>
        <v>100</v>
      </c>
      <c r="CR26" t="str">
        <f t="shared" si="39"/>
        <v>No se evalúa</v>
      </c>
      <c r="CS26">
        <f t="shared" si="40"/>
        <v>100</v>
      </c>
      <c r="CT26">
        <f t="shared" si="41"/>
        <v>100</v>
      </c>
      <c r="CU26">
        <f t="shared" si="42"/>
        <v>100</v>
      </c>
      <c r="CV26" t="str">
        <f t="shared" si="43"/>
        <v>No se evalúa</v>
      </c>
      <c r="CW26">
        <f t="shared" si="44"/>
        <v>100</v>
      </c>
      <c r="CX26">
        <f t="shared" si="45"/>
        <v>100</v>
      </c>
      <c r="CY26">
        <f t="shared" si="46"/>
        <v>100</v>
      </c>
      <c r="CZ26">
        <f t="shared" si="47"/>
        <v>0</v>
      </c>
      <c r="DA26">
        <f t="shared" si="48"/>
        <v>0</v>
      </c>
      <c r="DB26" t="str">
        <f t="shared" si="49"/>
        <v>No se evalúa</v>
      </c>
      <c r="DC26" s="6">
        <f t="shared" si="50"/>
        <v>4</v>
      </c>
      <c r="DD26" s="6">
        <f t="shared" si="51"/>
        <v>2</v>
      </c>
      <c r="DE26" s="6">
        <f t="shared" si="52"/>
        <v>2</v>
      </c>
      <c r="DF26" s="6">
        <f t="shared" si="53"/>
        <v>1.3333333333333335</v>
      </c>
      <c r="DG26" s="6">
        <f t="shared" si="54"/>
        <v>1.3333333333333335</v>
      </c>
      <c r="DH26" s="6">
        <f t="shared" si="55"/>
        <v>0</v>
      </c>
      <c r="DI26" s="6" t="s">
        <v>165</v>
      </c>
      <c r="DJ26" s="6">
        <f t="shared" si="56"/>
        <v>1.4285714285714286</v>
      </c>
      <c r="DK26" s="6">
        <f t="shared" si="57"/>
        <v>1.4285714285714286</v>
      </c>
      <c r="DL26" s="6">
        <f t="shared" si="58"/>
        <v>1.4285714285714286</v>
      </c>
      <c r="DM26" s="6">
        <f t="shared" si="59"/>
        <v>1.4285714285714286</v>
      </c>
      <c r="DN26" s="6">
        <f t="shared" si="60"/>
        <v>1.4285714285714286</v>
      </c>
      <c r="DO26" s="6">
        <f t="shared" si="61"/>
        <v>1.4285714285714286</v>
      </c>
      <c r="DP26" s="6">
        <f t="shared" si="62"/>
        <v>0</v>
      </c>
      <c r="DQ26" s="6">
        <f t="shared" si="63"/>
        <v>0</v>
      </c>
      <c r="DR26" s="6">
        <f t="shared" si="64"/>
        <v>0</v>
      </c>
      <c r="DS26" s="6">
        <f t="shared" si="65"/>
        <v>2</v>
      </c>
      <c r="DT26" s="6">
        <f t="shared" si="66"/>
        <v>0</v>
      </c>
      <c r="DU26" s="6">
        <f t="shared" si="67"/>
        <v>2</v>
      </c>
      <c r="DV26" s="6">
        <f t="shared" si="68"/>
        <v>5</v>
      </c>
      <c r="DW26" s="6">
        <f t="shared" si="69"/>
        <v>5</v>
      </c>
      <c r="DX26" s="6">
        <f t="shared" si="70"/>
        <v>10</v>
      </c>
      <c r="DY26" t="s">
        <v>165</v>
      </c>
      <c r="DZ26" s="6">
        <f t="shared" si="71"/>
        <v>5</v>
      </c>
      <c r="EA26" s="6">
        <f t="shared" si="72"/>
        <v>5</v>
      </c>
      <c r="EB26" s="6">
        <f t="shared" si="73"/>
        <v>5</v>
      </c>
      <c r="EC26" s="6">
        <f t="shared" si="74"/>
        <v>1.6666666666666667</v>
      </c>
      <c r="ED26" s="6">
        <f t="shared" si="75"/>
        <v>0</v>
      </c>
      <c r="EE26" s="6">
        <f t="shared" si="76"/>
        <v>0</v>
      </c>
      <c r="EF26" s="6">
        <f t="shared" si="77"/>
        <v>0</v>
      </c>
      <c r="EG26" s="6">
        <f t="shared" si="78"/>
        <v>0.625</v>
      </c>
      <c r="EH26" s="6">
        <f t="shared" si="79"/>
        <v>0.625</v>
      </c>
      <c r="EI26" s="6">
        <f t="shared" si="80"/>
        <v>0.625</v>
      </c>
      <c r="EJ26" t="s">
        <v>165</v>
      </c>
      <c r="EK26" t="s">
        <v>165</v>
      </c>
      <c r="EL26" t="s">
        <v>165</v>
      </c>
      <c r="EM26" t="s">
        <v>165</v>
      </c>
      <c r="EN26" t="s">
        <v>165</v>
      </c>
      <c r="EO26" s="6">
        <f>CQ26*(0.1/$FD26)</f>
        <v>2.5</v>
      </c>
      <c r="EP26" t="s">
        <v>165</v>
      </c>
      <c r="EQ26" s="6">
        <f t="shared" si="81"/>
        <v>2.5</v>
      </c>
      <c r="ER26" s="6">
        <f t="shared" si="82"/>
        <v>4</v>
      </c>
      <c r="ES26" s="6">
        <f t="shared" si="83"/>
        <v>4</v>
      </c>
      <c r="ET26" t="s">
        <v>165</v>
      </c>
      <c r="EU26" t="s">
        <v>167</v>
      </c>
      <c r="EV26" t="s">
        <v>167</v>
      </c>
      <c r="EW26" t="s">
        <v>167</v>
      </c>
      <c r="EX26" t="s">
        <v>167</v>
      </c>
      <c r="EY26" t="s">
        <v>167</v>
      </c>
      <c r="EZ26" t="s">
        <v>165</v>
      </c>
      <c r="FA26" s="6">
        <f>SUM(DC26:DH26,DJ26:DX26,DZ26:EI26,EO26,EQ26:ES26)</f>
        <v>74.779761904761898</v>
      </c>
      <c r="FB26" s="8">
        <v>5</v>
      </c>
      <c r="FC26">
        <v>3</v>
      </c>
      <c r="FD26">
        <v>4</v>
      </c>
    </row>
    <row r="27" spans="1:160" x14ac:dyDescent="0.3">
      <c r="A27" s="11" t="s">
        <v>885</v>
      </c>
      <c r="B27" s="11" t="s">
        <v>886</v>
      </c>
      <c r="C27" t="s">
        <v>887</v>
      </c>
      <c r="D27" t="s">
        <v>464</v>
      </c>
      <c r="E27" s="2">
        <v>45436</v>
      </c>
      <c r="F27" s="2">
        <v>45398</v>
      </c>
      <c r="G27" t="s">
        <v>164</v>
      </c>
      <c r="H27" t="s">
        <v>164</v>
      </c>
      <c r="I27" t="s">
        <v>164</v>
      </c>
      <c r="J27" t="s">
        <v>164</v>
      </c>
      <c r="K27" t="s">
        <v>164</v>
      </c>
      <c r="L27" t="s">
        <v>163</v>
      </c>
      <c r="M27" t="s">
        <v>165</v>
      </c>
      <c r="N27" t="s">
        <v>164</v>
      </c>
      <c r="O27" t="s">
        <v>164</v>
      </c>
      <c r="P27" t="s">
        <v>164</v>
      </c>
      <c r="Q27" t="s">
        <v>164</v>
      </c>
      <c r="R27" t="s">
        <v>164</v>
      </c>
      <c r="S27" t="s">
        <v>163</v>
      </c>
      <c r="T27" t="s">
        <v>163</v>
      </c>
      <c r="U27" t="s">
        <v>162</v>
      </c>
      <c r="V27" t="s">
        <v>164</v>
      </c>
      <c r="W27" t="s">
        <v>163</v>
      </c>
      <c r="X27" t="s">
        <v>163</v>
      </c>
      <c r="Y27" t="s">
        <v>164</v>
      </c>
      <c r="Z27" t="s">
        <v>164</v>
      </c>
      <c r="AA27" t="s">
        <v>164</v>
      </c>
      <c r="AB27" t="s">
        <v>164</v>
      </c>
      <c r="AC27" t="s">
        <v>165</v>
      </c>
      <c r="AD27" t="s">
        <v>164</v>
      </c>
      <c r="AE27" t="s">
        <v>164</v>
      </c>
      <c r="AF27" t="s">
        <v>164</v>
      </c>
      <c r="AG27" t="s">
        <v>162</v>
      </c>
      <c r="AH27" t="s">
        <v>162</v>
      </c>
      <c r="AI27" t="s">
        <v>163</v>
      </c>
      <c r="AJ27" t="s">
        <v>163</v>
      </c>
      <c r="AK27" t="s">
        <v>164</v>
      </c>
      <c r="AL27" t="s">
        <v>162</v>
      </c>
      <c r="AM27" t="s">
        <v>164</v>
      </c>
      <c r="AN27" t="s">
        <v>165</v>
      </c>
      <c r="AO27" t="s">
        <v>165</v>
      </c>
      <c r="AP27" t="s">
        <v>165</v>
      </c>
      <c r="AQ27" t="s">
        <v>165</v>
      </c>
      <c r="AR27" t="s">
        <v>165</v>
      </c>
      <c r="AS27" t="s">
        <v>165</v>
      </c>
      <c r="AT27" t="s">
        <v>165</v>
      </c>
      <c r="AU27" t="s">
        <v>164</v>
      </c>
      <c r="AV27" t="s">
        <v>164</v>
      </c>
      <c r="AW27" t="s">
        <v>163</v>
      </c>
      <c r="AX27" t="s">
        <v>165</v>
      </c>
      <c r="AY27" t="s">
        <v>164</v>
      </c>
      <c r="AZ27" t="s">
        <v>163</v>
      </c>
      <c r="BA27" t="s">
        <v>164</v>
      </c>
      <c r="BB27" t="s">
        <v>163</v>
      </c>
      <c r="BC27" t="s">
        <v>163</v>
      </c>
      <c r="BD27" t="s">
        <v>165</v>
      </c>
      <c r="BE27">
        <f t="shared" si="0"/>
        <v>100</v>
      </c>
      <c r="BF27">
        <f t="shared" si="1"/>
        <v>100</v>
      </c>
      <c r="BG27">
        <f t="shared" si="2"/>
        <v>100</v>
      </c>
      <c r="BH27">
        <f t="shared" si="3"/>
        <v>100</v>
      </c>
      <c r="BI27">
        <f t="shared" si="4"/>
        <v>100</v>
      </c>
      <c r="BJ27">
        <f t="shared" si="5"/>
        <v>0</v>
      </c>
      <c r="BK27" t="str">
        <f t="shared" si="6"/>
        <v>No se evalúa</v>
      </c>
      <c r="BL27">
        <f t="shared" si="7"/>
        <v>100</v>
      </c>
      <c r="BM27">
        <f t="shared" si="8"/>
        <v>100</v>
      </c>
      <c r="BN27">
        <f t="shared" si="9"/>
        <v>100</v>
      </c>
      <c r="BO27">
        <f t="shared" si="10"/>
        <v>100</v>
      </c>
      <c r="BP27">
        <f t="shared" si="11"/>
        <v>100</v>
      </c>
      <c r="BQ27">
        <f t="shared" si="12"/>
        <v>0</v>
      </c>
      <c r="BR27">
        <f t="shared" si="13"/>
        <v>0</v>
      </c>
      <c r="BS27">
        <f t="shared" si="14"/>
        <v>0</v>
      </c>
      <c r="BT27">
        <f t="shared" si="15"/>
        <v>100</v>
      </c>
      <c r="BU27">
        <f t="shared" si="16"/>
        <v>0</v>
      </c>
      <c r="BV27">
        <f t="shared" si="17"/>
        <v>0</v>
      </c>
      <c r="BW27">
        <f t="shared" si="18"/>
        <v>100</v>
      </c>
      <c r="BX27">
        <f t="shared" si="19"/>
        <v>100</v>
      </c>
      <c r="BY27">
        <f t="shared" si="20"/>
        <v>100</v>
      </c>
      <c r="BZ27">
        <f t="shared" si="21"/>
        <v>100</v>
      </c>
      <c r="CA27" t="str">
        <f t="shared" si="22"/>
        <v>No se evalúa</v>
      </c>
      <c r="CB27">
        <f t="shared" si="23"/>
        <v>100</v>
      </c>
      <c r="CC27">
        <f t="shared" si="24"/>
        <v>100</v>
      </c>
      <c r="CD27">
        <f t="shared" si="25"/>
        <v>100</v>
      </c>
      <c r="CE27">
        <f t="shared" si="26"/>
        <v>0</v>
      </c>
      <c r="CF27">
        <f t="shared" si="27"/>
        <v>0</v>
      </c>
      <c r="CG27">
        <f t="shared" si="28"/>
        <v>0</v>
      </c>
      <c r="CH27">
        <f t="shared" si="29"/>
        <v>0</v>
      </c>
      <c r="CI27">
        <f t="shared" si="30"/>
        <v>100</v>
      </c>
      <c r="CJ27">
        <f t="shared" si="31"/>
        <v>0</v>
      </c>
      <c r="CK27">
        <f t="shared" si="32"/>
        <v>100</v>
      </c>
      <c r="CL27" t="str">
        <f t="shared" si="33"/>
        <v>No se evalúa</v>
      </c>
      <c r="CM27" t="str">
        <f t="shared" si="34"/>
        <v>No se evalúa</v>
      </c>
      <c r="CN27" t="str">
        <f t="shared" si="35"/>
        <v>No se evalúa</v>
      </c>
      <c r="CO27" t="str">
        <f t="shared" si="36"/>
        <v>No se evalúa</v>
      </c>
      <c r="CP27" t="str">
        <f t="shared" si="37"/>
        <v>No se evalúa</v>
      </c>
      <c r="CQ27" t="str">
        <f t="shared" si="38"/>
        <v>No se evalúa</v>
      </c>
      <c r="CR27" t="str">
        <f t="shared" si="39"/>
        <v>No se evalúa</v>
      </c>
      <c r="CS27">
        <f t="shared" si="40"/>
        <v>100</v>
      </c>
      <c r="CT27">
        <f t="shared" si="41"/>
        <v>100</v>
      </c>
      <c r="CU27">
        <f t="shared" si="42"/>
        <v>0</v>
      </c>
      <c r="CV27" t="str">
        <f t="shared" si="43"/>
        <v>No se evalúa</v>
      </c>
      <c r="CW27">
        <f t="shared" si="44"/>
        <v>100</v>
      </c>
      <c r="CX27">
        <f t="shared" si="45"/>
        <v>0</v>
      </c>
      <c r="CY27">
        <f t="shared" si="46"/>
        <v>100</v>
      </c>
      <c r="CZ27">
        <f t="shared" si="47"/>
        <v>0</v>
      </c>
      <c r="DA27">
        <f t="shared" si="48"/>
        <v>0</v>
      </c>
      <c r="DB27" t="str">
        <f t="shared" si="49"/>
        <v>No se evalúa</v>
      </c>
      <c r="DC27" s="6">
        <f t="shared" si="50"/>
        <v>4</v>
      </c>
      <c r="DD27" s="6">
        <f t="shared" si="51"/>
        <v>2</v>
      </c>
      <c r="DE27" s="6">
        <f t="shared" si="52"/>
        <v>2</v>
      </c>
      <c r="DF27" s="6">
        <f t="shared" si="53"/>
        <v>1.3333333333333335</v>
      </c>
      <c r="DG27" s="6">
        <f t="shared" si="54"/>
        <v>1.3333333333333335</v>
      </c>
      <c r="DH27" s="6">
        <f t="shared" si="55"/>
        <v>0</v>
      </c>
      <c r="DI27" s="6" t="s">
        <v>165</v>
      </c>
      <c r="DJ27" s="6">
        <f t="shared" si="56"/>
        <v>1.4285714285714286</v>
      </c>
      <c r="DK27" s="6">
        <f t="shared" si="57"/>
        <v>1.4285714285714286</v>
      </c>
      <c r="DL27" s="6">
        <f t="shared" si="58"/>
        <v>1.4285714285714286</v>
      </c>
      <c r="DM27" s="6">
        <f t="shared" si="59"/>
        <v>1.4285714285714286</v>
      </c>
      <c r="DN27" s="6">
        <f t="shared" si="60"/>
        <v>1.4285714285714286</v>
      </c>
      <c r="DO27" s="6">
        <f t="shared" si="61"/>
        <v>0</v>
      </c>
      <c r="DP27" s="6">
        <f t="shared" si="62"/>
        <v>0</v>
      </c>
      <c r="DQ27" s="6">
        <f t="shared" si="63"/>
        <v>0</v>
      </c>
      <c r="DR27" s="6">
        <f t="shared" si="64"/>
        <v>2.5</v>
      </c>
      <c r="DS27" s="6">
        <f t="shared" si="65"/>
        <v>0</v>
      </c>
      <c r="DT27" s="6">
        <f t="shared" si="66"/>
        <v>0</v>
      </c>
      <c r="DU27" s="6">
        <f t="shared" si="67"/>
        <v>2.5</v>
      </c>
      <c r="DV27" s="6">
        <f t="shared" si="68"/>
        <v>5</v>
      </c>
      <c r="DW27" s="6">
        <f t="shared" si="69"/>
        <v>5</v>
      </c>
      <c r="DX27" s="6">
        <f t="shared" si="70"/>
        <v>10</v>
      </c>
      <c r="DY27" t="s">
        <v>165</v>
      </c>
      <c r="DZ27" s="6">
        <f t="shared" si="71"/>
        <v>5</v>
      </c>
      <c r="EA27" s="6">
        <f t="shared" si="72"/>
        <v>5</v>
      </c>
      <c r="EB27" s="6">
        <f t="shared" si="73"/>
        <v>5</v>
      </c>
      <c r="EC27" s="6">
        <f t="shared" si="74"/>
        <v>0</v>
      </c>
      <c r="ED27" s="6">
        <f t="shared" si="75"/>
        <v>0</v>
      </c>
      <c r="EE27" s="6">
        <f t="shared" si="76"/>
        <v>0</v>
      </c>
      <c r="EF27" s="6">
        <f t="shared" si="77"/>
        <v>0</v>
      </c>
      <c r="EG27" s="6">
        <f t="shared" si="78"/>
        <v>5</v>
      </c>
      <c r="EH27" s="6">
        <f t="shared" si="79"/>
        <v>0</v>
      </c>
      <c r="EI27" s="6">
        <f t="shared" si="80"/>
        <v>5</v>
      </c>
      <c r="EJ27" t="s">
        <v>165</v>
      </c>
      <c r="EK27" t="s">
        <v>165</v>
      </c>
      <c r="EL27" t="s">
        <v>165</v>
      </c>
      <c r="EM27" t="s">
        <v>165</v>
      </c>
      <c r="EN27" t="s">
        <v>165</v>
      </c>
      <c r="EO27" s="6" t="s">
        <v>165</v>
      </c>
      <c r="EP27" t="s">
        <v>165</v>
      </c>
      <c r="EQ27" s="6">
        <f t="shared" si="81"/>
        <v>2.5</v>
      </c>
      <c r="ER27" s="6">
        <f t="shared" si="82"/>
        <v>4</v>
      </c>
      <c r="ES27" s="6">
        <f t="shared" si="83"/>
        <v>0</v>
      </c>
      <c r="ET27" t="s">
        <v>165</v>
      </c>
      <c r="EU27" t="s">
        <v>167</v>
      </c>
      <c r="EV27" t="s">
        <v>167</v>
      </c>
      <c r="EW27" t="s">
        <v>167</v>
      </c>
      <c r="EX27" t="s">
        <v>167</v>
      </c>
      <c r="EY27" t="s">
        <v>167</v>
      </c>
      <c r="EZ27" t="s">
        <v>165</v>
      </c>
      <c r="FA27" s="6">
        <f>SUM(DC27:DH27,DJ27:DX27,DZ27:EI27,EQ27:ES27)</f>
        <v>74.30952380952381</v>
      </c>
      <c r="FB27" s="8">
        <v>4</v>
      </c>
      <c r="FC27">
        <v>2</v>
      </c>
      <c r="FD27">
        <v>2</v>
      </c>
    </row>
    <row r="28" spans="1:160" x14ac:dyDescent="0.3">
      <c r="A28" s="11" t="s">
        <v>519</v>
      </c>
      <c r="B28" s="11" t="s">
        <v>520</v>
      </c>
      <c r="C28" t="s">
        <v>521</v>
      </c>
      <c r="D28" t="s">
        <v>464</v>
      </c>
      <c r="E28" s="2">
        <v>45440</v>
      </c>
      <c r="F28" s="2">
        <v>45398</v>
      </c>
      <c r="G28" t="s">
        <v>164</v>
      </c>
      <c r="H28" t="s">
        <v>164</v>
      </c>
      <c r="I28" t="s">
        <v>164</v>
      </c>
      <c r="J28" t="s">
        <v>164</v>
      </c>
      <c r="K28" t="s">
        <v>164</v>
      </c>
      <c r="L28" t="s">
        <v>163</v>
      </c>
      <c r="M28" t="s">
        <v>165</v>
      </c>
      <c r="N28" t="s">
        <v>166</v>
      </c>
      <c r="O28" t="s">
        <v>166</v>
      </c>
      <c r="P28" t="s">
        <v>164</v>
      </c>
      <c r="Q28" t="s">
        <v>166</v>
      </c>
      <c r="R28" t="s">
        <v>164</v>
      </c>
      <c r="S28" t="s">
        <v>163</v>
      </c>
      <c r="T28" t="s">
        <v>163</v>
      </c>
      <c r="U28" t="s">
        <v>164</v>
      </c>
      <c r="V28" t="s">
        <v>164</v>
      </c>
      <c r="W28" t="s">
        <v>164</v>
      </c>
      <c r="X28" t="s">
        <v>164</v>
      </c>
      <c r="Y28" t="s">
        <v>164</v>
      </c>
      <c r="Z28" t="s">
        <v>164</v>
      </c>
      <c r="AA28" t="s">
        <v>164</v>
      </c>
      <c r="AB28" t="s">
        <v>164</v>
      </c>
      <c r="AC28" t="s">
        <v>165</v>
      </c>
      <c r="AD28" t="s">
        <v>164</v>
      </c>
      <c r="AE28" t="s">
        <v>164</v>
      </c>
      <c r="AF28" t="s">
        <v>164</v>
      </c>
      <c r="AG28" t="s">
        <v>163</v>
      </c>
      <c r="AH28" t="s">
        <v>163</v>
      </c>
      <c r="AI28" t="s">
        <v>163</v>
      </c>
      <c r="AJ28" t="s">
        <v>163</v>
      </c>
      <c r="AK28" t="s">
        <v>164</v>
      </c>
      <c r="AL28" t="s">
        <v>166</v>
      </c>
      <c r="AM28" t="s">
        <v>166</v>
      </c>
      <c r="AN28" t="s">
        <v>165</v>
      </c>
      <c r="AO28" t="s">
        <v>165</v>
      </c>
      <c r="AP28" t="s">
        <v>165</v>
      </c>
      <c r="AQ28" t="s">
        <v>165</v>
      </c>
      <c r="AR28" t="s">
        <v>165</v>
      </c>
      <c r="AS28" t="s">
        <v>164</v>
      </c>
      <c r="AT28" t="s">
        <v>165</v>
      </c>
      <c r="AU28" t="s">
        <v>164</v>
      </c>
      <c r="AV28" t="s">
        <v>164</v>
      </c>
      <c r="AW28" t="s">
        <v>164</v>
      </c>
      <c r="AX28" t="s">
        <v>165</v>
      </c>
      <c r="AY28" t="s">
        <v>164</v>
      </c>
      <c r="AZ28" t="s">
        <v>164</v>
      </c>
      <c r="BA28" t="s">
        <v>163</v>
      </c>
      <c r="BB28" t="s">
        <v>164</v>
      </c>
      <c r="BC28" t="s">
        <v>164</v>
      </c>
      <c r="BD28" t="s">
        <v>165</v>
      </c>
      <c r="BE28">
        <f t="shared" si="0"/>
        <v>100</v>
      </c>
      <c r="BF28">
        <f t="shared" si="1"/>
        <v>100</v>
      </c>
      <c r="BG28">
        <f t="shared" si="2"/>
        <v>100</v>
      </c>
      <c r="BH28">
        <f t="shared" si="3"/>
        <v>100</v>
      </c>
      <c r="BI28">
        <f t="shared" si="4"/>
        <v>100</v>
      </c>
      <c r="BJ28">
        <f t="shared" si="5"/>
        <v>0</v>
      </c>
      <c r="BK28" t="str">
        <f t="shared" si="6"/>
        <v>No se evalúa</v>
      </c>
      <c r="BL28">
        <f t="shared" si="7"/>
        <v>0</v>
      </c>
      <c r="BM28">
        <f t="shared" si="8"/>
        <v>0</v>
      </c>
      <c r="BN28">
        <f t="shared" si="9"/>
        <v>100</v>
      </c>
      <c r="BO28">
        <f t="shared" si="10"/>
        <v>0</v>
      </c>
      <c r="BP28">
        <f t="shared" si="11"/>
        <v>100</v>
      </c>
      <c r="BQ28">
        <f t="shared" si="12"/>
        <v>0</v>
      </c>
      <c r="BR28">
        <f t="shared" si="13"/>
        <v>0</v>
      </c>
      <c r="BS28">
        <f t="shared" si="14"/>
        <v>100</v>
      </c>
      <c r="BT28">
        <f t="shared" si="15"/>
        <v>100</v>
      </c>
      <c r="BU28">
        <f t="shared" si="16"/>
        <v>100</v>
      </c>
      <c r="BV28">
        <f t="shared" si="17"/>
        <v>100</v>
      </c>
      <c r="BW28">
        <f t="shared" si="18"/>
        <v>100</v>
      </c>
      <c r="BX28">
        <f t="shared" si="19"/>
        <v>100</v>
      </c>
      <c r="BY28">
        <f t="shared" si="20"/>
        <v>100</v>
      </c>
      <c r="BZ28">
        <f t="shared" si="21"/>
        <v>100</v>
      </c>
      <c r="CA28" t="str">
        <f t="shared" si="22"/>
        <v>No se evalúa</v>
      </c>
      <c r="CB28">
        <f t="shared" si="23"/>
        <v>100</v>
      </c>
      <c r="CC28">
        <f t="shared" si="24"/>
        <v>100</v>
      </c>
      <c r="CD28">
        <f t="shared" si="25"/>
        <v>100</v>
      </c>
      <c r="CE28">
        <f t="shared" si="26"/>
        <v>0</v>
      </c>
      <c r="CF28">
        <f t="shared" si="27"/>
        <v>0</v>
      </c>
      <c r="CG28">
        <f t="shared" si="28"/>
        <v>0</v>
      </c>
      <c r="CH28">
        <f t="shared" si="29"/>
        <v>0</v>
      </c>
      <c r="CI28">
        <f t="shared" si="30"/>
        <v>100</v>
      </c>
      <c r="CJ28">
        <f t="shared" si="31"/>
        <v>0</v>
      </c>
      <c r="CK28">
        <f t="shared" si="32"/>
        <v>0</v>
      </c>
      <c r="CL28" t="str">
        <f t="shared" si="33"/>
        <v>No se evalúa</v>
      </c>
      <c r="CM28" t="str">
        <f t="shared" si="34"/>
        <v>No se evalúa</v>
      </c>
      <c r="CN28" t="str">
        <f t="shared" si="35"/>
        <v>No se evalúa</v>
      </c>
      <c r="CO28" t="str">
        <f t="shared" si="36"/>
        <v>No se evalúa</v>
      </c>
      <c r="CP28" t="str">
        <f t="shared" si="37"/>
        <v>No se evalúa</v>
      </c>
      <c r="CQ28">
        <f t="shared" si="38"/>
        <v>100</v>
      </c>
      <c r="CR28" t="str">
        <f t="shared" si="39"/>
        <v>No se evalúa</v>
      </c>
      <c r="CS28">
        <f t="shared" si="40"/>
        <v>100</v>
      </c>
      <c r="CT28">
        <f t="shared" si="41"/>
        <v>100</v>
      </c>
      <c r="CU28">
        <f t="shared" si="42"/>
        <v>100</v>
      </c>
      <c r="CV28" t="str">
        <f t="shared" si="43"/>
        <v>No se evalúa</v>
      </c>
      <c r="CW28">
        <f t="shared" si="44"/>
        <v>100</v>
      </c>
      <c r="CX28">
        <f t="shared" si="45"/>
        <v>100</v>
      </c>
      <c r="CY28">
        <f t="shared" si="46"/>
        <v>0</v>
      </c>
      <c r="CZ28">
        <f t="shared" si="47"/>
        <v>100</v>
      </c>
      <c r="DA28">
        <f t="shared" si="48"/>
        <v>100</v>
      </c>
      <c r="DB28" t="str">
        <f t="shared" si="49"/>
        <v>No se evalúa</v>
      </c>
      <c r="DC28" s="6">
        <f t="shared" si="50"/>
        <v>4</v>
      </c>
      <c r="DD28" s="6">
        <f t="shared" si="51"/>
        <v>2</v>
      </c>
      <c r="DE28" s="6">
        <f t="shared" si="52"/>
        <v>2</v>
      </c>
      <c r="DF28" s="6">
        <f t="shared" si="53"/>
        <v>1.3333333333333335</v>
      </c>
      <c r="DG28" s="6">
        <f t="shared" si="54"/>
        <v>1.3333333333333335</v>
      </c>
      <c r="DH28" s="6">
        <f t="shared" si="55"/>
        <v>0</v>
      </c>
      <c r="DI28" s="6" t="s">
        <v>165</v>
      </c>
      <c r="DJ28" s="6">
        <f t="shared" si="56"/>
        <v>0</v>
      </c>
      <c r="DK28" s="6">
        <f t="shared" si="57"/>
        <v>0</v>
      </c>
      <c r="DL28" s="6">
        <f t="shared" si="58"/>
        <v>1.4285714285714286</v>
      </c>
      <c r="DM28" s="6">
        <f t="shared" si="59"/>
        <v>0</v>
      </c>
      <c r="DN28" s="6">
        <f t="shared" si="60"/>
        <v>1.4285714285714286</v>
      </c>
      <c r="DO28" s="6">
        <f t="shared" si="61"/>
        <v>0</v>
      </c>
      <c r="DP28" s="6">
        <f t="shared" si="62"/>
        <v>0</v>
      </c>
      <c r="DQ28" s="6">
        <f t="shared" si="63"/>
        <v>2</v>
      </c>
      <c r="DR28" s="6">
        <f t="shared" si="64"/>
        <v>2</v>
      </c>
      <c r="DS28" s="6">
        <f t="shared" si="65"/>
        <v>2</v>
      </c>
      <c r="DT28" s="6">
        <f t="shared" si="66"/>
        <v>2</v>
      </c>
      <c r="DU28" s="6">
        <f t="shared" si="67"/>
        <v>2</v>
      </c>
      <c r="DV28" s="6">
        <f t="shared" si="68"/>
        <v>5</v>
      </c>
      <c r="DW28" s="6">
        <f t="shared" si="69"/>
        <v>5</v>
      </c>
      <c r="DX28" s="6">
        <f t="shared" si="70"/>
        <v>10</v>
      </c>
      <c r="DY28" t="s">
        <v>165</v>
      </c>
      <c r="DZ28" s="6">
        <f t="shared" si="71"/>
        <v>5</v>
      </c>
      <c r="EA28" s="6">
        <f t="shared" si="72"/>
        <v>5</v>
      </c>
      <c r="EB28" s="6">
        <f t="shared" si="73"/>
        <v>5</v>
      </c>
      <c r="EC28" s="6">
        <f t="shared" si="74"/>
        <v>0</v>
      </c>
      <c r="ED28" s="6">
        <f t="shared" si="75"/>
        <v>0</v>
      </c>
      <c r="EE28" s="6">
        <f t="shared" si="76"/>
        <v>0</v>
      </c>
      <c r="EF28" s="6">
        <f t="shared" si="77"/>
        <v>0</v>
      </c>
      <c r="EG28" s="6">
        <f t="shared" si="78"/>
        <v>2.5</v>
      </c>
      <c r="EH28" s="6">
        <f t="shared" si="79"/>
        <v>0</v>
      </c>
      <c r="EI28" s="6">
        <f t="shared" si="80"/>
        <v>0</v>
      </c>
      <c r="EJ28" t="s">
        <v>165</v>
      </c>
      <c r="EK28" t="s">
        <v>165</v>
      </c>
      <c r="EL28" t="s">
        <v>165</v>
      </c>
      <c r="EM28" t="s">
        <v>165</v>
      </c>
      <c r="EN28" t="s">
        <v>165</v>
      </c>
      <c r="EO28" s="6">
        <f>CQ28*(0.1/$FD28)</f>
        <v>2.5</v>
      </c>
      <c r="EP28" t="s">
        <v>165</v>
      </c>
      <c r="EQ28" s="6">
        <f t="shared" si="81"/>
        <v>2.5</v>
      </c>
      <c r="ER28" s="6">
        <f t="shared" si="82"/>
        <v>4</v>
      </c>
      <c r="ES28" s="6">
        <f t="shared" si="83"/>
        <v>4</v>
      </c>
      <c r="ET28" t="s">
        <v>165</v>
      </c>
      <c r="EU28" t="s">
        <v>167</v>
      </c>
      <c r="EV28" t="s">
        <v>167</v>
      </c>
      <c r="EW28" t="s">
        <v>167</v>
      </c>
      <c r="EX28" t="s">
        <v>167</v>
      </c>
      <c r="EY28" t="s">
        <v>167</v>
      </c>
      <c r="EZ28" t="s">
        <v>165</v>
      </c>
      <c r="FA28" s="6">
        <f>SUM(DC28:DH28,DJ28:DX28,DZ28:EI28,EO28,EQ28:ES28)</f>
        <v>74.023809523809518</v>
      </c>
      <c r="FB28" s="8">
        <v>5</v>
      </c>
      <c r="FC28">
        <v>4</v>
      </c>
      <c r="FD28">
        <v>4</v>
      </c>
    </row>
    <row r="29" spans="1:160" x14ac:dyDescent="0.3">
      <c r="A29" s="11" t="s">
        <v>876</v>
      </c>
      <c r="B29" s="11" t="s">
        <v>877</v>
      </c>
      <c r="C29" t="s">
        <v>878</v>
      </c>
      <c r="D29" t="s">
        <v>464</v>
      </c>
      <c r="E29" s="2">
        <v>45436</v>
      </c>
      <c r="F29" s="2">
        <v>45398</v>
      </c>
      <c r="G29" t="s">
        <v>164</v>
      </c>
      <c r="H29" t="s">
        <v>164</v>
      </c>
      <c r="I29" t="s">
        <v>164</v>
      </c>
      <c r="J29" t="s">
        <v>164</v>
      </c>
      <c r="K29" t="s">
        <v>164</v>
      </c>
      <c r="L29" t="s">
        <v>163</v>
      </c>
      <c r="M29" t="s">
        <v>165</v>
      </c>
      <c r="N29" t="s">
        <v>164</v>
      </c>
      <c r="O29" t="s">
        <v>164</v>
      </c>
      <c r="P29" t="s">
        <v>164</v>
      </c>
      <c r="Q29" t="s">
        <v>164</v>
      </c>
      <c r="R29" t="s">
        <v>164</v>
      </c>
      <c r="S29" t="s">
        <v>163</v>
      </c>
      <c r="T29" t="s">
        <v>163</v>
      </c>
      <c r="U29" t="s">
        <v>163</v>
      </c>
      <c r="V29" t="s">
        <v>164</v>
      </c>
      <c r="W29" t="s">
        <v>163</v>
      </c>
      <c r="X29" t="s">
        <v>163</v>
      </c>
      <c r="Y29" t="s">
        <v>164</v>
      </c>
      <c r="Z29" t="s">
        <v>164</v>
      </c>
      <c r="AA29" t="s">
        <v>164</v>
      </c>
      <c r="AB29" t="s">
        <v>164</v>
      </c>
      <c r="AC29" t="s">
        <v>165</v>
      </c>
      <c r="AD29" t="s">
        <v>164</v>
      </c>
      <c r="AE29" t="s">
        <v>164</v>
      </c>
      <c r="AF29" t="s">
        <v>164</v>
      </c>
      <c r="AG29" t="s">
        <v>162</v>
      </c>
      <c r="AH29" t="s">
        <v>162</v>
      </c>
      <c r="AI29" t="s">
        <v>163</v>
      </c>
      <c r="AJ29" t="s">
        <v>163</v>
      </c>
      <c r="AK29" t="s">
        <v>164</v>
      </c>
      <c r="AL29" t="s">
        <v>163</v>
      </c>
      <c r="AM29" t="s">
        <v>164</v>
      </c>
      <c r="AN29" t="s">
        <v>165</v>
      </c>
      <c r="AO29" t="s">
        <v>165</v>
      </c>
      <c r="AP29" t="s">
        <v>165</v>
      </c>
      <c r="AQ29" t="s">
        <v>165</v>
      </c>
      <c r="AR29" t="s">
        <v>165</v>
      </c>
      <c r="AS29" t="s">
        <v>165</v>
      </c>
      <c r="AT29" t="s">
        <v>165</v>
      </c>
      <c r="AU29" t="s">
        <v>164</v>
      </c>
      <c r="AV29" t="s">
        <v>164</v>
      </c>
      <c r="AW29" t="s">
        <v>164</v>
      </c>
      <c r="AX29" t="s">
        <v>165</v>
      </c>
      <c r="AY29" t="s">
        <v>164</v>
      </c>
      <c r="AZ29" t="s">
        <v>164</v>
      </c>
      <c r="BA29" t="s">
        <v>163</v>
      </c>
      <c r="BB29" t="s">
        <v>163</v>
      </c>
      <c r="BC29" t="s">
        <v>163</v>
      </c>
      <c r="BD29" t="s">
        <v>165</v>
      </c>
      <c r="BE29">
        <f t="shared" si="0"/>
        <v>100</v>
      </c>
      <c r="BF29">
        <f t="shared" si="1"/>
        <v>100</v>
      </c>
      <c r="BG29">
        <f t="shared" si="2"/>
        <v>100</v>
      </c>
      <c r="BH29">
        <f t="shared" si="3"/>
        <v>100</v>
      </c>
      <c r="BI29">
        <f t="shared" si="4"/>
        <v>100</v>
      </c>
      <c r="BJ29">
        <f t="shared" si="5"/>
        <v>0</v>
      </c>
      <c r="BK29" t="str">
        <f t="shared" si="6"/>
        <v>No se evalúa</v>
      </c>
      <c r="BL29">
        <f t="shared" si="7"/>
        <v>100</v>
      </c>
      <c r="BM29">
        <f t="shared" si="8"/>
        <v>100</v>
      </c>
      <c r="BN29">
        <f t="shared" si="9"/>
        <v>100</v>
      </c>
      <c r="BO29">
        <f t="shared" si="10"/>
        <v>100</v>
      </c>
      <c r="BP29">
        <f t="shared" si="11"/>
        <v>100</v>
      </c>
      <c r="BQ29">
        <f t="shared" si="12"/>
        <v>0</v>
      </c>
      <c r="BR29">
        <f t="shared" si="13"/>
        <v>0</v>
      </c>
      <c r="BS29">
        <f t="shared" si="14"/>
        <v>0</v>
      </c>
      <c r="BT29">
        <f t="shared" si="15"/>
        <v>100</v>
      </c>
      <c r="BU29">
        <f t="shared" si="16"/>
        <v>0</v>
      </c>
      <c r="BV29">
        <f t="shared" si="17"/>
        <v>0</v>
      </c>
      <c r="BW29">
        <f t="shared" si="18"/>
        <v>100</v>
      </c>
      <c r="BX29">
        <f t="shared" si="19"/>
        <v>100</v>
      </c>
      <c r="BY29">
        <f t="shared" si="20"/>
        <v>100</v>
      </c>
      <c r="BZ29">
        <f t="shared" si="21"/>
        <v>100</v>
      </c>
      <c r="CA29" t="str">
        <f t="shared" si="22"/>
        <v>No se evalúa</v>
      </c>
      <c r="CB29">
        <f t="shared" si="23"/>
        <v>100</v>
      </c>
      <c r="CC29">
        <f t="shared" si="24"/>
        <v>100</v>
      </c>
      <c r="CD29">
        <f t="shared" si="25"/>
        <v>100</v>
      </c>
      <c r="CE29">
        <f t="shared" si="26"/>
        <v>0</v>
      </c>
      <c r="CF29">
        <f t="shared" si="27"/>
        <v>0</v>
      </c>
      <c r="CG29">
        <f t="shared" si="28"/>
        <v>0</v>
      </c>
      <c r="CH29">
        <f t="shared" si="29"/>
        <v>0</v>
      </c>
      <c r="CI29">
        <f t="shared" si="30"/>
        <v>100</v>
      </c>
      <c r="CJ29">
        <f t="shared" si="31"/>
        <v>0</v>
      </c>
      <c r="CK29">
        <f t="shared" si="32"/>
        <v>100</v>
      </c>
      <c r="CL29" t="str">
        <f t="shared" si="33"/>
        <v>No se evalúa</v>
      </c>
      <c r="CM29" t="str">
        <f t="shared" si="34"/>
        <v>No se evalúa</v>
      </c>
      <c r="CN29" t="str">
        <f t="shared" si="35"/>
        <v>No se evalúa</v>
      </c>
      <c r="CO29" t="str">
        <f t="shared" si="36"/>
        <v>No se evalúa</v>
      </c>
      <c r="CP29" t="str">
        <f t="shared" si="37"/>
        <v>No se evalúa</v>
      </c>
      <c r="CQ29" t="str">
        <f t="shared" si="38"/>
        <v>No se evalúa</v>
      </c>
      <c r="CR29" t="str">
        <f t="shared" si="39"/>
        <v>No se evalúa</v>
      </c>
      <c r="CS29">
        <f t="shared" si="40"/>
        <v>100</v>
      </c>
      <c r="CT29">
        <f t="shared" si="41"/>
        <v>100</v>
      </c>
      <c r="CU29">
        <f t="shared" si="42"/>
        <v>100</v>
      </c>
      <c r="CV29" t="str">
        <f t="shared" si="43"/>
        <v>No se evalúa</v>
      </c>
      <c r="CW29">
        <f t="shared" si="44"/>
        <v>100</v>
      </c>
      <c r="CX29">
        <f t="shared" si="45"/>
        <v>100</v>
      </c>
      <c r="CY29">
        <f t="shared" si="46"/>
        <v>0</v>
      </c>
      <c r="CZ29">
        <f t="shared" si="47"/>
        <v>0</v>
      </c>
      <c r="DA29">
        <f t="shared" si="48"/>
        <v>0</v>
      </c>
      <c r="DB29" t="str">
        <f t="shared" si="49"/>
        <v>No se evalúa</v>
      </c>
      <c r="DC29" s="6">
        <f t="shared" si="50"/>
        <v>4</v>
      </c>
      <c r="DD29" s="6">
        <f t="shared" si="51"/>
        <v>2</v>
      </c>
      <c r="DE29" s="6">
        <f t="shared" si="52"/>
        <v>2</v>
      </c>
      <c r="DF29" s="6">
        <f t="shared" si="53"/>
        <v>1.3333333333333335</v>
      </c>
      <c r="DG29" s="6">
        <f t="shared" si="54"/>
        <v>1.3333333333333335</v>
      </c>
      <c r="DH29" s="6">
        <f t="shared" si="55"/>
        <v>0</v>
      </c>
      <c r="DI29" s="6" t="s">
        <v>165</v>
      </c>
      <c r="DJ29" s="6">
        <f t="shared" si="56"/>
        <v>1.4285714285714286</v>
      </c>
      <c r="DK29" s="6">
        <f t="shared" si="57"/>
        <v>1.4285714285714286</v>
      </c>
      <c r="DL29" s="6">
        <f t="shared" si="58"/>
        <v>1.4285714285714286</v>
      </c>
      <c r="DM29" s="6">
        <f t="shared" si="59"/>
        <v>1.4285714285714286</v>
      </c>
      <c r="DN29" s="6">
        <f t="shared" si="60"/>
        <v>1.4285714285714286</v>
      </c>
      <c r="DO29" s="6">
        <f t="shared" si="61"/>
        <v>0</v>
      </c>
      <c r="DP29" s="6">
        <f t="shared" si="62"/>
        <v>0</v>
      </c>
      <c r="DQ29" s="6">
        <f t="shared" si="63"/>
        <v>0</v>
      </c>
      <c r="DR29" s="6">
        <f t="shared" si="64"/>
        <v>2</v>
      </c>
      <c r="DS29" s="6">
        <f t="shared" si="65"/>
        <v>0</v>
      </c>
      <c r="DT29" s="6">
        <f t="shared" si="66"/>
        <v>0</v>
      </c>
      <c r="DU29" s="6">
        <f t="shared" si="67"/>
        <v>2</v>
      </c>
      <c r="DV29" s="6">
        <f t="shared" si="68"/>
        <v>5</v>
      </c>
      <c r="DW29" s="6">
        <f t="shared" si="69"/>
        <v>5</v>
      </c>
      <c r="DX29" s="6">
        <f t="shared" si="70"/>
        <v>10</v>
      </c>
      <c r="DY29" t="s">
        <v>165</v>
      </c>
      <c r="DZ29" s="6">
        <f t="shared" si="71"/>
        <v>5</v>
      </c>
      <c r="EA29" s="6">
        <f t="shared" si="72"/>
        <v>5</v>
      </c>
      <c r="EB29" s="6">
        <f t="shared" si="73"/>
        <v>5</v>
      </c>
      <c r="EC29" s="6">
        <f t="shared" si="74"/>
        <v>0</v>
      </c>
      <c r="ED29" s="6">
        <f t="shared" si="75"/>
        <v>0</v>
      </c>
      <c r="EE29" s="6">
        <f t="shared" si="76"/>
        <v>0</v>
      </c>
      <c r="EF29" s="6">
        <f t="shared" si="77"/>
        <v>0</v>
      </c>
      <c r="EG29" s="6">
        <f t="shared" si="78"/>
        <v>3.3333333333333335</v>
      </c>
      <c r="EH29" s="6">
        <f t="shared" si="79"/>
        <v>0</v>
      </c>
      <c r="EI29" s="6">
        <f t="shared" si="80"/>
        <v>3.3333333333333335</v>
      </c>
      <c r="EJ29" t="s">
        <v>165</v>
      </c>
      <c r="EK29" t="s">
        <v>165</v>
      </c>
      <c r="EL29" t="s">
        <v>165</v>
      </c>
      <c r="EM29" t="s">
        <v>165</v>
      </c>
      <c r="EN29" t="s">
        <v>165</v>
      </c>
      <c r="EO29" s="6" t="s">
        <v>165</v>
      </c>
      <c r="EP29" t="s">
        <v>165</v>
      </c>
      <c r="EQ29" s="6">
        <f t="shared" si="81"/>
        <v>2.5</v>
      </c>
      <c r="ER29" s="6">
        <f t="shared" si="82"/>
        <v>4</v>
      </c>
      <c r="ES29" s="6">
        <f t="shared" si="83"/>
        <v>4</v>
      </c>
      <c r="ET29" t="s">
        <v>165</v>
      </c>
      <c r="EU29" t="s">
        <v>167</v>
      </c>
      <c r="EV29" t="s">
        <v>167</v>
      </c>
      <c r="EW29" t="s">
        <v>167</v>
      </c>
      <c r="EX29" t="s">
        <v>167</v>
      </c>
      <c r="EY29" t="s">
        <v>167</v>
      </c>
      <c r="EZ29" t="s">
        <v>165</v>
      </c>
      <c r="FA29" s="6">
        <f>SUM(DC29:DH29,DJ29:DX29,DZ29:EI29,EQ29:ES29)</f>
        <v>73.976190476190482</v>
      </c>
      <c r="FB29" s="8">
        <v>5</v>
      </c>
      <c r="FC29">
        <v>2</v>
      </c>
      <c r="FD29">
        <v>3</v>
      </c>
    </row>
    <row r="30" spans="1:160" x14ac:dyDescent="0.3">
      <c r="A30" s="11" t="s">
        <v>510</v>
      </c>
      <c r="B30" s="11" t="s">
        <v>511</v>
      </c>
      <c r="C30" t="s">
        <v>512</v>
      </c>
      <c r="D30" t="s">
        <v>464</v>
      </c>
      <c r="E30" s="2">
        <v>45441</v>
      </c>
      <c r="F30" s="2">
        <v>45398</v>
      </c>
      <c r="G30" t="s">
        <v>164</v>
      </c>
      <c r="H30" t="s">
        <v>164</v>
      </c>
      <c r="I30" t="s">
        <v>164</v>
      </c>
      <c r="J30" t="s">
        <v>164</v>
      </c>
      <c r="K30" t="s">
        <v>164</v>
      </c>
      <c r="L30" t="s">
        <v>164</v>
      </c>
      <c r="M30" t="s">
        <v>165</v>
      </c>
      <c r="N30" t="s">
        <v>164</v>
      </c>
      <c r="O30" t="s">
        <v>164</v>
      </c>
      <c r="P30" t="s">
        <v>164</v>
      </c>
      <c r="Q30" t="s">
        <v>164</v>
      </c>
      <c r="R30" t="s">
        <v>163</v>
      </c>
      <c r="S30" t="s">
        <v>163</v>
      </c>
      <c r="T30" t="s">
        <v>163</v>
      </c>
      <c r="U30" t="s">
        <v>162</v>
      </c>
      <c r="V30" t="s">
        <v>163</v>
      </c>
      <c r="W30" t="s">
        <v>163</v>
      </c>
      <c r="X30" t="s">
        <v>174</v>
      </c>
      <c r="Y30" t="s">
        <v>163</v>
      </c>
      <c r="Z30" t="s">
        <v>164</v>
      </c>
      <c r="AA30" t="s">
        <v>164</v>
      </c>
      <c r="AB30" t="s">
        <v>164</v>
      </c>
      <c r="AC30" t="s">
        <v>165</v>
      </c>
      <c r="AD30" t="s">
        <v>164</v>
      </c>
      <c r="AE30" t="s">
        <v>164</v>
      </c>
      <c r="AF30" t="s">
        <v>164</v>
      </c>
      <c r="AG30" t="s">
        <v>163</v>
      </c>
      <c r="AH30" t="s">
        <v>166</v>
      </c>
      <c r="AI30" t="s">
        <v>163</v>
      </c>
      <c r="AJ30" t="s">
        <v>163</v>
      </c>
      <c r="AK30" t="s">
        <v>164</v>
      </c>
      <c r="AL30" t="s">
        <v>162</v>
      </c>
      <c r="AM30" t="s">
        <v>164</v>
      </c>
      <c r="AN30" t="s">
        <v>165</v>
      </c>
      <c r="AO30" t="s">
        <v>165</v>
      </c>
      <c r="AP30" t="s">
        <v>165</v>
      </c>
      <c r="AQ30" t="s">
        <v>165</v>
      </c>
      <c r="AR30" t="s">
        <v>165</v>
      </c>
      <c r="AS30" t="s">
        <v>164</v>
      </c>
      <c r="AT30" t="s">
        <v>165</v>
      </c>
      <c r="AU30" t="s">
        <v>164</v>
      </c>
      <c r="AV30" t="s">
        <v>164</v>
      </c>
      <c r="AW30" t="s">
        <v>164</v>
      </c>
      <c r="AX30" t="s">
        <v>165</v>
      </c>
      <c r="AY30" t="s">
        <v>164</v>
      </c>
      <c r="AZ30" t="s">
        <v>164</v>
      </c>
      <c r="BA30" t="s">
        <v>163</v>
      </c>
      <c r="BB30" t="s">
        <v>163</v>
      </c>
      <c r="BC30" t="s">
        <v>163</v>
      </c>
      <c r="BD30" t="s">
        <v>165</v>
      </c>
      <c r="BE30">
        <f t="shared" si="0"/>
        <v>100</v>
      </c>
      <c r="BF30">
        <f t="shared" si="1"/>
        <v>100</v>
      </c>
      <c r="BG30">
        <f t="shared" si="2"/>
        <v>100</v>
      </c>
      <c r="BH30">
        <f t="shared" si="3"/>
        <v>100</v>
      </c>
      <c r="BI30">
        <f t="shared" si="4"/>
        <v>100</v>
      </c>
      <c r="BJ30">
        <f t="shared" si="5"/>
        <v>100</v>
      </c>
      <c r="BK30" t="str">
        <f t="shared" si="6"/>
        <v>No se evalúa</v>
      </c>
      <c r="BL30">
        <f t="shared" si="7"/>
        <v>100</v>
      </c>
      <c r="BM30">
        <f t="shared" si="8"/>
        <v>100</v>
      </c>
      <c r="BN30">
        <f t="shared" si="9"/>
        <v>100</v>
      </c>
      <c r="BO30">
        <f t="shared" si="10"/>
        <v>100</v>
      </c>
      <c r="BP30">
        <f t="shared" si="11"/>
        <v>0</v>
      </c>
      <c r="BQ30">
        <f t="shared" si="12"/>
        <v>0</v>
      </c>
      <c r="BR30">
        <f t="shared" si="13"/>
        <v>0</v>
      </c>
      <c r="BS30">
        <f t="shared" si="14"/>
        <v>0</v>
      </c>
      <c r="BT30">
        <f t="shared" si="15"/>
        <v>0</v>
      </c>
      <c r="BU30">
        <f t="shared" si="16"/>
        <v>0</v>
      </c>
      <c r="BV30">
        <f t="shared" si="17"/>
        <v>25</v>
      </c>
      <c r="BW30">
        <f t="shared" si="18"/>
        <v>0</v>
      </c>
      <c r="BX30">
        <f t="shared" si="19"/>
        <v>100</v>
      </c>
      <c r="BY30">
        <f t="shared" si="20"/>
        <v>100</v>
      </c>
      <c r="BZ30">
        <f t="shared" si="21"/>
        <v>100</v>
      </c>
      <c r="CA30" t="str">
        <f t="shared" si="22"/>
        <v>No se evalúa</v>
      </c>
      <c r="CB30">
        <f t="shared" si="23"/>
        <v>100</v>
      </c>
      <c r="CC30">
        <f t="shared" si="24"/>
        <v>100</v>
      </c>
      <c r="CD30">
        <f t="shared" si="25"/>
        <v>100</v>
      </c>
      <c r="CE30">
        <f t="shared" si="26"/>
        <v>0</v>
      </c>
      <c r="CF30">
        <f t="shared" si="27"/>
        <v>0</v>
      </c>
      <c r="CG30">
        <f t="shared" si="28"/>
        <v>0</v>
      </c>
      <c r="CH30">
        <f t="shared" si="29"/>
        <v>0</v>
      </c>
      <c r="CI30">
        <f t="shared" si="30"/>
        <v>100</v>
      </c>
      <c r="CJ30">
        <f t="shared" si="31"/>
        <v>0</v>
      </c>
      <c r="CK30">
        <f t="shared" si="32"/>
        <v>100</v>
      </c>
      <c r="CL30" t="str">
        <f t="shared" si="33"/>
        <v>No se evalúa</v>
      </c>
      <c r="CM30" t="str">
        <f t="shared" si="34"/>
        <v>No se evalúa</v>
      </c>
      <c r="CN30" t="str">
        <f t="shared" si="35"/>
        <v>No se evalúa</v>
      </c>
      <c r="CO30" t="str">
        <f t="shared" si="36"/>
        <v>No se evalúa</v>
      </c>
      <c r="CP30" t="str">
        <f t="shared" si="37"/>
        <v>No se evalúa</v>
      </c>
      <c r="CQ30">
        <f t="shared" si="38"/>
        <v>100</v>
      </c>
      <c r="CR30" t="str">
        <f t="shared" si="39"/>
        <v>No se evalúa</v>
      </c>
      <c r="CS30">
        <f t="shared" si="40"/>
        <v>100</v>
      </c>
      <c r="CT30">
        <f t="shared" si="41"/>
        <v>100</v>
      </c>
      <c r="CU30">
        <f t="shared" si="42"/>
        <v>100</v>
      </c>
      <c r="CV30" t="str">
        <f t="shared" si="43"/>
        <v>No se evalúa</v>
      </c>
      <c r="CW30">
        <f t="shared" si="44"/>
        <v>100</v>
      </c>
      <c r="CX30">
        <f t="shared" si="45"/>
        <v>100</v>
      </c>
      <c r="CY30">
        <f t="shared" si="46"/>
        <v>0</v>
      </c>
      <c r="CZ30">
        <f t="shared" si="47"/>
        <v>0</v>
      </c>
      <c r="DA30">
        <f t="shared" si="48"/>
        <v>0</v>
      </c>
      <c r="DB30" t="str">
        <f t="shared" si="49"/>
        <v>No se evalúa</v>
      </c>
      <c r="DC30" s="6">
        <f t="shared" si="50"/>
        <v>4</v>
      </c>
      <c r="DD30" s="6">
        <f t="shared" si="51"/>
        <v>2</v>
      </c>
      <c r="DE30" s="6">
        <f t="shared" si="52"/>
        <v>2</v>
      </c>
      <c r="DF30" s="6">
        <f t="shared" si="53"/>
        <v>1.3333333333333335</v>
      </c>
      <c r="DG30" s="6">
        <f t="shared" si="54"/>
        <v>1.3333333333333335</v>
      </c>
      <c r="DH30" s="6">
        <f t="shared" si="55"/>
        <v>1.3333333333333335</v>
      </c>
      <c r="DI30" s="6" t="s">
        <v>165</v>
      </c>
      <c r="DJ30" s="6">
        <f t="shared" si="56"/>
        <v>1.4285714285714286</v>
      </c>
      <c r="DK30" s="6">
        <f t="shared" si="57"/>
        <v>1.4285714285714286</v>
      </c>
      <c r="DL30" s="6">
        <f t="shared" si="58"/>
        <v>1.4285714285714286</v>
      </c>
      <c r="DM30" s="6">
        <f t="shared" si="59"/>
        <v>1.4285714285714286</v>
      </c>
      <c r="DN30" s="6">
        <f t="shared" si="60"/>
        <v>0</v>
      </c>
      <c r="DO30" s="6">
        <f t="shared" si="61"/>
        <v>0</v>
      </c>
      <c r="DP30" s="6">
        <f t="shared" si="62"/>
        <v>0</v>
      </c>
      <c r="DQ30" s="6">
        <f t="shared" si="63"/>
        <v>0</v>
      </c>
      <c r="DR30" s="6">
        <f t="shared" si="64"/>
        <v>0</v>
      </c>
      <c r="DS30" s="6">
        <f t="shared" si="65"/>
        <v>0</v>
      </c>
      <c r="DT30" s="6">
        <f t="shared" si="66"/>
        <v>0.625</v>
      </c>
      <c r="DU30" s="6">
        <f t="shared" si="67"/>
        <v>0</v>
      </c>
      <c r="DV30" s="6">
        <f t="shared" si="68"/>
        <v>5</v>
      </c>
      <c r="DW30" s="6">
        <f t="shared" si="69"/>
        <v>5</v>
      </c>
      <c r="DX30" s="6">
        <f t="shared" si="70"/>
        <v>10</v>
      </c>
      <c r="DY30" t="s">
        <v>165</v>
      </c>
      <c r="DZ30" s="6">
        <f t="shared" si="71"/>
        <v>5</v>
      </c>
      <c r="EA30" s="6">
        <f t="shared" si="72"/>
        <v>5</v>
      </c>
      <c r="EB30" s="6">
        <f t="shared" si="73"/>
        <v>5</v>
      </c>
      <c r="EC30" s="6">
        <f t="shared" si="74"/>
        <v>0</v>
      </c>
      <c r="ED30" s="6">
        <f t="shared" si="75"/>
        <v>0</v>
      </c>
      <c r="EE30" s="6">
        <f t="shared" si="76"/>
        <v>0</v>
      </c>
      <c r="EF30" s="6">
        <f t="shared" si="77"/>
        <v>0</v>
      </c>
      <c r="EG30" s="6">
        <f t="shared" si="78"/>
        <v>3.3333333333333335</v>
      </c>
      <c r="EH30" s="6">
        <f t="shared" si="79"/>
        <v>0</v>
      </c>
      <c r="EI30" s="6">
        <f t="shared" si="80"/>
        <v>3.3333333333333335</v>
      </c>
      <c r="EJ30" t="s">
        <v>165</v>
      </c>
      <c r="EK30" t="s">
        <v>165</v>
      </c>
      <c r="EL30" t="s">
        <v>165</v>
      </c>
      <c r="EM30" t="s">
        <v>165</v>
      </c>
      <c r="EN30" t="s">
        <v>165</v>
      </c>
      <c r="EO30" s="6">
        <f>CQ30*(0.1/$FD30)</f>
        <v>3.3333333333333335</v>
      </c>
      <c r="EP30" t="s">
        <v>165</v>
      </c>
      <c r="EQ30" s="6">
        <f t="shared" si="81"/>
        <v>2.5</v>
      </c>
      <c r="ER30" s="6">
        <f t="shared" si="82"/>
        <v>4</v>
      </c>
      <c r="ES30" s="6">
        <f t="shared" si="83"/>
        <v>4</v>
      </c>
      <c r="ET30" t="s">
        <v>165</v>
      </c>
      <c r="EU30" t="s">
        <v>167</v>
      </c>
      <c r="EV30" t="s">
        <v>167</v>
      </c>
      <c r="EW30" t="s">
        <v>167</v>
      </c>
      <c r="EX30" t="s">
        <v>167</v>
      </c>
      <c r="EY30" t="s">
        <v>167</v>
      </c>
      <c r="EZ30" t="s">
        <v>165</v>
      </c>
      <c r="FA30" s="6">
        <f>SUM(DC30:DH30,DJ30:DX30,DZ30:EI30,EO30,EQ30:ES30)</f>
        <v>73.839285714285722</v>
      </c>
      <c r="FB30" s="8">
        <v>4</v>
      </c>
      <c r="FC30">
        <v>4</v>
      </c>
      <c r="FD30">
        <v>3</v>
      </c>
    </row>
    <row r="31" spans="1:160" x14ac:dyDescent="0.3">
      <c r="A31" s="11" t="s">
        <v>954</v>
      </c>
      <c r="B31" s="11" t="s">
        <v>955</v>
      </c>
      <c r="C31" t="s">
        <v>956</v>
      </c>
      <c r="D31" t="s">
        <v>464</v>
      </c>
      <c r="E31" s="2">
        <v>45441</v>
      </c>
      <c r="F31" s="2">
        <v>45398</v>
      </c>
      <c r="G31" t="s">
        <v>164</v>
      </c>
      <c r="H31" t="s">
        <v>164</v>
      </c>
      <c r="I31" t="s">
        <v>164</v>
      </c>
      <c r="J31" t="s">
        <v>164</v>
      </c>
      <c r="K31" t="s">
        <v>164</v>
      </c>
      <c r="L31" t="s">
        <v>163</v>
      </c>
      <c r="M31" t="s">
        <v>165</v>
      </c>
      <c r="N31" t="s">
        <v>164</v>
      </c>
      <c r="O31" t="s">
        <v>164</v>
      </c>
      <c r="P31" t="s">
        <v>164</v>
      </c>
      <c r="Q31" t="s">
        <v>164</v>
      </c>
      <c r="R31" t="s">
        <v>163</v>
      </c>
      <c r="S31" t="s">
        <v>163</v>
      </c>
      <c r="T31" t="s">
        <v>163</v>
      </c>
      <c r="U31" t="s">
        <v>162</v>
      </c>
      <c r="V31" t="s">
        <v>164</v>
      </c>
      <c r="W31" t="s">
        <v>164</v>
      </c>
      <c r="X31" t="s">
        <v>163</v>
      </c>
      <c r="Y31" t="s">
        <v>166</v>
      </c>
      <c r="Z31" t="s">
        <v>164</v>
      </c>
      <c r="AA31" t="s">
        <v>164</v>
      </c>
      <c r="AB31" t="s">
        <v>164</v>
      </c>
      <c r="AC31" t="s">
        <v>165</v>
      </c>
      <c r="AD31" t="s">
        <v>164</v>
      </c>
      <c r="AE31" t="s">
        <v>164</v>
      </c>
      <c r="AF31" t="s">
        <v>164</v>
      </c>
      <c r="AG31" t="s">
        <v>162</v>
      </c>
      <c r="AH31" t="s">
        <v>162</v>
      </c>
      <c r="AI31" t="s">
        <v>163</v>
      </c>
      <c r="AJ31" t="s">
        <v>163</v>
      </c>
      <c r="AK31" t="s">
        <v>164</v>
      </c>
      <c r="AL31" t="s">
        <v>163</v>
      </c>
      <c r="AM31" t="s">
        <v>164</v>
      </c>
      <c r="AN31" t="s">
        <v>165</v>
      </c>
      <c r="AO31" t="s">
        <v>165</v>
      </c>
      <c r="AP31" t="s">
        <v>165</v>
      </c>
      <c r="AQ31" t="s">
        <v>165</v>
      </c>
      <c r="AR31" t="s">
        <v>165</v>
      </c>
      <c r="AS31" t="s">
        <v>165</v>
      </c>
      <c r="AT31" t="s">
        <v>165</v>
      </c>
      <c r="AU31" t="s">
        <v>164</v>
      </c>
      <c r="AV31" t="s">
        <v>164</v>
      </c>
      <c r="AW31" t="s">
        <v>164</v>
      </c>
      <c r="AX31" t="s">
        <v>165</v>
      </c>
      <c r="AY31" t="s">
        <v>163</v>
      </c>
      <c r="AZ31" t="s">
        <v>163</v>
      </c>
      <c r="BA31" t="s">
        <v>163</v>
      </c>
      <c r="BB31" t="s">
        <v>163</v>
      </c>
      <c r="BC31" t="s">
        <v>163</v>
      </c>
      <c r="BD31" t="s">
        <v>165</v>
      </c>
      <c r="BE31">
        <f t="shared" si="0"/>
        <v>100</v>
      </c>
      <c r="BF31">
        <f t="shared" si="1"/>
        <v>100</v>
      </c>
      <c r="BG31">
        <f t="shared" si="2"/>
        <v>100</v>
      </c>
      <c r="BH31">
        <f t="shared" si="3"/>
        <v>100</v>
      </c>
      <c r="BI31">
        <f t="shared" si="4"/>
        <v>100</v>
      </c>
      <c r="BJ31">
        <f t="shared" si="5"/>
        <v>0</v>
      </c>
      <c r="BK31" t="str">
        <f t="shared" si="6"/>
        <v>No se evalúa</v>
      </c>
      <c r="BL31">
        <f t="shared" si="7"/>
        <v>100</v>
      </c>
      <c r="BM31">
        <f t="shared" si="8"/>
        <v>100</v>
      </c>
      <c r="BN31">
        <f t="shared" si="9"/>
        <v>100</v>
      </c>
      <c r="BO31">
        <f t="shared" si="10"/>
        <v>100</v>
      </c>
      <c r="BP31">
        <f t="shared" si="11"/>
        <v>0</v>
      </c>
      <c r="BQ31">
        <f t="shared" si="12"/>
        <v>0</v>
      </c>
      <c r="BR31">
        <f t="shared" si="13"/>
        <v>0</v>
      </c>
      <c r="BS31">
        <f t="shared" si="14"/>
        <v>0</v>
      </c>
      <c r="BT31">
        <f t="shared" si="15"/>
        <v>100</v>
      </c>
      <c r="BU31">
        <f t="shared" si="16"/>
        <v>100</v>
      </c>
      <c r="BV31">
        <f t="shared" si="17"/>
        <v>0</v>
      </c>
      <c r="BW31">
        <f t="shared" si="18"/>
        <v>0</v>
      </c>
      <c r="BX31">
        <f t="shared" si="19"/>
        <v>100</v>
      </c>
      <c r="BY31">
        <f t="shared" si="20"/>
        <v>100</v>
      </c>
      <c r="BZ31">
        <f t="shared" si="21"/>
        <v>100</v>
      </c>
      <c r="CA31" t="str">
        <f t="shared" si="22"/>
        <v>No se evalúa</v>
      </c>
      <c r="CB31">
        <f t="shared" si="23"/>
        <v>100</v>
      </c>
      <c r="CC31">
        <f t="shared" si="24"/>
        <v>100</v>
      </c>
      <c r="CD31">
        <f t="shared" si="25"/>
        <v>100</v>
      </c>
      <c r="CE31">
        <f t="shared" si="26"/>
        <v>0</v>
      </c>
      <c r="CF31">
        <f t="shared" si="27"/>
        <v>0</v>
      </c>
      <c r="CG31">
        <f t="shared" si="28"/>
        <v>0</v>
      </c>
      <c r="CH31">
        <f t="shared" si="29"/>
        <v>0</v>
      </c>
      <c r="CI31">
        <f t="shared" si="30"/>
        <v>100</v>
      </c>
      <c r="CJ31">
        <f t="shared" si="31"/>
        <v>0</v>
      </c>
      <c r="CK31">
        <f t="shared" si="32"/>
        <v>100</v>
      </c>
      <c r="CL31" t="str">
        <f t="shared" si="33"/>
        <v>No se evalúa</v>
      </c>
      <c r="CM31" t="str">
        <f t="shared" si="34"/>
        <v>No se evalúa</v>
      </c>
      <c r="CN31" t="str">
        <f t="shared" si="35"/>
        <v>No se evalúa</v>
      </c>
      <c r="CO31" t="str">
        <f t="shared" si="36"/>
        <v>No se evalúa</v>
      </c>
      <c r="CP31" t="str">
        <f t="shared" si="37"/>
        <v>No se evalúa</v>
      </c>
      <c r="CQ31" t="str">
        <f t="shared" si="38"/>
        <v>No se evalúa</v>
      </c>
      <c r="CR31" t="str">
        <f t="shared" si="39"/>
        <v>No se evalúa</v>
      </c>
      <c r="CS31">
        <f t="shared" si="40"/>
        <v>100</v>
      </c>
      <c r="CT31">
        <f t="shared" si="41"/>
        <v>100</v>
      </c>
      <c r="CU31">
        <f t="shared" si="42"/>
        <v>100</v>
      </c>
      <c r="CV31" t="str">
        <f t="shared" si="43"/>
        <v>No se evalúa</v>
      </c>
      <c r="CW31">
        <f t="shared" si="44"/>
        <v>0</v>
      </c>
      <c r="CX31">
        <f t="shared" si="45"/>
        <v>0</v>
      </c>
      <c r="CY31">
        <f t="shared" si="46"/>
        <v>0</v>
      </c>
      <c r="CZ31">
        <f t="shared" si="47"/>
        <v>0</v>
      </c>
      <c r="DA31">
        <f t="shared" si="48"/>
        <v>0</v>
      </c>
      <c r="DB31" t="str">
        <f t="shared" si="49"/>
        <v>No se evalúa</v>
      </c>
      <c r="DC31" s="6">
        <f t="shared" si="50"/>
        <v>4</v>
      </c>
      <c r="DD31" s="6">
        <f t="shared" si="51"/>
        <v>2</v>
      </c>
      <c r="DE31" s="6">
        <f t="shared" si="52"/>
        <v>2</v>
      </c>
      <c r="DF31" s="6">
        <f t="shared" si="53"/>
        <v>1.3333333333333335</v>
      </c>
      <c r="DG31" s="6">
        <f t="shared" si="54"/>
        <v>1.3333333333333335</v>
      </c>
      <c r="DH31" s="6">
        <f t="shared" si="55"/>
        <v>0</v>
      </c>
      <c r="DI31" s="6" t="s">
        <v>165</v>
      </c>
      <c r="DJ31" s="6">
        <f t="shared" si="56"/>
        <v>1.4285714285714286</v>
      </c>
      <c r="DK31" s="6">
        <f t="shared" si="57"/>
        <v>1.4285714285714286</v>
      </c>
      <c r="DL31" s="6">
        <f t="shared" si="58"/>
        <v>1.4285714285714286</v>
      </c>
      <c r="DM31" s="6">
        <f t="shared" si="59"/>
        <v>1.4285714285714286</v>
      </c>
      <c r="DN31" s="6">
        <f t="shared" si="60"/>
        <v>0</v>
      </c>
      <c r="DO31" s="6">
        <f t="shared" si="61"/>
        <v>0</v>
      </c>
      <c r="DP31" s="6">
        <f t="shared" si="62"/>
        <v>0</v>
      </c>
      <c r="DQ31" s="6">
        <f t="shared" si="63"/>
        <v>0</v>
      </c>
      <c r="DR31" s="6">
        <f t="shared" si="64"/>
        <v>2.5</v>
      </c>
      <c r="DS31" s="6">
        <f t="shared" si="65"/>
        <v>2.5</v>
      </c>
      <c r="DT31" s="6">
        <f t="shared" si="66"/>
        <v>0</v>
      </c>
      <c r="DU31" s="6">
        <f t="shared" si="67"/>
        <v>0</v>
      </c>
      <c r="DV31" s="6">
        <f t="shared" si="68"/>
        <v>5</v>
      </c>
      <c r="DW31" s="6">
        <f t="shared" si="69"/>
        <v>5</v>
      </c>
      <c r="DX31" s="6">
        <f t="shared" si="70"/>
        <v>10</v>
      </c>
      <c r="DY31" t="s">
        <v>165</v>
      </c>
      <c r="DZ31" s="6">
        <f t="shared" si="71"/>
        <v>5</v>
      </c>
      <c r="EA31" s="6">
        <f t="shared" si="72"/>
        <v>5</v>
      </c>
      <c r="EB31" s="6">
        <f t="shared" si="73"/>
        <v>5</v>
      </c>
      <c r="EC31" s="6">
        <f t="shared" si="74"/>
        <v>0</v>
      </c>
      <c r="ED31" s="6">
        <f t="shared" si="75"/>
        <v>0</v>
      </c>
      <c r="EE31" s="6">
        <f t="shared" si="76"/>
        <v>0</v>
      </c>
      <c r="EF31" s="6">
        <f t="shared" si="77"/>
        <v>0</v>
      </c>
      <c r="EG31" s="6">
        <f t="shared" si="78"/>
        <v>3.3333333333333335</v>
      </c>
      <c r="EH31" s="6">
        <f t="shared" si="79"/>
        <v>0</v>
      </c>
      <c r="EI31" s="6">
        <f t="shared" si="80"/>
        <v>3.3333333333333335</v>
      </c>
      <c r="EJ31" t="s">
        <v>165</v>
      </c>
      <c r="EK31" t="s">
        <v>165</v>
      </c>
      <c r="EL31" t="s">
        <v>165</v>
      </c>
      <c r="EM31" t="s">
        <v>165</v>
      </c>
      <c r="EN31" t="s">
        <v>165</v>
      </c>
      <c r="EO31" s="6" t="s">
        <v>165</v>
      </c>
      <c r="EP31" t="s">
        <v>165</v>
      </c>
      <c r="EQ31" s="6">
        <f t="shared" si="81"/>
        <v>2.5</v>
      </c>
      <c r="ER31" s="6">
        <f t="shared" si="82"/>
        <v>4</v>
      </c>
      <c r="ES31" s="6">
        <f t="shared" si="83"/>
        <v>4</v>
      </c>
      <c r="ET31" t="s">
        <v>165</v>
      </c>
      <c r="EU31" t="s">
        <v>167</v>
      </c>
      <c r="EV31" t="s">
        <v>167</v>
      </c>
      <c r="EW31" t="s">
        <v>167</v>
      </c>
      <c r="EX31" t="s">
        <v>167</v>
      </c>
      <c r="EY31" t="s">
        <v>167</v>
      </c>
      <c r="EZ31" t="s">
        <v>165</v>
      </c>
      <c r="FA31" s="6">
        <f>SUM(DC31:DH31,DJ31:DX31,DZ31:EI31,EQ31:ES31)</f>
        <v>73.547619047619051</v>
      </c>
      <c r="FB31" s="8">
        <v>4</v>
      </c>
      <c r="FC31">
        <v>2</v>
      </c>
      <c r="FD31">
        <v>3</v>
      </c>
    </row>
    <row r="32" spans="1:160" x14ac:dyDescent="0.3">
      <c r="A32" s="11" t="s">
        <v>939</v>
      </c>
      <c r="B32" s="11" t="s">
        <v>940</v>
      </c>
      <c r="C32" t="s">
        <v>941</v>
      </c>
      <c r="D32" t="s">
        <v>464</v>
      </c>
      <c r="E32" s="2">
        <v>45439</v>
      </c>
      <c r="F32" s="2">
        <v>45398</v>
      </c>
      <c r="G32" t="s">
        <v>164</v>
      </c>
      <c r="H32" t="s">
        <v>164</v>
      </c>
      <c r="I32" t="s">
        <v>164</v>
      </c>
      <c r="J32" t="s">
        <v>164</v>
      </c>
      <c r="K32" t="s">
        <v>164</v>
      </c>
      <c r="L32" t="s">
        <v>163</v>
      </c>
      <c r="M32" t="s">
        <v>165</v>
      </c>
      <c r="N32" t="s">
        <v>164</v>
      </c>
      <c r="O32" t="s">
        <v>164</v>
      </c>
      <c r="P32" t="s">
        <v>164</v>
      </c>
      <c r="Q32" t="s">
        <v>164</v>
      </c>
      <c r="R32" t="s">
        <v>164</v>
      </c>
      <c r="S32" t="s">
        <v>163</v>
      </c>
      <c r="T32" t="s">
        <v>163</v>
      </c>
      <c r="U32" t="s">
        <v>163</v>
      </c>
      <c r="V32" t="s">
        <v>163</v>
      </c>
      <c r="W32" t="s">
        <v>166</v>
      </c>
      <c r="X32" t="s">
        <v>163</v>
      </c>
      <c r="Y32" t="s">
        <v>166</v>
      </c>
      <c r="Z32" t="s">
        <v>164</v>
      </c>
      <c r="AA32" t="s">
        <v>164</v>
      </c>
      <c r="AB32" t="s">
        <v>164</v>
      </c>
      <c r="AC32" t="s">
        <v>165</v>
      </c>
      <c r="AD32" t="s">
        <v>164</v>
      </c>
      <c r="AE32" t="s">
        <v>164</v>
      </c>
      <c r="AF32" t="s">
        <v>164</v>
      </c>
      <c r="AG32" t="s">
        <v>162</v>
      </c>
      <c r="AH32" t="s">
        <v>166</v>
      </c>
      <c r="AI32" t="s">
        <v>163</v>
      </c>
      <c r="AJ32" t="s">
        <v>163</v>
      </c>
      <c r="AK32" t="s">
        <v>162</v>
      </c>
      <c r="AL32" t="s">
        <v>162</v>
      </c>
      <c r="AM32" t="s">
        <v>162</v>
      </c>
      <c r="AN32" t="s">
        <v>165</v>
      </c>
      <c r="AO32" t="s">
        <v>165</v>
      </c>
      <c r="AP32" t="s">
        <v>165</v>
      </c>
      <c r="AQ32" t="s">
        <v>165</v>
      </c>
      <c r="AR32" t="s">
        <v>165</v>
      </c>
      <c r="AS32" t="s">
        <v>165</v>
      </c>
      <c r="AT32" t="s">
        <v>165</v>
      </c>
      <c r="AU32" t="s">
        <v>164</v>
      </c>
      <c r="AV32" t="s">
        <v>164</v>
      </c>
      <c r="AW32" t="s">
        <v>164</v>
      </c>
      <c r="AX32" t="s">
        <v>165</v>
      </c>
      <c r="AY32" t="s">
        <v>164</v>
      </c>
      <c r="AZ32" t="s">
        <v>164</v>
      </c>
      <c r="BA32" t="s">
        <v>163</v>
      </c>
      <c r="BB32" t="s">
        <v>163</v>
      </c>
      <c r="BC32" t="s">
        <v>163</v>
      </c>
      <c r="BD32" t="s">
        <v>165</v>
      </c>
      <c r="BE32">
        <f t="shared" ref="BE32:BE95" si="84">IF(G32="No se detectan infracciones y/o incumplimientos a las normas de Transparencia Activa",100,IF(G32="Información no disponible",0,IF(G32="Información desactualizada",0,IF(G32="Información incompleta",25,IF(G32="Organismo indica expresamente que no le aplica este ítem",0,IF(G32="No se evalúa","No se evalúa"))))))</f>
        <v>100</v>
      </c>
      <c r="BF32">
        <f t="shared" ref="BF32:BF95" si="85">IF(H32="No se detectan infracciones y/o incumplimientos a las normas de Transparencia Activa",100,IF(H32="Información no disponible",0,IF(H32="Información desactualizada",0,IF(H32="Información incompleta",25,IF(H32="Organismo indica expresamente que no le aplica este ítem",0,IF(H32="No se evalúa","No se evalúa"))))))</f>
        <v>100</v>
      </c>
      <c r="BG32">
        <f t="shared" ref="BG32:BG95" si="86">IF(I32="No se detectan infracciones y/o incumplimientos a las normas de Transparencia Activa",100,IF(I32="Información no disponible",0,IF(I32="Información desactualizada",0,IF(I32="Información incompleta",25,IF(I32="Organismo indica expresamente que no le aplica este ítem",0,IF(I32="No se evalúa","No se evalúa"))))))</f>
        <v>100</v>
      </c>
      <c r="BH32">
        <f t="shared" ref="BH32:BH95" si="87">IF(J32="No se detectan infracciones y/o incumplimientos a las normas de Transparencia Activa",100,IF(J32="Información no disponible",0,IF(J32="Información desactualizada",0,IF(J32="Información incompleta",25,IF(J32="Organismo indica expresamente que no le aplica este ítem",0,IF(J32="No se evalúa","No se evalúa"))))))</f>
        <v>100</v>
      </c>
      <c r="BI32">
        <f t="shared" ref="BI32:BI95" si="88">IF(K32="No se detectan infracciones y/o incumplimientos a las normas de Transparencia Activa",100,IF(K32="Información no disponible",0,IF(K32="Información desactualizada",0,IF(K32="Información incompleta",25,IF(K32="Organismo indica expresamente que no le aplica este ítem",0,IF(K32="No se evalúa","No se evalúa"))))))</f>
        <v>100</v>
      </c>
      <c r="BJ32">
        <f t="shared" ref="BJ32:BJ95" si="89">IF(L32="No se detectan infracciones y/o incumplimientos a las normas de Transparencia Activa",100,IF(L32="Información no disponible",0,IF(L32="Información desactualizada",0,IF(L32="Información incompleta",25,IF(L32="Organismo indica expresamente que no le aplica este ítem",0,IF(L32="No se evalúa","No se evalúa"))))))</f>
        <v>0</v>
      </c>
      <c r="BK32" t="str">
        <f t="shared" ref="BK32:BK95" si="90">IF(M32="No se detectan infracciones y/o incumplimientos a las normas de Transparencia Activa",100,IF(M32="Información no disponible",0,IF(M32="Información desactualizada",0,IF(M32="Información incompleta",25,IF(M32="Organismo indica expresamente que no le aplica este ítem",0,IF(M32="No se evalúa","No se evalúa"))))))</f>
        <v>No se evalúa</v>
      </c>
      <c r="BL32">
        <f t="shared" ref="BL32:BL95" si="91">IF(N32="No se detectan infracciones y/o incumplimientos a las normas de Transparencia Activa",100,IF(N32="Información no disponible",0,IF(N32="Información desactualizada",0,IF(N32="Información incompleta",25,IF(N32="Organismo indica expresamente que no le aplica este ítem",0,IF(N32="No se evalúa","No se evalúa"))))))</f>
        <v>100</v>
      </c>
      <c r="BM32">
        <f t="shared" ref="BM32:BM95" si="92">IF(O32="No se detectan infracciones y/o incumplimientos a las normas de Transparencia Activa",100,IF(O32="Información no disponible",0,IF(O32="Información desactualizada",0,IF(O32="Información incompleta",25,IF(O32="Organismo indica expresamente que no le aplica este ítem",0,IF(O32="No se evalúa","No se evalúa"))))))</f>
        <v>100</v>
      </c>
      <c r="BN32">
        <f t="shared" ref="BN32:BN95" si="93">IF(P32="No se detectan infracciones y/o incumplimientos a las normas de Transparencia Activa",100,IF(P32="Información no disponible",0,IF(P32="Información desactualizada",0,IF(P32="Información incompleta",25,IF(P32="Organismo indica expresamente que no le aplica este ítem",0,IF(P32="No se evalúa","No se evalúa"))))))</f>
        <v>100</v>
      </c>
      <c r="BO32">
        <f t="shared" ref="BO32:BO95" si="94">IF(Q32="No se detectan infracciones y/o incumplimientos a las normas de Transparencia Activa",100,IF(Q32="Información no disponible",0,IF(Q32="Información desactualizada",0,IF(Q32="Información incompleta",25,IF(Q32="Organismo indica expresamente que no le aplica este ítem",0,IF(Q32="No se evalúa","No se evalúa"))))))</f>
        <v>100</v>
      </c>
      <c r="BP32">
        <f t="shared" ref="BP32:BP95" si="95">IF(R32="No se detectan infracciones y/o incumplimientos a las normas de Transparencia Activa",100,IF(R32="Información no disponible",0,IF(R32="Información desactualizada",0,IF(R32="Información incompleta",25,IF(R32="Organismo indica expresamente que no le aplica este ítem",0,IF(R32="No se evalúa","No se evalúa"))))))</f>
        <v>100</v>
      </c>
      <c r="BQ32">
        <f t="shared" ref="BQ32:BQ95" si="96">IF(S32="No se detectan infracciones y/o incumplimientos a las normas de Transparencia Activa",100,IF(S32="Información no disponible",0,IF(S32="Información desactualizada",0,IF(S32="Información incompleta",25,IF(S32="Organismo indica expresamente que no le aplica este ítem",0,IF(S32="No se evalúa","No se evalúa"))))))</f>
        <v>0</v>
      </c>
      <c r="BR32">
        <f t="shared" ref="BR32:BR95" si="97">IF(T32="No se detectan infracciones y/o incumplimientos a las normas de Transparencia Activa",100,IF(T32="Información no disponible",0,IF(T32="Información desactualizada",0,IF(T32="Información incompleta",25,IF(T32="Organismo indica expresamente que no le aplica este ítem",0,IF(T32="No se evalúa","No se evalúa"))))))</f>
        <v>0</v>
      </c>
      <c r="BS32">
        <f t="shared" ref="BS32:BS95" si="98">IF(U32="No se detectan infracciones y/o incumplimientos a las normas de Transparencia Activa",100,IF(U32="Información no disponible",0,IF(U32="Información desactualizada",0,IF(U32="Información incompleta",25,IF(U32="Organismo indica expresamente que no le aplica este ítem",0,IF(U32="No se evalúa","No se evalúa"))))))</f>
        <v>0</v>
      </c>
      <c r="BT32">
        <f t="shared" ref="BT32:BT95" si="99">IF(V32="No se detectan infracciones y/o incumplimientos a las normas de Transparencia Activa",100,IF(V32="Información no disponible",0,IF(V32="Información desactualizada",0,IF(V32="Información incompleta",25,IF(V32="Organismo indica expresamente que no le aplica este ítem",0,IF(V32="No se evalúa","No se evalúa"))))))</f>
        <v>0</v>
      </c>
      <c r="BU32">
        <f t="shared" ref="BU32:BU95" si="100">IF(W32="No se detectan infracciones y/o incumplimientos a las normas de Transparencia Activa",100,IF(W32="Información no disponible",0,IF(W32="Información desactualizada",0,IF(W32="Información incompleta",25,IF(W32="Organismo indica expresamente que no le aplica este ítem",0,IF(W32="No se evalúa","No se evalúa"))))))</f>
        <v>0</v>
      </c>
      <c r="BV32">
        <f t="shared" ref="BV32:BV95" si="101">IF(X32="No se detectan infracciones y/o incumplimientos a las normas de Transparencia Activa",100,IF(X32="Información no disponible",0,IF(X32="Información desactualizada",0,IF(X32="Información incompleta",25,IF(X32="Organismo indica expresamente que no le aplica este ítem",0,IF(X32="No se evalúa","No se evalúa"))))))</f>
        <v>0</v>
      </c>
      <c r="BW32">
        <f t="shared" ref="BW32:BW95" si="102">IF(Y32="No se detectan infracciones y/o incumplimientos a las normas de Transparencia Activa",100,IF(Y32="Información no disponible",0,IF(Y32="Información desactualizada",0,IF(Y32="Información incompleta",25,IF(Y32="Organismo indica expresamente que no le aplica este ítem",0,IF(Y32="No se evalúa","No se evalúa"))))))</f>
        <v>0</v>
      </c>
      <c r="BX32">
        <f t="shared" ref="BX32:BX95" si="103">IF(Z32="No se detectan infracciones y/o incumplimientos a las normas de Transparencia Activa",100,IF(Z32="Información no disponible",0,IF(Z32="Información desactualizada",0,IF(Z32="Información incompleta",25,IF(Z32="Organismo indica expresamente que no le aplica este ítem",0,IF(Z32="No se evalúa","No se evalúa"))))))</f>
        <v>100</v>
      </c>
      <c r="BY32">
        <f t="shared" ref="BY32:BY95" si="104">IF(AA32="No se detectan infracciones y/o incumplimientos a las normas de Transparencia Activa",100,IF(AA32="Información no disponible",0,IF(AA32="Información desactualizada",0,IF(AA32="Información incompleta",25,IF(AA32="Organismo indica expresamente que no le aplica este ítem",0,IF(AA32="No se evalúa","No se evalúa"))))))</f>
        <v>100</v>
      </c>
      <c r="BZ32">
        <f t="shared" ref="BZ32:BZ95" si="105">IF(AB32="No se detectan infracciones y/o incumplimientos a las normas de Transparencia Activa",100,IF(AB32="Información no disponible",0,IF(AB32="Información desactualizada",0,IF(AB32="Información incompleta",25,IF(AB32="Organismo indica expresamente que no le aplica este ítem",0,IF(AB32="No se evalúa","No se evalúa"))))))</f>
        <v>100</v>
      </c>
      <c r="CA32" t="str">
        <f t="shared" ref="CA32:CA95" si="106">IF(AC32="No se detectan infracciones y/o incumplimientos a las normas de Transparencia Activa",100,IF(AC32="Información no disponible",0,IF(AC32="Información desactualizada",0,IF(AC32="Información incompleta",25,IF(AC32="Organismo indica expresamente que no le aplica este ítem",0,IF(AC32="No se evalúa","No se evalúa"))))))</f>
        <v>No se evalúa</v>
      </c>
      <c r="CB32">
        <f t="shared" ref="CB32:CB95" si="107">IF(AD32="No se detectan infracciones y/o incumplimientos a las normas de Transparencia Activa",100,IF(AD32="Información no disponible",0,IF(AD32="Información desactualizada",0,IF(AD32="Información incompleta",25,IF(AD32="Organismo indica expresamente que no le aplica este ítem",0,IF(AD32="No se evalúa","No se evalúa"))))))</f>
        <v>100</v>
      </c>
      <c r="CC32">
        <f t="shared" ref="CC32:CC95" si="108">IF(AE32="No se detectan infracciones y/o incumplimientos a las normas de Transparencia Activa",100,IF(AE32="Información no disponible",0,IF(AE32="Información desactualizada",0,IF(AE32="Información incompleta",25,IF(AE32="Organismo indica expresamente que no le aplica este ítem",0,IF(AE32="No se evalúa","No se evalúa"))))))</f>
        <v>100</v>
      </c>
      <c r="CD32">
        <f t="shared" ref="CD32:CD95" si="109">IF(AF32="No se detectan infracciones y/o incumplimientos a las normas de Transparencia Activa",100,IF(AF32="Información no disponible",0,IF(AF32="Información desactualizada",0,IF(AF32="Información incompleta",25,IF(AF32="Organismo indica expresamente que no le aplica este ítem",0,IF(AF32="No se evalúa","No se evalúa"))))))</f>
        <v>100</v>
      </c>
      <c r="CE32">
        <f t="shared" ref="CE32:CE95" si="110">IF(AG32="No se detectan infracciones y/o incumplimientos a las normas de Transparencia Activa",100,IF(AG32="Información no disponible",0,IF(AG32="Información desactualizada",0,IF(AG32="Información incompleta",25,IF(AG32="Organismo indica expresamente que no le aplica este ítem",0,IF(AG32="No se evalúa","No se evalúa"))))))</f>
        <v>0</v>
      </c>
      <c r="CF32">
        <f t="shared" ref="CF32:CF95" si="111">IF(AH32="No se detectan infracciones y/o incumplimientos a las normas de Transparencia Activa",100,IF(AH32="Información no disponible",0,IF(AH32="Información desactualizada",0,IF(AH32="Información incompleta",25,IF(AH32="Organismo indica expresamente que no le aplica este ítem",0,IF(AH32="No se evalúa","No se evalúa"))))))</f>
        <v>0</v>
      </c>
      <c r="CG32">
        <f t="shared" ref="CG32:CG95" si="112">IF(AI32="No se detectan infracciones y/o incumplimientos a las normas de Transparencia Activa",100,IF(AI32="Información no disponible",0,IF(AI32="Información desactualizada",0,IF(AI32="Información incompleta",25,IF(AI32="Organismo indica expresamente que no le aplica este ítem",0,IF(AI32="No se evalúa","No se evalúa"))))))</f>
        <v>0</v>
      </c>
      <c r="CH32">
        <f t="shared" ref="CH32:CH95" si="113">IF(AJ32="No se detectan infracciones y/o incumplimientos a las normas de Transparencia Activa",100,IF(AJ32="Información no disponible",0,IF(AJ32="Información desactualizada",0,IF(AJ32="Información incompleta",25,IF(AJ32="Organismo indica expresamente que no le aplica este ítem",0,IF(AJ32="No se evalúa","No se evalúa"))))))</f>
        <v>0</v>
      </c>
      <c r="CI32">
        <f>IF(AK32="No se detectan infracciones y/o incumplimientos a las normas de Transparencia Activa",100,IF(AK32="Información no disponible",0,IF(AK32="Información desactualizada",0,IF(AK32="Información incompleta",25,IF(AK32="Organismo indica expresamente que no le aplica este ítem",100,IF(AK32="No se evalúa","No se evalúa"))))))</f>
        <v>100</v>
      </c>
      <c r="CJ32">
        <f>IF(AL32="No se detectan infracciones y/o incumplimientos a las normas de Transparencia Activa",100,IF(AL32="Información no disponible",0,IF(AL32="Información desactualizada",0,IF(AL32="Información incompleta",25,IF(AL32="Organismo indica expresamente que no le aplica este ítem",100,IF(AL32="No se evalúa","No se evalúa"))))))</f>
        <v>100</v>
      </c>
      <c r="CK32">
        <f>IF(AM32="No se detectan infracciones y/o incumplimientos a las normas de Transparencia Activa",100,IF(AM32="Información no disponible",0,IF(AM32="Información desactualizada",0,IF(AM32="Información incompleta",25,IF(AM32="Organismo indica expresamente que no le aplica este ítem",100,IF(AM32="No se evalúa","No se evalúa"))))))</f>
        <v>100</v>
      </c>
      <c r="CL32" t="str">
        <f t="shared" ref="CL32:CL95" si="114">IF(AN32="No se detectan infracciones y/o incumplimientos a las normas de Transparencia Activa",100,IF(AN32="Información no disponible",0,IF(AN32="Información desactualizada",0,IF(AN32="Información incompleta",25,IF(AN32="Organismo indica expresamente que no le aplica este ítem",0,IF(AN32="No se evalúa","No se evalúa"))))))</f>
        <v>No se evalúa</v>
      </c>
      <c r="CM32" t="str">
        <f t="shared" ref="CM32:CM95" si="115">IF(AO32="No se detectan infracciones y/o incumplimientos a las normas de Transparencia Activa",100,IF(AO32="Información no disponible",0,IF(AO32="Información desactualizada",0,IF(AO32="Información incompleta",25,IF(AO32="Organismo indica expresamente que no le aplica este ítem",0,IF(AO32="No se evalúa","No se evalúa"))))))</f>
        <v>No se evalúa</v>
      </c>
      <c r="CN32" t="str">
        <f t="shared" ref="CN32:CN95" si="116">IF(AP32="No se detectan infracciones y/o incumplimientos a las normas de Transparencia Activa",100,IF(AP32="Información no disponible",0,IF(AP32="Información desactualizada",0,IF(AP32="Información incompleta",25,IF(AP32="Organismo indica expresamente que no le aplica este ítem",0,IF(AP32="No se evalúa","No se evalúa"))))))</f>
        <v>No se evalúa</v>
      </c>
      <c r="CO32" t="str">
        <f t="shared" ref="CO32:CO95" si="117">IF(AQ32="No se detectan infracciones y/o incumplimientos a las normas de Transparencia Activa",100,IF(AQ32="Información no disponible",0,IF(AQ32="Información desactualizada",0,IF(AQ32="Información incompleta",25,IF(AQ32="Organismo indica expresamente que no le aplica este ítem",0,IF(AQ32="No se evalúa","No se evalúa"))))))</f>
        <v>No se evalúa</v>
      </c>
      <c r="CP32" t="str">
        <f t="shared" ref="CP32:CP95" si="118">IF(AR32="No se detectan infracciones y/o incumplimientos a las normas de Transparencia Activa",100,IF(AR32="Información no disponible",0,IF(AR32="Información desactualizada",0,IF(AR32="Información incompleta",25,IF(AR32="Organismo indica expresamente que no le aplica este ítem",0,IF(AR32="No se evalúa","No se evalúa"))))))</f>
        <v>No se evalúa</v>
      </c>
      <c r="CQ32" t="str">
        <f t="shared" ref="CQ32:CQ95" si="119">IF(AS32="No se detectan infracciones y/o incumplimientos a las normas de Transparencia Activa",100,IF(AS32="Información no disponible",0,IF(AS32="Información desactualizada",0,IF(AS32="Información incompleta",25,IF(AS32="Organismo indica expresamente que no le aplica este ítem",0,IF(AS32="No se evalúa","No se evalúa"))))))</f>
        <v>No se evalúa</v>
      </c>
      <c r="CR32" t="str">
        <f t="shared" ref="CR32:CR95" si="120">IF(AT32="No se detectan infracciones y/o incumplimientos a las normas de Transparencia Activa",100,IF(AT32="Información no disponible",0,IF(AT32="Información desactualizada",0,IF(AT32="Información incompleta",25,IF(AT32="Organismo indica expresamente que no le aplica este ítem",0,IF(AT32="No se evalúa","No se evalúa"))))))</f>
        <v>No se evalúa</v>
      </c>
      <c r="CS32">
        <f t="shared" ref="CS32:CS95" si="121">IF(AU32="No se detectan infracciones y/o incumplimientos a las normas de Transparencia Activa",100,IF(AU32="Información no disponible",0,IF(AU32="Información desactualizada",0,IF(AU32="Información incompleta",25,IF(AU32="Organismo indica expresamente que no le aplica este ítem",0,IF(AU32="No se evalúa","No se evalúa"))))))</f>
        <v>100</v>
      </c>
      <c r="CT32">
        <f t="shared" ref="CT32:CT95" si="122">IF(AV32="No se detectan infracciones y/o incumplimientos a las normas de Transparencia Activa",100,IF(AV32="Información no disponible",0,IF(AV32="Información desactualizada",0,IF(AV32="Información incompleta",25,IF(AV32="Organismo indica expresamente que no le aplica este ítem",0,IF(AV32="No se evalúa","No se evalúa"))))))</f>
        <v>100</v>
      </c>
      <c r="CU32">
        <f t="shared" ref="CU32:CU95" si="123">IF(AW32="No se detectan infracciones y/o incumplimientos a las normas de Transparencia Activa",100,IF(AW32="Información no disponible",0,IF(AW32="Información desactualizada",0,IF(AW32="Información incompleta",25,IF(AW32="Organismo indica expresamente que no le aplica este ítem",0,IF(AW32="No se evalúa","No se evalúa"))))))</f>
        <v>100</v>
      </c>
      <c r="CV32" t="str">
        <f t="shared" ref="CV32:CV95" si="124">IF(AX32="No se detectan infracciones y/o incumplimientos a las normas de Transparencia Activa",100,IF(AX32="Información no disponible",0,IF(AX32="Información desactualizada",0,IF(AX32="Información incompleta",25,IF(AX32="Organismo indica expresamente que no le aplica este ítem",0,IF(AX32="No se evalúa","No se evalúa"))))))</f>
        <v>No se evalúa</v>
      </c>
      <c r="CW32">
        <f t="shared" ref="CW32:CW95" si="125">IF(AY32="No se detectan infracciones y/o incumplimientos a las normas de Transparencia Activa",100,IF(AY32="Información no disponible",0,IF(AY32="Información desactualizada",0,IF(AY32="Información incompleta",25,IF(AY32="Organismo indica expresamente que no le aplica este ítem",0,IF(AY32="No se evalúa","No se evalúa"))))))</f>
        <v>100</v>
      </c>
      <c r="CX32">
        <f t="shared" ref="CX32:CX95" si="126">IF(AZ32="No se detectan infracciones y/o incumplimientos a las normas de Transparencia Activa",100,IF(AZ32="Información no disponible",0,IF(AZ32="Información desactualizada",0,IF(AZ32="Información incompleta",25,IF(AZ32="Organismo indica expresamente que no le aplica este ítem",0,IF(AZ32="No se evalúa","No se evalúa"))))))</f>
        <v>100</v>
      </c>
      <c r="CY32">
        <f t="shared" ref="CY32:CY95" si="127">IF(BA32="No se detectan infracciones y/o incumplimientos a las normas de Transparencia Activa",100,IF(BA32="Información no disponible",0,IF(BA32="Información desactualizada",0,IF(BA32="Información incompleta",25,IF(BA32="Organismo indica expresamente que no le aplica este ítem",0,IF(BA32="No se evalúa","No se evalúa"))))))</f>
        <v>0</v>
      </c>
      <c r="CZ32">
        <f t="shared" ref="CZ32:CZ95" si="128">IF(BB32="No se detectan infracciones y/o incumplimientos a las normas de Transparencia Activa",100,IF(BB32="Información no disponible",0,IF(BB32="Información desactualizada",0,IF(BB32="Información incompleta",25,IF(BB32="Organismo indica expresamente que no le aplica este ítem",0,IF(BB32="No se evalúa","No se evalúa"))))))</f>
        <v>0</v>
      </c>
      <c r="DA32">
        <f t="shared" ref="DA32:DA95" si="129">IF(BC32="No se detectan infracciones y/o incumplimientos a las normas de Transparencia Activa",100,IF(BC32="Información no disponible",0,IF(BC32="Información desactualizada",0,IF(BC32="Información incompleta",25,IF(BC32="Organismo indica expresamente que no le aplica este ítem",0,IF(BC32="No se evalúa","No se evalúa"))))))</f>
        <v>0</v>
      </c>
      <c r="DB32" t="str">
        <f t="shared" ref="DB32:DB95" si="130">IF(BD32="No se detectan infracciones y/o incumplimientos a las normas de Transparencia Activa",100,IF(BD32="Información no disponible",0,IF(BD32="Información desactualizada",0,IF(BD32="Información incompleta",25,IF(BD32="Organismo indica expresamente que no le aplica este ítem",0,IF(BD32="No se evalúa","No se evalúa"))))))</f>
        <v>No se evalúa</v>
      </c>
      <c r="DC32" s="6">
        <f t="shared" si="50"/>
        <v>4</v>
      </c>
      <c r="DD32" s="6">
        <f t="shared" si="51"/>
        <v>2</v>
      </c>
      <c r="DE32" s="6">
        <f t="shared" si="52"/>
        <v>2</v>
      </c>
      <c r="DF32" s="6">
        <f t="shared" si="53"/>
        <v>1.3333333333333335</v>
      </c>
      <c r="DG32" s="6">
        <f t="shared" si="54"/>
        <v>1.3333333333333335</v>
      </c>
      <c r="DH32" s="6">
        <f t="shared" si="55"/>
        <v>0</v>
      </c>
      <c r="DI32" s="6" t="s">
        <v>165</v>
      </c>
      <c r="DJ32" s="6">
        <f t="shared" si="56"/>
        <v>1.4285714285714286</v>
      </c>
      <c r="DK32" s="6">
        <f t="shared" si="57"/>
        <v>1.4285714285714286</v>
      </c>
      <c r="DL32" s="6">
        <f t="shared" si="58"/>
        <v>1.4285714285714286</v>
      </c>
      <c r="DM32" s="6">
        <f t="shared" si="59"/>
        <v>1.4285714285714286</v>
      </c>
      <c r="DN32" s="6">
        <f t="shared" si="60"/>
        <v>1.4285714285714286</v>
      </c>
      <c r="DO32" s="6">
        <f t="shared" si="61"/>
        <v>0</v>
      </c>
      <c r="DP32" s="6">
        <f t="shared" si="62"/>
        <v>0</v>
      </c>
      <c r="DQ32" s="6">
        <f t="shared" si="63"/>
        <v>0</v>
      </c>
      <c r="DR32" s="6">
        <f t="shared" si="64"/>
        <v>0</v>
      </c>
      <c r="DS32" s="6">
        <f t="shared" si="65"/>
        <v>0</v>
      </c>
      <c r="DT32" s="6">
        <f t="shared" si="66"/>
        <v>0</v>
      </c>
      <c r="DU32" s="6">
        <f t="shared" si="67"/>
        <v>0</v>
      </c>
      <c r="DV32" s="6">
        <f t="shared" si="68"/>
        <v>5</v>
      </c>
      <c r="DW32" s="6">
        <f t="shared" si="69"/>
        <v>5</v>
      </c>
      <c r="DX32" s="6">
        <f t="shared" si="70"/>
        <v>10</v>
      </c>
      <c r="DY32" t="s">
        <v>165</v>
      </c>
      <c r="DZ32" s="6">
        <f t="shared" si="71"/>
        <v>5</v>
      </c>
      <c r="EA32" s="6">
        <f t="shared" si="72"/>
        <v>5</v>
      </c>
      <c r="EB32" s="6">
        <f t="shared" si="73"/>
        <v>5</v>
      </c>
      <c r="EC32" s="6">
        <f t="shared" si="74"/>
        <v>0</v>
      </c>
      <c r="ED32" s="6">
        <f t="shared" si="75"/>
        <v>0</v>
      </c>
      <c r="EE32" s="6">
        <f t="shared" si="76"/>
        <v>0</v>
      </c>
      <c r="EF32" s="6">
        <f t="shared" si="77"/>
        <v>0</v>
      </c>
      <c r="EG32" s="6">
        <f t="shared" si="78"/>
        <v>3.3333333333333335</v>
      </c>
      <c r="EH32" s="6">
        <f t="shared" si="79"/>
        <v>3.3333333333333335</v>
      </c>
      <c r="EI32" s="6">
        <f t="shared" si="80"/>
        <v>3.3333333333333335</v>
      </c>
      <c r="EJ32" t="s">
        <v>165</v>
      </c>
      <c r="EK32" t="s">
        <v>165</v>
      </c>
      <c r="EL32" t="s">
        <v>165</v>
      </c>
      <c r="EM32" t="s">
        <v>165</v>
      </c>
      <c r="EN32" t="s">
        <v>165</v>
      </c>
      <c r="EO32" s="6" t="s">
        <v>165</v>
      </c>
      <c r="EP32" t="s">
        <v>165</v>
      </c>
      <c r="EQ32" s="6">
        <f t="shared" si="81"/>
        <v>2.5</v>
      </c>
      <c r="ER32" s="6">
        <f t="shared" si="82"/>
        <v>4</v>
      </c>
      <c r="ES32" s="6">
        <f t="shared" si="83"/>
        <v>4</v>
      </c>
      <c r="ET32" t="s">
        <v>165</v>
      </c>
      <c r="EU32" t="s">
        <v>167</v>
      </c>
      <c r="EV32" t="s">
        <v>167</v>
      </c>
      <c r="EW32" t="s">
        <v>167</v>
      </c>
      <c r="EX32" t="s">
        <v>167</v>
      </c>
      <c r="EY32" t="s">
        <v>167</v>
      </c>
      <c r="EZ32" t="s">
        <v>165</v>
      </c>
      <c r="FA32" s="6">
        <f>SUM(DC32:DH32,DJ32:DX32,DZ32:EI32,EQ32:ES32)</f>
        <v>73.309523809523824</v>
      </c>
      <c r="FB32" s="8">
        <v>5</v>
      </c>
      <c r="FC32">
        <v>3</v>
      </c>
      <c r="FD32">
        <v>3</v>
      </c>
    </row>
    <row r="33" spans="1:160" x14ac:dyDescent="0.3">
      <c r="A33" s="11" t="s">
        <v>987</v>
      </c>
      <c r="B33" s="11" t="s">
        <v>988</v>
      </c>
      <c r="C33" t="s">
        <v>989</v>
      </c>
      <c r="D33" t="s">
        <v>464</v>
      </c>
      <c r="E33" s="2">
        <v>45441</v>
      </c>
      <c r="F33" s="2">
        <v>45398</v>
      </c>
      <c r="G33" t="s">
        <v>164</v>
      </c>
      <c r="H33" t="s">
        <v>164</v>
      </c>
      <c r="I33" t="s">
        <v>164</v>
      </c>
      <c r="J33" t="s">
        <v>164</v>
      </c>
      <c r="K33" t="s">
        <v>164</v>
      </c>
      <c r="L33" t="s">
        <v>163</v>
      </c>
      <c r="M33" t="s">
        <v>165</v>
      </c>
      <c r="N33" t="s">
        <v>164</v>
      </c>
      <c r="O33" t="s">
        <v>164</v>
      </c>
      <c r="P33" t="s">
        <v>164</v>
      </c>
      <c r="Q33" t="s">
        <v>164</v>
      </c>
      <c r="R33" t="s">
        <v>164</v>
      </c>
      <c r="S33" t="s">
        <v>163</v>
      </c>
      <c r="T33" t="s">
        <v>163</v>
      </c>
      <c r="U33" t="s">
        <v>162</v>
      </c>
      <c r="V33" t="s">
        <v>162</v>
      </c>
      <c r="W33" t="s">
        <v>164</v>
      </c>
      <c r="X33" t="s">
        <v>162</v>
      </c>
      <c r="Y33" t="s">
        <v>162</v>
      </c>
      <c r="Z33" t="s">
        <v>164</v>
      </c>
      <c r="AA33" t="s">
        <v>164</v>
      </c>
      <c r="AB33" t="s">
        <v>164</v>
      </c>
      <c r="AC33" t="s">
        <v>165</v>
      </c>
      <c r="AD33" t="s">
        <v>164</v>
      </c>
      <c r="AE33" t="s">
        <v>164</v>
      </c>
      <c r="AF33" t="s">
        <v>164</v>
      </c>
      <c r="AG33" t="s">
        <v>162</v>
      </c>
      <c r="AH33" t="s">
        <v>162</v>
      </c>
      <c r="AI33" t="s">
        <v>163</v>
      </c>
      <c r="AJ33" t="s">
        <v>163</v>
      </c>
      <c r="AK33" t="s">
        <v>163</v>
      </c>
      <c r="AL33" t="s">
        <v>163</v>
      </c>
      <c r="AM33" t="s">
        <v>166</v>
      </c>
      <c r="AN33" t="s">
        <v>165</v>
      </c>
      <c r="AO33" t="s">
        <v>165</v>
      </c>
      <c r="AP33" t="s">
        <v>165</v>
      </c>
      <c r="AQ33" t="s">
        <v>165</v>
      </c>
      <c r="AR33" t="s">
        <v>165</v>
      </c>
      <c r="AS33" t="s">
        <v>165</v>
      </c>
      <c r="AT33" t="s">
        <v>165</v>
      </c>
      <c r="AU33" t="s">
        <v>164</v>
      </c>
      <c r="AV33" t="s">
        <v>164</v>
      </c>
      <c r="AW33" t="s">
        <v>164</v>
      </c>
      <c r="AX33" t="s">
        <v>165</v>
      </c>
      <c r="AY33" t="s">
        <v>164</v>
      </c>
      <c r="AZ33" t="s">
        <v>164</v>
      </c>
      <c r="BA33" t="s">
        <v>164</v>
      </c>
      <c r="BB33" t="s">
        <v>163</v>
      </c>
      <c r="BC33" t="s">
        <v>163</v>
      </c>
      <c r="BD33" t="s">
        <v>165</v>
      </c>
      <c r="BE33">
        <f t="shared" si="84"/>
        <v>100</v>
      </c>
      <c r="BF33">
        <f t="shared" si="85"/>
        <v>100</v>
      </c>
      <c r="BG33">
        <f t="shared" si="86"/>
        <v>100</v>
      </c>
      <c r="BH33">
        <f t="shared" si="87"/>
        <v>100</v>
      </c>
      <c r="BI33">
        <f t="shared" si="88"/>
        <v>100</v>
      </c>
      <c r="BJ33">
        <f t="shared" si="89"/>
        <v>0</v>
      </c>
      <c r="BK33" t="str">
        <f t="shared" si="90"/>
        <v>No se evalúa</v>
      </c>
      <c r="BL33">
        <f t="shared" si="91"/>
        <v>100</v>
      </c>
      <c r="BM33">
        <f t="shared" si="92"/>
        <v>100</v>
      </c>
      <c r="BN33">
        <f t="shared" si="93"/>
        <v>100</v>
      </c>
      <c r="BO33">
        <f t="shared" si="94"/>
        <v>100</v>
      </c>
      <c r="BP33">
        <f t="shared" si="95"/>
        <v>100</v>
      </c>
      <c r="BQ33">
        <f t="shared" si="96"/>
        <v>0</v>
      </c>
      <c r="BR33">
        <f t="shared" si="97"/>
        <v>0</v>
      </c>
      <c r="BS33">
        <f t="shared" si="98"/>
        <v>0</v>
      </c>
      <c r="BT33">
        <f t="shared" si="99"/>
        <v>0</v>
      </c>
      <c r="BU33">
        <f t="shared" si="100"/>
        <v>100</v>
      </c>
      <c r="BV33">
        <f t="shared" si="101"/>
        <v>0</v>
      </c>
      <c r="BW33">
        <f t="shared" si="102"/>
        <v>0</v>
      </c>
      <c r="BX33">
        <f t="shared" si="103"/>
        <v>100</v>
      </c>
      <c r="BY33">
        <f t="shared" si="104"/>
        <v>100</v>
      </c>
      <c r="BZ33">
        <f t="shared" si="105"/>
        <v>100</v>
      </c>
      <c r="CA33" t="str">
        <f t="shared" si="106"/>
        <v>No se evalúa</v>
      </c>
      <c r="CB33">
        <f t="shared" si="107"/>
        <v>100</v>
      </c>
      <c r="CC33">
        <f t="shared" si="108"/>
        <v>100</v>
      </c>
      <c r="CD33">
        <f t="shared" si="109"/>
        <v>100</v>
      </c>
      <c r="CE33">
        <f t="shared" si="110"/>
        <v>0</v>
      </c>
      <c r="CF33">
        <f t="shared" si="111"/>
        <v>0</v>
      </c>
      <c r="CG33">
        <f t="shared" si="112"/>
        <v>0</v>
      </c>
      <c r="CH33">
        <f t="shared" si="113"/>
        <v>0</v>
      </c>
      <c r="CI33">
        <f t="shared" ref="CI33:CI96" si="131">IF(AK33="No se detectan infracciones y/o incumplimientos a las normas de Transparencia Activa",100,IF(AK33="Información no disponible",0,IF(AK33="Información desactualizada",0,IF(AK33="Información incompleta",25,IF(AK33="Organismo indica expresamente que no le aplica este ítem",0,IF(AK33="No se evalúa","No se evalúa"))))))</f>
        <v>0</v>
      </c>
      <c r="CJ33">
        <f t="shared" ref="CJ33:CJ96" si="132">IF(AL33="No se detectan infracciones y/o incumplimientos a las normas de Transparencia Activa",100,IF(AL33="Información no disponible",0,IF(AL33="Información desactualizada",0,IF(AL33="Información incompleta",25,IF(AL33="Organismo indica expresamente que no le aplica este ítem",0,IF(AL33="No se evalúa","No se evalúa"))))))</f>
        <v>0</v>
      </c>
      <c r="CK33">
        <f t="shared" ref="CK33:CK96" si="133">IF(AM33="No se detectan infracciones y/o incumplimientos a las normas de Transparencia Activa",100,IF(AM33="Información no disponible",0,IF(AM33="Información desactualizada",0,IF(AM33="Información incompleta",25,IF(AM33="Organismo indica expresamente que no le aplica este ítem",0,IF(AM33="No se evalúa","No se evalúa"))))))</f>
        <v>0</v>
      </c>
      <c r="CL33" t="str">
        <f t="shared" si="114"/>
        <v>No se evalúa</v>
      </c>
      <c r="CM33" t="str">
        <f t="shared" si="115"/>
        <v>No se evalúa</v>
      </c>
      <c r="CN33" t="str">
        <f t="shared" si="116"/>
        <v>No se evalúa</v>
      </c>
      <c r="CO33" t="str">
        <f t="shared" si="117"/>
        <v>No se evalúa</v>
      </c>
      <c r="CP33" t="str">
        <f t="shared" si="118"/>
        <v>No se evalúa</v>
      </c>
      <c r="CQ33" t="str">
        <f t="shared" si="119"/>
        <v>No se evalúa</v>
      </c>
      <c r="CR33" t="str">
        <f t="shared" si="120"/>
        <v>No se evalúa</v>
      </c>
      <c r="CS33">
        <f t="shared" si="121"/>
        <v>100</v>
      </c>
      <c r="CT33">
        <f t="shared" si="122"/>
        <v>100</v>
      </c>
      <c r="CU33">
        <f t="shared" si="123"/>
        <v>100</v>
      </c>
      <c r="CV33" t="str">
        <f t="shared" si="124"/>
        <v>No se evalúa</v>
      </c>
      <c r="CW33">
        <f t="shared" si="125"/>
        <v>100</v>
      </c>
      <c r="CX33">
        <f t="shared" si="126"/>
        <v>100</v>
      </c>
      <c r="CY33">
        <f t="shared" si="127"/>
        <v>100</v>
      </c>
      <c r="CZ33">
        <f t="shared" si="128"/>
        <v>0</v>
      </c>
      <c r="DA33">
        <f t="shared" si="129"/>
        <v>0</v>
      </c>
      <c r="DB33" t="str">
        <f t="shared" si="130"/>
        <v>No se evalúa</v>
      </c>
      <c r="DC33" s="6">
        <f t="shared" si="50"/>
        <v>4</v>
      </c>
      <c r="DD33" s="6">
        <f t="shared" si="51"/>
        <v>2</v>
      </c>
      <c r="DE33" s="6">
        <f t="shared" si="52"/>
        <v>2</v>
      </c>
      <c r="DF33" s="6">
        <f t="shared" si="53"/>
        <v>1.3333333333333335</v>
      </c>
      <c r="DG33" s="6">
        <f t="shared" si="54"/>
        <v>1.3333333333333335</v>
      </c>
      <c r="DH33" s="6">
        <f t="shared" si="55"/>
        <v>0</v>
      </c>
      <c r="DI33" s="6" t="s">
        <v>165</v>
      </c>
      <c r="DJ33" s="6">
        <f t="shared" si="56"/>
        <v>1.4285714285714286</v>
      </c>
      <c r="DK33" s="6">
        <f t="shared" si="57"/>
        <v>1.4285714285714286</v>
      </c>
      <c r="DL33" s="6">
        <f t="shared" si="58"/>
        <v>1.4285714285714286</v>
      </c>
      <c r="DM33" s="6">
        <f t="shared" si="59"/>
        <v>1.4285714285714286</v>
      </c>
      <c r="DN33" s="6">
        <f t="shared" si="60"/>
        <v>1.4285714285714286</v>
      </c>
      <c r="DO33" s="6">
        <f t="shared" si="61"/>
        <v>0</v>
      </c>
      <c r="DP33" s="6">
        <f t="shared" si="62"/>
        <v>0</v>
      </c>
      <c r="DQ33" s="6">
        <f t="shared" si="63"/>
        <v>0</v>
      </c>
      <c r="DR33" s="6">
        <f t="shared" si="64"/>
        <v>0</v>
      </c>
      <c r="DS33" s="6">
        <f t="shared" si="65"/>
        <v>10</v>
      </c>
      <c r="DT33" s="6">
        <f t="shared" si="66"/>
        <v>0</v>
      </c>
      <c r="DU33" s="6">
        <f t="shared" si="67"/>
        <v>0</v>
      </c>
      <c r="DV33" s="6">
        <f t="shared" si="68"/>
        <v>5</v>
      </c>
      <c r="DW33" s="6">
        <f t="shared" si="69"/>
        <v>5</v>
      </c>
      <c r="DX33" s="6">
        <f t="shared" si="70"/>
        <v>10</v>
      </c>
      <c r="DY33" t="s">
        <v>165</v>
      </c>
      <c r="DZ33" s="6">
        <f t="shared" si="71"/>
        <v>5</v>
      </c>
      <c r="EA33" s="6">
        <f t="shared" si="72"/>
        <v>5</v>
      </c>
      <c r="EB33" s="6">
        <f t="shared" si="73"/>
        <v>5</v>
      </c>
      <c r="EC33" s="6">
        <f t="shared" si="74"/>
        <v>0</v>
      </c>
      <c r="ED33" s="6">
        <f t="shared" si="75"/>
        <v>0</v>
      </c>
      <c r="EE33" s="6">
        <f t="shared" si="76"/>
        <v>0</v>
      </c>
      <c r="EF33" s="6">
        <f t="shared" si="77"/>
        <v>0</v>
      </c>
      <c r="EG33" s="6">
        <f t="shared" si="78"/>
        <v>0</v>
      </c>
      <c r="EH33" s="6">
        <f t="shared" si="79"/>
        <v>0</v>
      </c>
      <c r="EI33" s="6">
        <f t="shared" si="80"/>
        <v>0</v>
      </c>
      <c r="EJ33" t="s">
        <v>165</v>
      </c>
      <c r="EK33" t="s">
        <v>165</v>
      </c>
      <c r="EL33" t="s">
        <v>165</v>
      </c>
      <c r="EM33" t="s">
        <v>165</v>
      </c>
      <c r="EN33" t="s">
        <v>165</v>
      </c>
      <c r="EO33" s="6" t="s">
        <v>165</v>
      </c>
      <c r="EP33" t="s">
        <v>165</v>
      </c>
      <c r="EQ33" s="6">
        <f t="shared" si="81"/>
        <v>2.5</v>
      </c>
      <c r="ER33" s="6">
        <f t="shared" si="82"/>
        <v>4</v>
      </c>
      <c r="ES33" s="6">
        <f t="shared" si="83"/>
        <v>4</v>
      </c>
      <c r="ET33" t="s">
        <v>165</v>
      </c>
      <c r="EU33" t="s">
        <v>167</v>
      </c>
      <c r="EV33" t="s">
        <v>167</v>
      </c>
      <c r="EW33" t="s">
        <v>167</v>
      </c>
      <c r="EX33" t="s">
        <v>167</v>
      </c>
      <c r="EY33" t="s">
        <v>167</v>
      </c>
      <c r="EZ33" t="s">
        <v>165</v>
      </c>
      <c r="FA33" s="6">
        <f>SUM(DC33:DH33,DJ33:DX33,DZ33:EI33,EQ33:ES33)</f>
        <v>73.30952380952381</v>
      </c>
      <c r="FB33" s="8">
        <v>1</v>
      </c>
      <c r="FC33">
        <v>2</v>
      </c>
      <c r="FD33">
        <v>3</v>
      </c>
    </row>
    <row r="34" spans="1:160" x14ac:dyDescent="0.3">
      <c r="A34" s="11" t="s">
        <v>1005</v>
      </c>
      <c r="B34" s="11" t="s">
        <v>1006</v>
      </c>
      <c r="C34" t="s">
        <v>1007</v>
      </c>
      <c r="D34" t="s">
        <v>464</v>
      </c>
      <c r="E34" s="2">
        <v>45434</v>
      </c>
      <c r="F34" s="2">
        <v>45398</v>
      </c>
      <c r="G34" t="s">
        <v>164</v>
      </c>
      <c r="H34" t="s">
        <v>164</v>
      </c>
      <c r="I34" t="s">
        <v>164</v>
      </c>
      <c r="J34" t="s">
        <v>164</v>
      </c>
      <c r="K34" t="s">
        <v>164</v>
      </c>
      <c r="L34" t="s">
        <v>163</v>
      </c>
      <c r="M34" t="s">
        <v>165</v>
      </c>
      <c r="N34" t="s">
        <v>164</v>
      </c>
      <c r="O34" t="s">
        <v>164</v>
      </c>
      <c r="P34" t="s">
        <v>164</v>
      </c>
      <c r="Q34" t="s">
        <v>164</v>
      </c>
      <c r="R34" t="s">
        <v>164</v>
      </c>
      <c r="S34" t="s">
        <v>163</v>
      </c>
      <c r="T34" t="s">
        <v>163</v>
      </c>
      <c r="U34" t="s">
        <v>163</v>
      </c>
      <c r="V34" t="s">
        <v>166</v>
      </c>
      <c r="W34" t="s">
        <v>162</v>
      </c>
      <c r="X34" t="s">
        <v>163</v>
      </c>
      <c r="Y34" t="s">
        <v>163</v>
      </c>
      <c r="Z34" t="s">
        <v>164</v>
      </c>
      <c r="AA34" t="s">
        <v>164</v>
      </c>
      <c r="AB34" t="s">
        <v>164</v>
      </c>
      <c r="AC34" t="s">
        <v>165</v>
      </c>
      <c r="AD34" t="s">
        <v>164</v>
      </c>
      <c r="AE34" t="s">
        <v>164</v>
      </c>
      <c r="AF34" t="s">
        <v>164</v>
      </c>
      <c r="AG34" t="s">
        <v>162</v>
      </c>
      <c r="AH34" t="s">
        <v>162</v>
      </c>
      <c r="AI34" t="s">
        <v>163</v>
      </c>
      <c r="AJ34" t="s">
        <v>163</v>
      </c>
      <c r="AK34" t="s">
        <v>164</v>
      </c>
      <c r="AL34" t="s">
        <v>162</v>
      </c>
      <c r="AM34" t="s">
        <v>164</v>
      </c>
      <c r="AN34" t="s">
        <v>165</v>
      </c>
      <c r="AO34" t="s">
        <v>165</v>
      </c>
      <c r="AP34" t="s">
        <v>165</v>
      </c>
      <c r="AQ34" t="s">
        <v>165</v>
      </c>
      <c r="AR34" t="s">
        <v>165</v>
      </c>
      <c r="AS34" t="s">
        <v>165</v>
      </c>
      <c r="AT34" t="s">
        <v>165</v>
      </c>
      <c r="AU34" t="s">
        <v>164</v>
      </c>
      <c r="AV34" t="s">
        <v>164</v>
      </c>
      <c r="AW34" t="s">
        <v>164</v>
      </c>
      <c r="AX34" t="s">
        <v>165</v>
      </c>
      <c r="AY34" t="s">
        <v>164</v>
      </c>
      <c r="AZ34" t="s">
        <v>164</v>
      </c>
      <c r="BA34" t="s">
        <v>164</v>
      </c>
      <c r="BB34" t="s">
        <v>163</v>
      </c>
      <c r="BC34" t="s">
        <v>163</v>
      </c>
      <c r="BD34" t="s">
        <v>165</v>
      </c>
      <c r="BE34">
        <f t="shared" si="84"/>
        <v>100</v>
      </c>
      <c r="BF34">
        <f t="shared" si="85"/>
        <v>100</v>
      </c>
      <c r="BG34">
        <f t="shared" si="86"/>
        <v>100</v>
      </c>
      <c r="BH34">
        <f t="shared" si="87"/>
        <v>100</v>
      </c>
      <c r="BI34">
        <f t="shared" si="88"/>
        <v>100</v>
      </c>
      <c r="BJ34">
        <f t="shared" si="89"/>
        <v>0</v>
      </c>
      <c r="BK34" t="str">
        <f t="shared" si="90"/>
        <v>No se evalúa</v>
      </c>
      <c r="BL34">
        <f t="shared" si="91"/>
        <v>100</v>
      </c>
      <c r="BM34">
        <f t="shared" si="92"/>
        <v>100</v>
      </c>
      <c r="BN34">
        <f t="shared" si="93"/>
        <v>100</v>
      </c>
      <c r="BO34">
        <f t="shared" si="94"/>
        <v>100</v>
      </c>
      <c r="BP34">
        <f t="shared" si="95"/>
        <v>100</v>
      </c>
      <c r="BQ34">
        <f t="shared" si="96"/>
        <v>0</v>
      </c>
      <c r="BR34">
        <f t="shared" si="97"/>
        <v>0</v>
      </c>
      <c r="BS34">
        <f t="shared" si="98"/>
        <v>0</v>
      </c>
      <c r="BT34">
        <f t="shared" si="99"/>
        <v>0</v>
      </c>
      <c r="BU34">
        <f t="shared" si="100"/>
        <v>0</v>
      </c>
      <c r="BV34">
        <f t="shared" si="101"/>
        <v>0</v>
      </c>
      <c r="BW34">
        <f t="shared" si="102"/>
        <v>0</v>
      </c>
      <c r="BX34">
        <f t="shared" si="103"/>
        <v>100</v>
      </c>
      <c r="BY34">
        <f t="shared" si="104"/>
        <v>100</v>
      </c>
      <c r="BZ34">
        <f t="shared" si="105"/>
        <v>100</v>
      </c>
      <c r="CA34" t="str">
        <f t="shared" si="106"/>
        <v>No se evalúa</v>
      </c>
      <c r="CB34">
        <f t="shared" si="107"/>
        <v>100</v>
      </c>
      <c r="CC34">
        <f t="shared" si="108"/>
        <v>100</v>
      </c>
      <c r="CD34">
        <f t="shared" si="109"/>
        <v>100</v>
      </c>
      <c r="CE34">
        <f t="shared" si="110"/>
        <v>0</v>
      </c>
      <c r="CF34">
        <f t="shared" si="111"/>
        <v>0</v>
      </c>
      <c r="CG34">
        <f t="shared" si="112"/>
        <v>0</v>
      </c>
      <c r="CH34">
        <f t="shared" si="113"/>
        <v>0</v>
      </c>
      <c r="CI34">
        <f t="shared" si="131"/>
        <v>100</v>
      </c>
      <c r="CJ34">
        <f t="shared" si="132"/>
        <v>0</v>
      </c>
      <c r="CK34">
        <f t="shared" si="133"/>
        <v>100</v>
      </c>
      <c r="CL34" t="str">
        <f t="shared" si="114"/>
        <v>No se evalúa</v>
      </c>
      <c r="CM34" t="str">
        <f t="shared" si="115"/>
        <v>No se evalúa</v>
      </c>
      <c r="CN34" t="str">
        <f t="shared" si="116"/>
        <v>No se evalúa</v>
      </c>
      <c r="CO34" t="str">
        <f t="shared" si="117"/>
        <v>No se evalúa</v>
      </c>
      <c r="CP34" t="str">
        <f t="shared" si="118"/>
        <v>No se evalúa</v>
      </c>
      <c r="CQ34" t="str">
        <f t="shared" si="119"/>
        <v>No se evalúa</v>
      </c>
      <c r="CR34" t="str">
        <f t="shared" si="120"/>
        <v>No se evalúa</v>
      </c>
      <c r="CS34">
        <f t="shared" si="121"/>
        <v>100</v>
      </c>
      <c r="CT34">
        <f t="shared" si="122"/>
        <v>100</v>
      </c>
      <c r="CU34">
        <f t="shared" si="123"/>
        <v>100</v>
      </c>
      <c r="CV34" t="str">
        <f t="shared" si="124"/>
        <v>No se evalúa</v>
      </c>
      <c r="CW34">
        <f t="shared" si="125"/>
        <v>100</v>
      </c>
      <c r="CX34">
        <f t="shared" si="126"/>
        <v>100</v>
      </c>
      <c r="CY34">
        <f t="shared" si="127"/>
        <v>100</v>
      </c>
      <c r="CZ34">
        <f t="shared" si="128"/>
        <v>0</v>
      </c>
      <c r="DA34">
        <f t="shared" si="129"/>
        <v>0</v>
      </c>
      <c r="DB34" t="str">
        <f t="shared" si="130"/>
        <v>No se evalúa</v>
      </c>
      <c r="DC34" s="6">
        <f t="shared" si="50"/>
        <v>4</v>
      </c>
      <c r="DD34" s="6">
        <f t="shared" si="51"/>
        <v>2</v>
      </c>
      <c r="DE34" s="6">
        <f t="shared" si="52"/>
        <v>2</v>
      </c>
      <c r="DF34" s="6">
        <f t="shared" si="53"/>
        <v>1.3333333333333335</v>
      </c>
      <c r="DG34" s="6">
        <f t="shared" si="54"/>
        <v>1.3333333333333335</v>
      </c>
      <c r="DH34" s="6">
        <f t="shared" si="55"/>
        <v>0</v>
      </c>
      <c r="DI34" s="6" t="s">
        <v>165</v>
      </c>
      <c r="DJ34" s="6">
        <f t="shared" si="56"/>
        <v>1.4285714285714286</v>
      </c>
      <c r="DK34" s="6">
        <f t="shared" si="57"/>
        <v>1.4285714285714286</v>
      </c>
      <c r="DL34" s="6">
        <f t="shared" si="58"/>
        <v>1.4285714285714286</v>
      </c>
      <c r="DM34" s="6">
        <f t="shared" si="59"/>
        <v>1.4285714285714286</v>
      </c>
      <c r="DN34" s="6">
        <f t="shared" si="60"/>
        <v>1.4285714285714286</v>
      </c>
      <c r="DO34" s="6">
        <f t="shared" si="61"/>
        <v>0</v>
      </c>
      <c r="DP34" s="6">
        <f t="shared" si="62"/>
        <v>0</v>
      </c>
      <c r="DQ34" s="6">
        <f t="shared" si="63"/>
        <v>0</v>
      </c>
      <c r="DR34" s="6">
        <f t="shared" si="64"/>
        <v>0</v>
      </c>
      <c r="DS34" s="6">
        <f t="shared" si="65"/>
        <v>0</v>
      </c>
      <c r="DT34" s="6">
        <f t="shared" si="66"/>
        <v>0</v>
      </c>
      <c r="DU34" s="6">
        <f t="shared" si="67"/>
        <v>0</v>
      </c>
      <c r="DV34" s="6">
        <f t="shared" si="68"/>
        <v>5</v>
      </c>
      <c r="DW34" s="6">
        <f t="shared" si="69"/>
        <v>5</v>
      </c>
      <c r="DX34" s="6">
        <f t="shared" si="70"/>
        <v>10</v>
      </c>
      <c r="DY34" t="s">
        <v>165</v>
      </c>
      <c r="DZ34" s="6">
        <f t="shared" si="71"/>
        <v>5</v>
      </c>
      <c r="EA34" s="6">
        <f t="shared" si="72"/>
        <v>5</v>
      </c>
      <c r="EB34" s="6">
        <f t="shared" si="73"/>
        <v>5</v>
      </c>
      <c r="EC34" s="6">
        <f t="shared" si="74"/>
        <v>0</v>
      </c>
      <c r="ED34" s="6">
        <f t="shared" si="75"/>
        <v>0</v>
      </c>
      <c r="EE34" s="6">
        <f t="shared" si="76"/>
        <v>0</v>
      </c>
      <c r="EF34" s="6">
        <f t="shared" si="77"/>
        <v>0</v>
      </c>
      <c r="EG34" s="6">
        <f t="shared" si="78"/>
        <v>5</v>
      </c>
      <c r="EH34" s="6">
        <f t="shared" si="79"/>
        <v>0</v>
      </c>
      <c r="EI34" s="6">
        <f t="shared" si="80"/>
        <v>5</v>
      </c>
      <c r="EJ34" t="s">
        <v>165</v>
      </c>
      <c r="EK34" t="s">
        <v>165</v>
      </c>
      <c r="EL34" t="s">
        <v>165</v>
      </c>
      <c r="EM34" t="s">
        <v>165</v>
      </c>
      <c r="EN34" t="s">
        <v>165</v>
      </c>
      <c r="EO34" s="6" t="s">
        <v>165</v>
      </c>
      <c r="EP34" t="s">
        <v>165</v>
      </c>
      <c r="EQ34" s="6">
        <f t="shared" si="81"/>
        <v>2.5</v>
      </c>
      <c r="ER34" s="6">
        <f t="shared" si="82"/>
        <v>4</v>
      </c>
      <c r="ES34" s="6">
        <f t="shared" si="83"/>
        <v>4</v>
      </c>
      <c r="ET34" t="s">
        <v>165</v>
      </c>
      <c r="EU34" t="s">
        <v>167</v>
      </c>
      <c r="EV34" t="s">
        <v>167</v>
      </c>
      <c r="EW34" t="s">
        <v>167</v>
      </c>
      <c r="EX34" t="s">
        <v>167</v>
      </c>
      <c r="EY34" t="s">
        <v>167</v>
      </c>
      <c r="EZ34" t="s">
        <v>165</v>
      </c>
      <c r="FA34" s="6">
        <f>SUM(DC34:DH34,DJ34:DX34,DZ34:EI34,EQ34:ES34)</f>
        <v>73.30952380952381</v>
      </c>
      <c r="FB34" s="8">
        <v>4</v>
      </c>
      <c r="FC34">
        <v>2</v>
      </c>
      <c r="FD34">
        <v>2</v>
      </c>
    </row>
    <row r="35" spans="1:160" x14ac:dyDescent="0.3">
      <c r="A35" s="11" t="s">
        <v>966</v>
      </c>
      <c r="B35" s="11" t="s">
        <v>967</v>
      </c>
      <c r="C35" t="s">
        <v>968</v>
      </c>
      <c r="D35" t="s">
        <v>464</v>
      </c>
      <c r="E35" s="2">
        <v>45447</v>
      </c>
      <c r="F35" s="2">
        <v>45398</v>
      </c>
      <c r="G35" t="s">
        <v>164</v>
      </c>
      <c r="H35" t="s">
        <v>164</v>
      </c>
      <c r="I35" t="s">
        <v>164</v>
      </c>
      <c r="J35" t="s">
        <v>164</v>
      </c>
      <c r="K35" t="s">
        <v>164</v>
      </c>
      <c r="L35" t="s">
        <v>163</v>
      </c>
      <c r="M35" t="s">
        <v>165</v>
      </c>
      <c r="N35" t="s">
        <v>164</v>
      </c>
      <c r="O35" t="s">
        <v>164</v>
      </c>
      <c r="P35" t="s">
        <v>164</v>
      </c>
      <c r="Q35" t="s">
        <v>164</v>
      </c>
      <c r="R35" t="s">
        <v>164</v>
      </c>
      <c r="S35" t="s">
        <v>163</v>
      </c>
      <c r="T35" t="s">
        <v>164</v>
      </c>
      <c r="U35" t="s">
        <v>164</v>
      </c>
      <c r="V35" t="s">
        <v>164</v>
      </c>
      <c r="W35" t="s">
        <v>164</v>
      </c>
      <c r="X35" t="s">
        <v>163</v>
      </c>
      <c r="Y35" t="s">
        <v>163</v>
      </c>
      <c r="Z35" t="s">
        <v>164</v>
      </c>
      <c r="AA35" t="s">
        <v>164</v>
      </c>
      <c r="AB35" t="s">
        <v>164</v>
      </c>
      <c r="AC35" t="s">
        <v>165</v>
      </c>
      <c r="AD35" t="s">
        <v>164</v>
      </c>
      <c r="AE35" t="s">
        <v>164</v>
      </c>
      <c r="AF35" t="s">
        <v>163</v>
      </c>
      <c r="AG35" t="s">
        <v>162</v>
      </c>
      <c r="AH35" t="s">
        <v>163</v>
      </c>
      <c r="AI35" t="s">
        <v>163</v>
      </c>
      <c r="AJ35" t="s">
        <v>163</v>
      </c>
      <c r="AK35" t="s">
        <v>174</v>
      </c>
      <c r="AL35" t="s">
        <v>162</v>
      </c>
      <c r="AM35" t="s">
        <v>164</v>
      </c>
      <c r="AN35" t="s">
        <v>165</v>
      </c>
      <c r="AO35" t="s">
        <v>165</v>
      </c>
      <c r="AP35" t="s">
        <v>165</v>
      </c>
      <c r="AQ35" t="s">
        <v>165</v>
      </c>
      <c r="AR35" t="s">
        <v>165</v>
      </c>
      <c r="AS35" t="s">
        <v>164</v>
      </c>
      <c r="AT35" t="s">
        <v>165</v>
      </c>
      <c r="AU35" t="s">
        <v>164</v>
      </c>
      <c r="AV35" t="s">
        <v>164</v>
      </c>
      <c r="AW35" t="s">
        <v>164</v>
      </c>
      <c r="AX35" t="s">
        <v>165</v>
      </c>
      <c r="AY35" t="s">
        <v>163</v>
      </c>
      <c r="AZ35" t="s">
        <v>163</v>
      </c>
      <c r="BA35" t="s">
        <v>164</v>
      </c>
      <c r="BB35" t="s">
        <v>163</v>
      </c>
      <c r="BC35" t="s">
        <v>163</v>
      </c>
      <c r="BD35" t="s">
        <v>165</v>
      </c>
      <c r="BE35">
        <f t="shared" si="84"/>
        <v>100</v>
      </c>
      <c r="BF35">
        <f t="shared" si="85"/>
        <v>100</v>
      </c>
      <c r="BG35">
        <f t="shared" si="86"/>
        <v>100</v>
      </c>
      <c r="BH35">
        <f t="shared" si="87"/>
        <v>100</v>
      </c>
      <c r="BI35">
        <f t="shared" si="88"/>
        <v>100</v>
      </c>
      <c r="BJ35">
        <f t="shared" si="89"/>
        <v>0</v>
      </c>
      <c r="BK35" t="str">
        <f t="shared" si="90"/>
        <v>No se evalúa</v>
      </c>
      <c r="BL35">
        <f t="shared" si="91"/>
        <v>100</v>
      </c>
      <c r="BM35">
        <f t="shared" si="92"/>
        <v>100</v>
      </c>
      <c r="BN35">
        <f t="shared" si="93"/>
        <v>100</v>
      </c>
      <c r="BO35">
        <f t="shared" si="94"/>
        <v>100</v>
      </c>
      <c r="BP35">
        <f t="shared" si="95"/>
        <v>100</v>
      </c>
      <c r="BQ35">
        <f t="shared" si="96"/>
        <v>0</v>
      </c>
      <c r="BR35">
        <f t="shared" si="97"/>
        <v>100</v>
      </c>
      <c r="BS35">
        <f t="shared" si="98"/>
        <v>100</v>
      </c>
      <c r="BT35">
        <f t="shared" si="99"/>
        <v>100</v>
      </c>
      <c r="BU35">
        <f t="shared" si="100"/>
        <v>100</v>
      </c>
      <c r="BV35">
        <f t="shared" si="101"/>
        <v>0</v>
      </c>
      <c r="BW35">
        <f t="shared" si="102"/>
        <v>0</v>
      </c>
      <c r="BX35">
        <f t="shared" si="103"/>
        <v>100</v>
      </c>
      <c r="BY35">
        <f t="shared" si="104"/>
        <v>100</v>
      </c>
      <c r="BZ35">
        <f t="shared" si="105"/>
        <v>100</v>
      </c>
      <c r="CA35" t="str">
        <f t="shared" si="106"/>
        <v>No se evalúa</v>
      </c>
      <c r="CB35">
        <f t="shared" si="107"/>
        <v>100</v>
      </c>
      <c r="CC35">
        <f t="shared" si="108"/>
        <v>100</v>
      </c>
      <c r="CD35">
        <f t="shared" si="109"/>
        <v>0</v>
      </c>
      <c r="CE35">
        <f t="shared" si="110"/>
        <v>0</v>
      </c>
      <c r="CF35">
        <f t="shared" si="111"/>
        <v>0</v>
      </c>
      <c r="CG35">
        <f t="shared" si="112"/>
        <v>0</v>
      </c>
      <c r="CH35">
        <f t="shared" si="113"/>
        <v>0</v>
      </c>
      <c r="CI35">
        <f t="shared" si="131"/>
        <v>25</v>
      </c>
      <c r="CJ35">
        <f t="shared" si="132"/>
        <v>0</v>
      </c>
      <c r="CK35">
        <f t="shared" si="133"/>
        <v>100</v>
      </c>
      <c r="CL35" t="str">
        <f t="shared" si="114"/>
        <v>No se evalúa</v>
      </c>
      <c r="CM35" t="str">
        <f t="shared" si="115"/>
        <v>No se evalúa</v>
      </c>
      <c r="CN35" t="str">
        <f t="shared" si="116"/>
        <v>No se evalúa</v>
      </c>
      <c r="CO35" t="str">
        <f t="shared" si="117"/>
        <v>No se evalúa</v>
      </c>
      <c r="CP35" t="str">
        <f t="shared" si="118"/>
        <v>No se evalúa</v>
      </c>
      <c r="CQ35">
        <f t="shared" si="119"/>
        <v>100</v>
      </c>
      <c r="CR35" t="str">
        <f t="shared" si="120"/>
        <v>No se evalúa</v>
      </c>
      <c r="CS35">
        <f t="shared" si="121"/>
        <v>100</v>
      </c>
      <c r="CT35">
        <f t="shared" si="122"/>
        <v>100</v>
      </c>
      <c r="CU35">
        <f t="shared" si="123"/>
        <v>100</v>
      </c>
      <c r="CV35" t="str">
        <f t="shared" si="124"/>
        <v>No se evalúa</v>
      </c>
      <c r="CW35">
        <f t="shared" si="125"/>
        <v>0</v>
      </c>
      <c r="CX35">
        <f t="shared" si="126"/>
        <v>0</v>
      </c>
      <c r="CY35">
        <f t="shared" si="127"/>
        <v>100</v>
      </c>
      <c r="CZ35">
        <f t="shared" si="128"/>
        <v>0</v>
      </c>
      <c r="DA35">
        <f t="shared" si="129"/>
        <v>0</v>
      </c>
      <c r="DB35" t="str">
        <f t="shared" si="130"/>
        <v>No se evalúa</v>
      </c>
      <c r="DC35" s="6">
        <f t="shared" si="50"/>
        <v>4</v>
      </c>
      <c r="DD35" s="6">
        <f t="shared" si="51"/>
        <v>2</v>
      </c>
      <c r="DE35" s="6">
        <f t="shared" si="52"/>
        <v>2</v>
      </c>
      <c r="DF35" s="6">
        <f t="shared" si="53"/>
        <v>1.3333333333333335</v>
      </c>
      <c r="DG35" s="6">
        <f t="shared" si="54"/>
        <v>1.3333333333333335</v>
      </c>
      <c r="DH35" s="6">
        <f t="shared" si="55"/>
        <v>0</v>
      </c>
      <c r="DI35" s="6" t="s">
        <v>165</v>
      </c>
      <c r="DJ35" s="6">
        <f t="shared" si="56"/>
        <v>1.4285714285714286</v>
      </c>
      <c r="DK35" s="6">
        <f t="shared" si="57"/>
        <v>1.4285714285714286</v>
      </c>
      <c r="DL35" s="6">
        <f t="shared" si="58"/>
        <v>1.4285714285714286</v>
      </c>
      <c r="DM35" s="6">
        <f t="shared" si="59"/>
        <v>1.4285714285714286</v>
      </c>
      <c r="DN35" s="6">
        <f t="shared" si="60"/>
        <v>1.4285714285714286</v>
      </c>
      <c r="DO35" s="6">
        <f t="shared" si="61"/>
        <v>0</v>
      </c>
      <c r="DP35" s="6">
        <f t="shared" si="62"/>
        <v>1.4285714285714286</v>
      </c>
      <c r="DQ35" s="6">
        <f t="shared" si="63"/>
        <v>2</v>
      </c>
      <c r="DR35" s="6">
        <f t="shared" si="64"/>
        <v>2</v>
      </c>
      <c r="DS35" s="6">
        <f t="shared" si="65"/>
        <v>2</v>
      </c>
      <c r="DT35" s="6">
        <f t="shared" si="66"/>
        <v>0</v>
      </c>
      <c r="DU35" s="6">
        <f t="shared" si="67"/>
        <v>0</v>
      </c>
      <c r="DV35" s="6">
        <f t="shared" si="68"/>
        <v>5</v>
      </c>
      <c r="DW35" s="6">
        <f t="shared" si="69"/>
        <v>5</v>
      </c>
      <c r="DX35" s="6">
        <f t="shared" si="70"/>
        <v>10</v>
      </c>
      <c r="DY35" t="s">
        <v>165</v>
      </c>
      <c r="DZ35" s="6">
        <f t="shared" si="71"/>
        <v>5</v>
      </c>
      <c r="EA35" s="6">
        <f t="shared" si="72"/>
        <v>5</v>
      </c>
      <c r="EB35" s="6">
        <f t="shared" si="73"/>
        <v>0</v>
      </c>
      <c r="EC35" s="6">
        <f t="shared" si="74"/>
        <v>0</v>
      </c>
      <c r="ED35" s="6">
        <f t="shared" si="75"/>
        <v>0</v>
      </c>
      <c r="EE35" s="6">
        <f t="shared" si="76"/>
        <v>0</v>
      </c>
      <c r="EF35" s="6">
        <f t="shared" si="77"/>
        <v>0</v>
      </c>
      <c r="EG35" s="6">
        <f t="shared" si="78"/>
        <v>0.83333333333333337</v>
      </c>
      <c r="EH35" s="6">
        <f t="shared" si="79"/>
        <v>0</v>
      </c>
      <c r="EI35" s="6">
        <f t="shared" si="80"/>
        <v>3.3333333333333335</v>
      </c>
      <c r="EJ35" t="s">
        <v>165</v>
      </c>
      <c r="EK35" t="s">
        <v>165</v>
      </c>
      <c r="EL35" t="s">
        <v>165</v>
      </c>
      <c r="EM35" t="s">
        <v>165</v>
      </c>
      <c r="EN35" t="s">
        <v>165</v>
      </c>
      <c r="EO35" s="6">
        <f>CQ35*(0.1/$FD35)</f>
        <v>3.3333333333333335</v>
      </c>
      <c r="EP35" t="s">
        <v>165</v>
      </c>
      <c r="EQ35" s="6">
        <f t="shared" si="81"/>
        <v>2.5</v>
      </c>
      <c r="ER35" s="6">
        <f t="shared" si="82"/>
        <v>4</v>
      </c>
      <c r="ES35" s="6">
        <f t="shared" si="83"/>
        <v>4</v>
      </c>
      <c r="ET35" t="s">
        <v>165</v>
      </c>
      <c r="EU35" t="s">
        <v>167</v>
      </c>
      <c r="EV35" t="s">
        <v>167</v>
      </c>
      <c r="EW35" t="s">
        <v>167</v>
      </c>
      <c r="EX35" t="s">
        <v>167</v>
      </c>
      <c r="EY35" t="s">
        <v>167</v>
      </c>
      <c r="EZ35" t="s">
        <v>165</v>
      </c>
      <c r="FA35" s="6">
        <f>SUM(DC35:DH35,DJ35:DX35,DZ35:EI35,EO35,EQ35:ES35)</f>
        <v>73.238095238095241</v>
      </c>
      <c r="FB35" s="8">
        <v>5</v>
      </c>
      <c r="FC35">
        <v>3</v>
      </c>
      <c r="FD35">
        <v>3</v>
      </c>
    </row>
    <row r="36" spans="1:160" x14ac:dyDescent="0.3">
      <c r="A36" s="11" t="s">
        <v>1014</v>
      </c>
      <c r="B36" s="11" t="s">
        <v>1015</v>
      </c>
      <c r="C36" t="s">
        <v>1016</v>
      </c>
      <c r="D36" t="s">
        <v>464</v>
      </c>
      <c r="E36" s="2">
        <v>45442</v>
      </c>
      <c r="F36" s="2">
        <v>45398</v>
      </c>
      <c r="G36" t="s">
        <v>164</v>
      </c>
      <c r="H36" t="s">
        <v>164</v>
      </c>
      <c r="I36" t="s">
        <v>164</v>
      </c>
      <c r="J36" t="s">
        <v>164</v>
      </c>
      <c r="K36" t="s">
        <v>164</v>
      </c>
      <c r="L36" t="s">
        <v>164</v>
      </c>
      <c r="M36" t="s">
        <v>165</v>
      </c>
      <c r="N36" t="s">
        <v>164</v>
      </c>
      <c r="O36" t="s">
        <v>164</v>
      </c>
      <c r="P36" t="s">
        <v>164</v>
      </c>
      <c r="Q36" t="s">
        <v>166</v>
      </c>
      <c r="R36" t="s">
        <v>164</v>
      </c>
      <c r="S36" t="s">
        <v>164</v>
      </c>
      <c r="T36" t="s">
        <v>164</v>
      </c>
      <c r="U36" t="s">
        <v>164</v>
      </c>
      <c r="V36" t="s">
        <v>163</v>
      </c>
      <c r="W36" t="s">
        <v>166</v>
      </c>
      <c r="X36" t="s">
        <v>166</v>
      </c>
      <c r="Y36" t="s">
        <v>166</v>
      </c>
      <c r="Z36" t="s">
        <v>164</v>
      </c>
      <c r="AA36" t="s">
        <v>164</v>
      </c>
      <c r="AB36" t="s">
        <v>164</v>
      </c>
      <c r="AC36" t="s">
        <v>165</v>
      </c>
      <c r="AD36" t="s">
        <v>164</v>
      </c>
      <c r="AE36" t="s">
        <v>164</v>
      </c>
      <c r="AF36" t="s">
        <v>164</v>
      </c>
      <c r="AG36" t="s">
        <v>162</v>
      </c>
      <c r="AH36" t="s">
        <v>163</v>
      </c>
      <c r="AI36" t="s">
        <v>163</v>
      </c>
      <c r="AJ36" t="s">
        <v>163</v>
      </c>
      <c r="AK36" t="s">
        <v>163</v>
      </c>
      <c r="AL36" t="s">
        <v>163</v>
      </c>
      <c r="AM36" t="s">
        <v>164</v>
      </c>
      <c r="AN36" t="s">
        <v>165</v>
      </c>
      <c r="AO36" t="s">
        <v>165</v>
      </c>
      <c r="AP36" t="s">
        <v>165</v>
      </c>
      <c r="AQ36" t="s">
        <v>165</v>
      </c>
      <c r="AR36" t="s">
        <v>165</v>
      </c>
      <c r="AS36" t="s">
        <v>164</v>
      </c>
      <c r="AT36" t="s">
        <v>165</v>
      </c>
      <c r="AU36" t="s">
        <v>164</v>
      </c>
      <c r="AV36" t="s">
        <v>164</v>
      </c>
      <c r="AW36" t="s">
        <v>164</v>
      </c>
      <c r="AX36" t="s">
        <v>165</v>
      </c>
      <c r="AY36" t="s">
        <v>163</v>
      </c>
      <c r="AZ36" t="s">
        <v>164</v>
      </c>
      <c r="BA36" t="s">
        <v>164</v>
      </c>
      <c r="BB36" t="s">
        <v>164</v>
      </c>
      <c r="BC36" t="s">
        <v>163</v>
      </c>
      <c r="BD36" t="s">
        <v>165</v>
      </c>
      <c r="BE36">
        <f t="shared" si="84"/>
        <v>100</v>
      </c>
      <c r="BF36">
        <f t="shared" si="85"/>
        <v>100</v>
      </c>
      <c r="BG36">
        <f t="shared" si="86"/>
        <v>100</v>
      </c>
      <c r="BH36">
        <f t="shared" si="87"/>
        <v>100</v>
      </c>
      <c r="BI36">
        <f t="shared" si="88"/>
        <v>100</v>
      </c>
      <c r="BJ36">
        <f t="shared" si="89"/>
        <v>100</v>
      </c>
      <c r="BK36" t="str">
        <f t="shared" si="90"/>
        <v>No se evalúa</v>
      </c>
      <c r="BL36">
        <f t="shared" si="91"/>
        <v>100</v>
      </c>
      <c r="BM36">
        <f t="shared" si="92"/>
        <v>100</v>
      </c>
      <c r="BN36">
        <f t="shared" si="93"/>
        <v>100</v>
      </c>
      <c r="BO36">
        <f t="shared" si="94"/>
        <v>0</v>
      </c>
      <c r="BP36">
        <f t="shared" si="95"/>
        <v>100</v>
      </c>
      <c r="BQ36">
        <f t="shared" si="96"/>
        <v>100</v>
      </c>
      <c r="BR36">
        <f t="shared" si="97"/>
        <v>100</v>
      </c>
      <c r="BS36">
        <f t="shared" si="98"/>
        <v>100</v>
      </c>
      <c r="BT36">
        <f t="shared" si="99"/>
        <v>0</v>
      </c>
      <c r="BU36">
        <f t="shared" si="100"/>
        <v>0</v>
      </c>
      <c r="BV36">
        <f t="shared" si="101"/>
        <v>0</v>
      </c>
      <c r="BW36">
        <f t="shared" si="102"/>
        <v>0</v>
      </c>
      <c r="BX36">
        <f t="shared" si="103"/>
        <v>100</v>
      </c>
      <c r="BY36">
        <f t="shared" si="104"/>
        <v>100</v>
      </c>
      <c r="BZ36">
        <f t="shared" si="105"/>
        <v>100</v>
      </c>
      <c r="CA36" t="str">
        <f t="shared" si="106"/>
        <v>No se evalúa</v>
      </c>
      <c r="CB36">
        <f t="shared" si="107"/>
        <v>100</v>
      </c>
      <c r="CC36">
        <f t="shared" si="108"/>
        <v>100</v>
      </c>
      <c r="CD36">
        <f t="shared" si="109"/>
        <v>100</v>
      </c>
      <c r="CE36">
        <f t="shared" si="110"/>
        <v>0</v>
      </c>
      <c r="CF36">
        <f t="shared" si="111"/>
        <v>0</v>
      </c>
      <c r="CG36">
        <f t="shared" si="112"/>
        <v>0</v>
      </c>
      <c r="CH36">
        <f t="shared" si="113"/>
        <v>0</v>
      </c>
      <c r="CI36">
        <f t="shared" si="131"/>
        <v>0</v>
      </c>
      <c r="CJ36">
        <f t="shared" si="132"/>
        <v>0</v>
      </c>
      <c r="CK36">
        <f t="shared" si="133"/>
        <v>100</v>
      </c>
      <c r="CL36" t="str">
        <f t="shared" si="114"/>
        <v>No se evalúa</v>
      </c>
      <c r="CM36" t="str">
        <f t="shared" si="115"/>
        <v>No se evalúa</v>
      </c>
      <c r="CN36" t="str">
        <f t="shared" si="116"/>
        <v>No se evalúa</v>
      </c>
      <c r="CO36" t="str">
        <f t="shared" si="117"/>
        <v>No se evalúa</v>
      </c>
      <c r="CP36" t="str">
        <f t="shared" si="118"/>
        <v>No se evalúa</v>
      </c>
      <c r="CQ36">
        <f t="shared" si="119"/>
        <v>100</v>
      </c>
      <c r="CR36" t="str">
        <f t="shared" si="120"/>
        <v>No se evalúa</v>
      </c>
      <c r="CS36">
        <f t="shared" si="121"/>
        <v>100</v>
      </c>
      <c r="CT36">
        <f t="shared" si="122"/>
        <v>100</v>
      </c>
      <c r="CU36">
        <f t="shared" si="123"/>
        <v>100</v>
      </c>
      <c r="CV36" t="str">
        <f t="shared" si="124"/>
        <v>No se evalúa</v>
      </c>
      <c r="CW36">
        <f t="shared" si="125"/>
        <v>0</v>
      </c>
      <c r="CX36">
        <f t="shared" si="126"/>
        <v>100</v>
      </c>
      <c r="CY36">
        <f t="shared" si="127"/>
        <v>100</v>
      </c>
      <c r="CZ36">
        <f t="shared" si="128"/>
        <v>100</v>
      </c>
      <c r="DA36">
        <f t="shared" si="129"/>
        <v>0</v>
      </c>
      <c r="DB36" t="str">
        <f t="shared" si="130"/>
        <v>No se evalúa</v>
      </c>
      <c r="DC36" s="6">
        <f t="shared" si="50"/>
        <v>4</v>
      </c>
      <c r="DD36" s="6">
        <f t="shared" si="51"/>
        <v>2</v>
      </c>
      <c r="DE36" s="6">
        <f t="shared" si="52"/>
        <v>2</v>
      </c>
      <c r="DF36" s="6">
        <f t="shared" si="53"/>
        <v>1.3333333333333335</v>
      </c>
      <c r="DG36" s="6">
        <f t="shared" si="54"/>
        <v>1.3333333333333335</v>
      </c>
      <c r="DH36" s="6">
        <f t="shared" si="55"/>
        <v>1.3333333333333335</v>
      </c>
      <c r="DI36" s="6" t="s">
        <v>165</v>
      </c>
      <c r="DJ36" s="6">
        <f t="shared" si="56"/>
        <v>1.4285714285714286</v>
      </c>
      <c r="DK36" s="6">
        <f t="shared" si="57"/>
        <v>1.4285714285714286</v>
      </c>
      <c r="DL36" s="6">
        <f t="shared" si="58"/>
        <v>1.4285714285714286</v>
      </c>
      <c r="DM36" s="6">
        <f t="shared" si="59"/>
        <v>0</v>
      </c>
      <c r="DN36" s="6">
        <f t="shared" si="60"/>
        <v>1.4285714285714286</v>
      </c>
      <c r="DO36" s="6">
        <f t="shared" si="61"/>
        <v>1.4285714285714286</v>
      </c>
      <c r="DP36" s="6">
        <f t="shared" si="62"/>
        <v>1.4285714285714286</v>
      </c>
      <c r="DQ36" s="6">
        <f t="shared" si="63"/>
        <v>2</v>
      </c>
      <c r="DR36" s="6">
        <f t="shared" si="64"/>
        <v>0</v>
      </c>
      <c r="DS36" s="6">
        <f t="shared" si="65"/>
        <v>0</v>
      </c>
      <c r="DT36" s="6">
        <f t="shared" si="66"/>
        <v>0</v>
      </c>
      <c r="DU36" s="6">
        <f t="shared" si="67"/>
        <v>0</v>
      </c>
      <c r="DV36" s="6">
        <f t="shared" si="68"/>
        <v>5</v>
      </c>
      <c r="DW36" s="6">
        <f t="shared" si="69"/>
        <v>5</v>
      </c>
      <c r="DX36" s="6">
        <f t="shared" si="70"/>
        <v>10</v>
      </c>
      <c r="DY36" t="s">
        <v>165</v>
      </c>
      <c r="DZ36" s="6">
        <f t="shared" si="71"/>
        <v>5</v>
      </c>
      <c r="EA36" s="6">
        <f t="shared" si="72"/>
        <v>5</v>
      </c>
      <c r="EB36" s="6">
        <f t="shared" si="73"/>
        <v>5</v>
      </c>
      <c r="EC36" s="6">
        <f t="shared" si="74"/>
        <v>0</v>
      </c>
      <c r="ED36" s="6">
        <f t="shared" si="75"/>
        <v>0</v>
      </c>
      <c r="EE36" s="6">
        <f t="shared" si="76"/>
        <v>0</v>
      </c>
      <c r="EF36" s="6">
        <f t="shared" si="77"/>
        <v>0</v>
      </c>
      <c r="EG36" s="6">
        <f t="shared" si="78"/>
        <v>0</v>
      </c>
      <c r="EH36" s="6">
        <f t="shared" si="79"/>
        <v>0</v>
      </c>
      <c r="EI36" s="6">
        <f t="shared" si="80"/>
        <v>2.5</v>
      </c>
      <c r="EJ36" t="s">
        <v>165</v>
      </c>
      <c r="EK36" t="s">
        <v>165</v>
      </c>
      <c r="EL36" t="s">
        <v>165</v>
      </c>
      <c r="EM36" t="s">
        <v>165</v>
      </c>
      <c r="EN36" t="s">
        <v>165</v>
      </c>
      <c r="EO36" s="6">
        <f>CQ36*(0.1/$FD36)</f>
        <v>2.5</v>
      </c>
      <c r="EP36" t="s">
        <v>165</v>
      </c>
      <c r="EQ36" s="6">
        <f t="shared" si="81"/>
        <v>2.5</v>
      </c>
      <c r="ER36" s="6">
        <f t="shared" si="82"/>
        <v>4</v>
      </c>
      <c r="ES36" s="6">
        <f t="shared" si="83"/>
        <v>4</v>
      </c>
      <c r="ET36" t="s">
        <v>165</v>
      </c>
      <c r="EU36" t="s">
        <v>167</v>
      </c>
      <c r="EV36" t="s">
        <v>167</v>
      </c>
      <c r="EW36" t="s">
        <v>167</v>
      </c>
      <c r="EX36" t="s">
        <v>167</v>
      </c>
      <c r="EY36" t="s">
        <v>167</v>
      </c>
      <c r="EZ36" t="s">
        <v>165</v>
      </c>
      <c r="FA36" s="6">
        <f>SUM(DC36:DH36,DJ36:DX36,DZ36:EI36,EO36,EQ36:ES36)</f>
        <v>73.071428571428569</v>
      </c>
      <c r="FB36" s="8">
        <v>5</v>
      </c>
      <c r="FC36">
        <v>3</v>
      </c>
      <c r="FD36">
        <v>4</v>
      </c>
    </row>
    <row r="37" spans="1:160" x14ac:dyDescent="0.3">
      <c r="A37" s="11" t="s">
        <v>483</v>
      </c>
      <c r="B37" s="11" t="s">
        <v>484</v>
      </c>
      <c r="C37" t="s">
        <v>485</v>
      </c>
      <c r="D37" t="s">
        <v>464</v>
      </c>
      <c r="E37" s="2">
        <v>45435</v>
      </c>
      <c r="F37" s="2">
        <v>45398</v>
      </c>
      <c r="G37" t="s">
        <v>164</v>
      </c>
      <c r="H37" t="s">
        <v>164</v>
      </c>
      <c r="I37" t="s">
        <v>164</v>
      </c>
      <c r="J37" t="s">
        <v>164</v>
      </c>
      <c r="K37" t="s">
        <v>164</v>
      </c>
      <c r="L37" t="s">
        <v>163</v>
      </c>
      <c r="M37" t="s">
        <v>165</v>
      </c>
      <c r="N37" t="s">
        <v>164</v>
      </c>
      <c r="O37" t="s">
        <v>164</v>
      </c>
      <c r="P37" t="s">
        <v>164</v>
      </c>
      <c r="Q37" t="s">
        <v>164</v>
      </c>
      <c r="R37" t="s">
        <v>164</v>
      </c>
      <c r="S37" t="s">
        <v>163</v>
      </c>
      <c r="T37" t="s">
        <v>163</v>
      </c>
      <c r="U37" t="s">
        <v>163</v>
      </c>
      <c r="V37" t="s">
        <v>166</v>
      </c>
      <c r="W37" t="s">
        <v>164</v>
      </c>
      <c r="X37" t="s">
        <v>164</v>
      </c>
      <c r="Y37" t="s">
        <v>163</v>
      </c>
      <c r="Z37" t="s">
        <v>164</v>
      </c>
      <c r="AA37" t="s">
        <v>164</v>
      </c>
      <c r="AB37" t="s">
        <v>164</v>
      </c>
      <c r="AC37" t="s">
        <v>165</v>
      </c>
      <c r="AD37" t="s">
        <v>164</v>
      </c>
      <c r="AE37" t="s">
        <v>164</v>
      </c>
      <c r="AF37" t="s">
        <v>164</v>
      </c>
      <c r="AG37" t="s">
        <v>164</v>
      </c>
      <c r="AH37" t="s">
        <v>163</v>
      </c>
      <c r="AI37" t="s">
        <v>163</v>
      </c>
      <c r="AJ37" t="s">
        <v>163</v>
      </c>
      <c r="AK37" t="s">
        <v>174</v>
      </c>
      <c r="AL37" t="s">
        <v>164</v>
      </c>
      <c r="AM37" t="s">
        <v>174</v>
      </c>
      <c r="AN37" t="s">
        <v>165</v>
      </c>
      <c r="AO37" t="s">
        <v>165</v>
      </c>
      <c r="AP37" t="s">
        <v>165</v>
      </c>
      <c r="AQ37" t="s">
        <v>165</v>
      </c>
      <c r="AR37" t="s">
        <v>165</v>
      </c>
      <c r="AS37" t="s">
        <v>174</v>
      </c>
      <c r="AT37" t="s">
        <v>165</v>
      </c>
      <c r="AU37" t="s">
        <v>164</v>
      </c>
      <c r="AV37" t="s">
        <v>164</v>
      </c>
      <c r="AW37" t="s">
        <v>164</v>
      </c>
      <c r="AX37" t="s">
        <v>165</v>
      </c>
      <c r="AY37" t="s">
        <v>164</v>
      </c>
      <c r="AZ37" t="s">
        <v>164</v>
      </c>
      <c r="BA37" t="s">
        <v>164</v>
      </c>
      <c r="BB37" t="s">
        <v>163</v>
      </c>
      <c r="BC37" t="s">
        <v>163</v>
      </c>
      <c r="BD37" t="s">
        <v>165</v>
      </c>
      <c r="BE37">
        <f t="shared" si="84"/>
        <v>100</v>
      </c>
      <c r="BF37">
        <f t="shared" si="85"/>
        <v>100</v>
      </c>
      <c r="BG37">
        <f t="shared" si="86"/>
        <v>100</v>
      </c>
      <c r="BH37">
        <f t="shared" si="87"/>
        <v>100</v>
      </c>
      <c r="BI37">
        <f t="shared" si="88"/>
        <v>100</v>
      </c>
      <c r="BJ37">
        <f t="shared" si="89"/>
        <v>0</v>
      </c>
      <c r="BK37" t="str">
        <f t="shared" si="90"/>
        <v>No se evalúa</v>
      </c>
      <c r="BL37">
        <f t="shared" si="91"/>
        <v>100</v>
      </c>
      <c r="BM37">
        <f t="shared" si="92"/>
        <v>100</v>
      </c>
      <c r="BN37">
        <f t="shared" si="93"/>
        <v>100</v>
      </c>
      <c r="BO37">
        <f t="shared" si="94"/>
        <v>100</v>
      </c>
      <c r="BP37">
        <f t="shared" si="95"/>
        <v>100</v>
      </c>
      <c r="BQ37">
        <f t="shared" si="96"/>
        <v>0</v>
      </c>
      <c r="BR37">
        <f t="shared" si="97"/>
        <v>0</v>
      </c>
      <c r="BS37">
        <f t="shared" si="98"/>
        <v>0</v>
      </c>
      <c r="BT37">
        <f t="shared" si="99"/>
        <v>0</v>
      </c>
      <c r="BU37">
        <f t="shared" si="100"/>
        <v>100</v>
      </c>
      <c r="BV37">
        <f t="shared" si="101"/>
        <v>100</v>
      </c>
      <c r="BW37">
        <f t="shared" si="102"/>
        <v>0</v>
      </c>
      <c r="BX37">
        <f t="shared" si="103"/>
        <v>100</v>
      </c>
      <c r="BY37">
        <f t="shared" si="104"/>
        <v>100</v>
      </c>
      <c r="BZ37">
        <f t="shared" si="105"/>
        <v>100</v>
      </c>
      <c r="CA37" t="str">
        <f t="shared" si="106"/>
        <v>No se evalúa</v>
      </c>
      <c r="CB37">
        <f t="shared" si="107"/>
        <v>100</v>
      </c>
      <c r="CC37">
        <f t="shared" si="108"/>
        <v>100</v>
      </c>
      <c r="CD37">
        <f t="shared" si="109"/>
        <v>100</v>
      </c>
      <c r="CE37">
        <f t="shared" si="110"/>
        <v>100</v>
      </c>
      <c r="CF37">
        <f t="shared" si="111"/>
        <v>0</v>
      </c>
      <c r="CG37">
        <f t="shared" si="112"/>
        <v>0</v>
      </c>
      <c r="CH37">
        <f t="shared" si="113"/>
        <v>0</v>
      </c>
      <c r="CI37">
        <f t="shared" si="131"/>
        <v>25</v>
      </c>
      <c r="CJ37">
        <f t="shared" si="132"/>
        <v>100</v>
      </c>
      <c r="CK37">
        <f t="shared" si="133"/>
        <v>25</v>
      </c>
      <c r="CL37" t="str">
        <f t="shared" si="114"/>
        <v>No se evalúa</v>
      </c>
      <c r="CM37" t="str">
        <f t="shared" si="115"/>
        <v>No se evalúa</v>
      </c>
      <c r="CN37" t="str">
        <f t="shared" si="116"/>
        <v>No se evalúa</v>
      </c>
      <c r="CO37" t="str">
        <f t="shared" si="117"/>
        <v>No se evalúa</v>
      </c>
      <c r="CP37" t="str">
        <f t="shared" si="118"/>
        <v>No se evalúa</v>
      </c>
      <c r="CQ37">
        <f t="shared" si="119"/>
        <v>25</v>
      </c>
      <c r="CR37" t="str">
        <f t="shared" si="120"/>
        <v>No se evalúa</v>
      </c>
      <c r="CS37">
        <f t="shared" si="121"/>
        <v>100</v>
      </c>
      <c r="CT37">
        <f t="shared" si="122"/>
        <v>100</v>
      </c>
      <c r="CU37">
        <f t="shared" si="123"/>
        <v>100</v>
      </c>
      <c r="CV37" t="str">
        <f t="shared" si="124"/>
        <v>No se evalúa</v>
      </c>
      <c r="CW37">
        <f t="shared" si="125"/>
        <v>100</v>
      </c>
      <c r="CX37">
        <f t="shared" si="126"/>
        <v>100</v>
      </c>
      <c r="CY37">
        <f t="shared" si="127"/>
        <v>100</v>
      </c>
      <c r="CZ37">
        <f t="shared" si="128"/>
        <v>0</v>
      </c>
      <c r="DA37">
        <f t="shared" si="129"/>
        <v>0</v>
      </c>
      <c r="DB37" t="str">
        <f t="shared" si="130"/>
        <v>No se evalúa</v>
      </c>
      <c r="DC37" s="6">
        <f t="shared" si="50"/>
        <v>4</v>
      </c>
      <c r="DD37" s="6">
        <f t="shared" si="51"/>
        <v>2</v>
      </c>
      <c r="DE37" s="6">
        <f t="shared" si="52"/>
        <v>2</v>
      </c>
      <c r="DF37" s="6">
        <f t="shared" si="53"/>
        <v>1.3333333333333335</v>
      </c>
      <c r="DG37" s="6">
        <f t="shared" si="54"/>
        <v>1.3333333333333335</v>
      </c>
      <c r="DH37" s="6">
        <f t="shared" si="55"/>
        <v>0</v>
      </c>
      <c r="DI37" s="6" t="s">
        <v>165</v>
      </c>
      <c r="DJ37" s="6">
        <f t="shared" si="56"/>
        <v>1.4285714285714286</v>
      </c>
      <c r="DK37" s="6">
        <f t="shared" si="57"/>
        <v>1.4285714285714286</v>
      </c>
      <c r="DL37" s="6">
        <f t="shared" si="58"/>
        <v>1.4285714285714286</v>
      </c>
      <c r="DM37" s="6">
        <f t="shared" si="59"/>
        <v>1.4285714285714286</v>
      </c>
      <c r="DN37" s="6">
        <f t="shared" si="60"/>
        <v>1.4285714285714286</v>
      </c>
      <c r="DO37" s="6">
        <f t="shared" si="61"/>
        <v>0</v>
      </c>
      <c r="DP37" s="6">
        <f t="shared" si="62"/>
        <v>0</v>
      </c>
      <c r="DQ37" s="6">
        <f t="shared" si="63"/>
        <v>0</v>
      </c>
      <c r="DR37" s="6">
        <f t="shared" si="64"/>
        <v>0</v>
      </c>
      <c r="DS37" s="6">
        <f t="shared" si="65"/>
        <v>2</v>
      </c>
      <c r="DT37" s="6">
        <f t="shared" si="66"/>
        <v>2</v>
      </c>
      <c r="DU37" s="6">
        <f t="shared" si="67"/>
        <v>0</v>
      </c>
      <c r="DV37" s="6">
        <f t="shared" si="68"/>
        <v>5</v>
      </c>
      <c r="DW37" s="6">
        <f t="shared" si="69"/>
        <v>5</v>
      </c>
      <c r="DX37" s="6">
        <f t="shared" si="70"/>
        <v>10</v>
      </c>
      <c r="DY37" t="s">
        <v>165</v>
      </c>
      <c r="DZ37" s="6">
        <f t="shared" si="71"/>
        <v>5</v>
      </c>
      <c r="EA37" s="6">
        <f t="shared" si="72"/>
        <v>5</v>
      </c>
      <c r="EB37" s="6">
        <f t="shared" si="73"/>
        <v>5</v>
      </c>
      <c r="EC37" s="6">
        <f t="shared" si="74"/>
        <v>1.25</v>
      </c>
      <c r="ED37" s="6">
        <f t="shared" si="75"/>
        <v>0</v>
      </c>
      <c r="EE37" s="6">
        <f t="shared" si="76"/>
        <v>0</v>
      </c>
      <c r="EF37" s="6">
        <f t="shared" si="77"/>
        <v>0</v>
      </c>
      <c r="EG37" s="6">
        <f t="shared" si="78"/>
        <v>0.625</v>
      </c>
      <c r="EH37" s="6">
        <f t="shared" si="79"/>
        <v>2.5</v>
      </c>
      <c r="EI37" s="6">
        <f t="shared" si="80"/>
        <v>0.625</v>
      </c>
      <c r="EJ37" t="s">
        <v>165</v>
      </c>
      <c r="EK37" t="s">
        <v>165</v>
      </c>
      <c r="EL37" t="s">
        <v>165</v>
      </c>
      <c r="EM37" t="s">
        <v>165</v>
      </c>
      <c r="EN37" t="s">
        <v>165</v>
      </c>
      <c r="EO37" s="6">
        <f>CQ37*(0.1/$FD37)</f>
        <v>0.625</v>
      </c>
      <c r="EP37" t="s">
        <v>165</v>
      </c>
      <c r="EQ37" s="6">
        <f t="shared" si="81"/>
        <v>2.5</v>
      </c>
      <c r="ER37" s="6">
        <f t="shared" si="82"/>
        <v>4</v>
      </c>
      <c r="ES37" s="6">
        <f t="shared" si="83"/>
        <v>4</v>
      </c>
      <c r="ET37" t="s">
        <v>165</v>
      </c>
      <c r="EU37" t="s">
        <v>167</v>
      </c>
      <c r="EV37" t="s">
        <v>167</v>
      </c>
      <c r="EW37" t="s">
        <v>167</v>
      </c>
      <c r="EX37" t="s">
        <v>167</v>
      </c>
      <c r="EY37" t="s">
        <v>167</v>
      </c>
      <c r="EZ37" t="s">
        <v>165</v>
      </c>
      <c r="FA37" s="6">
        <f>SUM(DC37:DH37,DJ37:DX37,DZ37:EI37,EO37,EQ37:ES37)</f>
        <v>72.93452380952381</v>
      </c>
      <c r="FB37" s="8">
        <v>5</v>
      </c>
      <c r="FC37">
        <v>4</v>
      </c>
      <c r="FD37">
        <v>4</v>
      </c>
    </row>
    <row r="38" spans="1:160" x14ac:dyDescent="0.3">
      <c r="A38" s="11" t="s">
        <v>900</v>
      </c>
      <c r="B38" s="11" t="s">
        <v>901</v>
      </c>
      <c r="C38" t="s">
        <v>902</v>
      </c>
      <c r="D38" t="s">
        <v>464</v>
      </c>
      <c r="E38" s="2">
        <v>45442</v>
      </c>
      <c r="F38" s="2">
        <v>45398</v>
      </c>
      <c r="G38" t="s">
        <v>164</v>
      </c>
      <c r="H38" t="s">
        <v>164</v>
      </c>
      <c r="I38" t="s">
        <v>164</v>
      </c>
      <c r="J38" t="s">
        <v>164</v>
      </c>
      <c r="K38" t="s">
        <v>164</v>
      </c>
      <c r="L38" t="s">
        <v>163</v>
      </c>
      <c r="M38" t="s">
        <v>165</v>
      </c>
      <c r="N38" t="s">
        <v>164</v>
      </c>
      <c r="O38" t="s">
        <v>164</v>
      </c>
      <c r="P38" t="s">
        <v>164</v>
      </c>
      <c r="Q38" t="s">
        <v>164</v>
      </c>
      <c r="R38" t="s">
        <v>164</v>
      </c>
      <c r="S38" t="s">
        <v>163</v>
      </c>
      <c r="T38" t="s">
        <v>163</v>
      </c>
      <c r="U38" t="s">
        <v>162</v>
      </c>
      <c r="V38" t="s">
        <v>164</v>
      </c>
      <c r="W38" t="s">
        <v>164</v>
      </c>
      <c r="X38" t="s">
        <v>164</v>
      </c>
      <c r="Y38" t="s">
        <v>166</v>
      </c>
      <c r="Z38" t="s">
        <v>164</v>
      </c>
      <c r="AA38" t="s">
        <v>164</v>
      </c>
      <c r="AB38" t="s">
        <v>164</v>
      </c>
      <c r="AC38" t="s">
        <v>165</v>
      </c>
      <c r="AD38" t="s">
        <v>164</v>
      </c>
      <c r="AE38" t="s">
        <v>164</v>
      </c>
      <c r="AF38" t="s">
        <v>164</v>
      </c>
      <c r="AG38" t="s">
        <v>164</v>
      </c>
      <c r="AH38" t="s">
        <v>164</v>
      </c>
      <c r="AI38" t="s">
        <v>163</v>
      </c>
      <c r="AJ38" t="s">
        <v>163</v>
      </c>
      <c r="AK38" t="s">
        <v>164</v>
      </c>
      <c r="AL38" t="s">
        <v>163</v>
      </c>
      <c r="AM38" t="s">
        <v>166</v>
      </c>
      <c r="AN38" t="s">
        <v>165</v>
      </c>
      <c r="AO38" t="s">
        <v>165</v>
      </c>
      <c r="AP38" t="s">
        <v>165</v>
      </c>
      <c r="AQ38" t="s">
        <v>165</v>
      </c>
      <c r="AR38" t="s">
        <v>165</v>
      </c>
      <c r="AS38" t="s">
        <v>165</v>
      </c>
      <c r="AT38" t="s">
        <v>165</v>
      </c>
      <c r="AU38" t="s">
        <v>164</v>
      </c>
      <c r="AV38" t="s">
        <v>164</v>
      </c>
      <c r="AW38" t="s">
        <v>163</v>
      </c>
      <c r="AX38" t="s">
        <v>165</v>
      </c>
      <c r="AY38" t="s">
        <v>164</v>
      </c>
      <c r="AZ38" t="s">
        <v>164</v>
      </c>
      <c r="BA38" t="s">
        <v>164</v>
      </c>
      <c r="BB38" t="s">
        <v>163</v>
      </c>
      <c r="BC38" t="s">
        <v>163</v>
      </c>
      <c r="BD38" t="s">
        <v>165</v>
      </c>
      <c r="BE38">
        <f t="shared" si="84"/>
        <v>100</v>
      </c>
      <c r="BF38">
        <f t="shared" si="85"/>
        <v>100</v>
      </c>
      <c r="BG38">
        <f t="shared" si="86"/>
        <v>100</v>
      </c>
      <c r="BH38">
        <f t="shared" si="87"/>
        <v>100</v>
      </c>
      <c r="BI38">
        <f t="shared" si="88"/>
        <v>100</v>
      </c>
      <c r="BJ38">
        <f t="shared" si="89"/>
        <v>0</v>
      </c>
      <c r="BK38" t="str">
        <f t="shared" si="90"/>
        <v>No se evalúa</v>
      </c>
      <c r="BL38">
        <f t="shared" si="91"/>
        <v>100</v>
      </c>
      <c r="BM38">
        <f t="shared" si="92"/>
        <v>100</v>
      </c>
      <c r="BN38">
        <f t="shared" si="93"/>
        <v>100</v>
      </c>
      <c r="BO38">
        <f t="shared" si="94"/>
        <v>100</v>
      </c>
      <c r="BP38">
        <f t="shared" si="95"/>
        <v>100</v>
      </c>
      <c r="BQ38">
        <f t="shared" si="96"/>
        <v>0</v>
      </c>
      <c r="BR38">
        <f t="shared" si="97"/>
        <v>0</v>
      </c>
      <c r="BS38">
        <f t="shared" si="98"/>
        <v>0</v>
      </c>
      <c r="BT38">
        <f t="shared" si="99"/>
        <v>100</v>
      </c>
      <c r="BU38">
        <f t="shared" si="100"/>
        <v>100</v>
      </c>
      <c r="BV38">
        <f t="shared" si="101"/>
        <v>100</v>
      </c>
      <c r="BW38">
        <f t="shared" si="102"/>
        <v>0</v>
      </c>
      <c r="BX38">
        <f t="shared" si="103"/>
        <v>100</v>
      </c>
      <c r="BY38">
        <f t="shared" si="104"/>
        <v>100</v>
      </c>
      <c r="BZ38">
        <f t="shared" si="105"/>
        <v>100</v>
      </c>
      <c r="CA38" t="str">
        <f t="shared" si="106"/>
        <v>No se evalúa</v>
      </c>
      <c r="CB38">
        <f t="shared" si="107"/>
        <v>100</v>
      </c>
      <c r="CC38">
        <f t="shared" si="108"/>
        <v>100</v>
      </c>
      <c r="CD38">
        <f t="shared" si="109"/>
        <v>100</v>
      </c>
      <c r="CE38">
        <f t="shared" si="110"/>
        <v>100</v>
      </c>
      <c r="CF38">
        <f t="shared" si="111"/>
        <v>100</v>
      </c>
      <c r="CG38">
        <f t="shared" si="112"/>
        <v>0</v>
      </c>
      <c r="CH38">
        <f t="shared" si="113"/>
        <v>0</v>
      </c>
      <c r="CI38">
        <f t="shared" si="131"/>
        <v>100</v>
      </c>
      <c r="CJ38">
        <f t="shared" si="132"/>
        <v>0</v>
      </c>
      <c r="CK38">
        <f t="shared" si="133"/>
        <v>0</v>
      </c>
      <c r="CL38" t="str">
        <f t="shared" si="114"/>
        <v>No se evalúa</v>
      </c>
      <c r="CM38" t="str">
        <f t="shared" si="115"/>
        <v>No se evalúa</v>
      </c>
      <c r="CN38" t="str">
        <f t="shared" si="116"/>
        <v>No se evalúa</v>
      </c>
      <c r="CO38" t="str">
        <f t="shared" si="117"/>
        <v>No se evalúa</v>
      </c>
      <c r="CP38" t="str">
        <f t="shared" si="118"/>
        <v>No se evalúa</v>
      </c>
      <c r="CQ38" t="str">
        <f t="shared" si="119"/>
        <v>No se evalúa</v>
      </c>
      <c r="CR38" t="str">
        <f t="shared" si="120"/>
        <v>No se evalúa</v>
      </c>
      <c r="CS38">
        <f t="shared" si="121"/>
        <v>100</v>
      </c>
      <c r="CT38">
        <f t="shared" si="122"/>
        <v>100</v>
      </c>
      <c r="CU38">
        <f t="shared" si="123"/>
        <v>0</v>
      </c>
      <c r="CV38" t="str">
        <f t="shared" si="124"/>
        <v>No se evalúa</v>
      </c>
      <c r="CW38">
        <f t="shared" si="125"/>
        <v>100</v>
      </c>
      <c r="CX38">
        <f t="shared" si="126"/>
        <v>100</v>
      </c>
      <c r="CY38">
        <f t="shared" si="127"/>
        <v>100</v>
      </c>
      <c r="CZ38">
        <f t="shared" si="128"/>
        <v>0</v>
      </c>
      <c r="DA38">
        <f t="shared" si="129"/>
        <v>0</v>
      </c>
      <c r="DB38" t="str">
        <f t="shared" si="130"/>
        <v>No se evalúa</v>
      </c>
      <c r="DC38" s="6">
        <f t="shared" si="50"/>
        <v>4</v>
      </c>
      <c r="DD38" s="6">
        <f t="shared" si="51"/>
        <v>2</v>
      </c>
      <c r="DE38" s="6">
        <f t="shared" si="52"/>
        <v>2</v>
      </c>
      <c r="DF38" s="6">
        <f t="shared" si="53"/>
        <v>1.3333333333333335</v>
      </c>
      <c r="DG38" s="6">
        <f t="shared" si="54"/>
        <v>1.3333333333333335</v>
      </c>
      <c r="DH38" s="6">
        <f t="shared" si="55"/>
        <v>0</v>
      </c>
      <c r="DI38" s="6" t="s">
        <v>165</v>
      </c>
      <c r="DJ38" s="6">
        <f t="shared" si="56"/>
        <v>1.4285714285714286</v>
      </c>
      <c r="DK38" s="6">
        <f t="shared" si="57"/>
        <v>1.4285714285714286</v>
      </c>
      <c r="DL38" s="6">
        <f t="shared" si="58"/>
        <v>1.4285714285714286</v>
      </c>
      <c r="DM38" s="6">
        <f t="shared" si="59"/>
        <v>1.4285714285714286</v>
      </c>
      <c r="DN38" s="6">
        <f t="shared" si="60"/>
        <v>1.4285714285714286</v>
      </c>
      <c r="DO38" s="6">
        <f t="shared" si="61"/>
        <v>0</v>
      </c>
      <c r="DP38" s="6">
        <f t="shared" si="62"/>
        <v>0</v>
      </c>
      <c r="DQ38" s="6">
        <f t="shared" si="63"/>
        <v>0</v>
      </c>
      <c r="DR38" s="6">
        <f t="shared" si="64"/>
        <v>2.5</v>
      </c>
      <c r="DS38" s="6">
        <f t="shared" si="65"/>
        <v>2.5</v>
      </c>
      <c r="DT38" s="6">
        <f t="shared" si="66"/>
        <v>2.5</v>
      </c>
      <c r="DU38" s="6">
        <f t="shared" si="67"/>
        <v>0</v>
      </c>
      <c r="DV38" s="6">
        <f t="shared" si="68"/>
        <v>5</v>
      </c>
      <c r="DW38" s="6">
        <f t="shared" si="69"/>
        <v>5</v>
      </c>
      <c r="DX38" s="6">
        <f t="shared" si="70"/>
        <v>10</v>
      </c>
      <c r="DY38" t="s">
        <v>165</v>
      </c>
      <c r="DZ38" s="6">
        <f t="shared" si="71"/>
        <v>5</v>
      </c>
      <c r="EA38" s="6">
        <f t="shared" si="72"/>
        <v>5</v>
      </c>
      <c r="EB38" s="6">
        <f t="shared" si="73"/>
        <v>5</v>
      </c>
      <c r="EC38" s="6">
        <f t="shared" si="74"/>
        <v>1.25</v>
      </c>
      <c r="ED38" s="6">
        <f t="shared" si="75"/>
        <v>1.25</v>
      </c>
      <c r="EE38" s="6">
        <f t="shared" si="76"/>
        <v>0</v>
      </c>
      <c r="EF38" s="6">
        <f t="shared" si="77"/>
        <v>0</v>
      </c>
      <c r="EG38" s="6">
        <f t="shared" si="78"/>
        <v>3.3333333333333335</v>
      </c>
      <c r="EH38" s="6">
        <f t="shared" si="79"/>
        <v>0</v>
      </c>
      <c r="EI38" s="6">
        <f t="shared" si="80"/>
        <v>0</v>
      </c>
      <c r="EJ38" t="s">
        <v>165</v>
      </c>
      <c r="EK38" t="s">
        <v>165</v>
      </c>
      <c r="EL38" t="s">
        <v>165</v>
      </c>
      <c r="EM38" t="s">
        <v>165</v>
      </c>
      <c r="EN38" t="s">
        <v>165</v>
      </c>
      <c r="EO38" s="6" t="s">
        <v>165</v>
      </c>
      <c r="EP38" t="s">
        <v>165</v>
      </c>
      <c r="EQ38" s="6">
        <f t="shared" si="81"/>
        <v>2.5</v>
      </c>
      <c r="ER38" s="6">
        <f t="shared" si="82"/>
        <v>4</v>
      </c>
      <c r="ES38" s="6">
        <f t="shared" si="83"/>
        <v>0</v>
      </c>
      <c r="ET38" t="s">
        <v>165</v>
      </c>
      <c r="EU38" t="s">
        <v>167</v>
      </c>
      <c r="EV38" t="s">
        <v>167</v>
      </c>
      <c r="EW38" t="s">
        <v>167</v>
      </c>
      <c r="EX38" t="s">
        <v>167</v>
      </c>
      <c r="EY38" t="s">
        <v>167</v>
      </c>
      <c r="EZ38" t="s">
        <v>165</v>
      </c>
      <c r="FA38" s="6">
        <f>SUM(DC38:DH38,DJ38:DX38,DZ38:EI38,EQ38:ES38)</f>
        <v>72.642857142857139</v>
      </c>
      <c r="FB38" s="8">
        <v>4</v>
      </c>
      <c r="FC38">
        <v>4</v>
      </c>
      <c r="FD38">
        <v>3</v>
      </c>
    </row>
    <row r="39" spans="1:160" x14ac:dyDescent="0.3">
      <c r="A39" s="11" t="s">
        <v>975</v>
      </c>
      <c r="B39" s="11" t="s">
        <v>976</v>
      </c>
      <c r="C39" t="s">
        <v>977</v>
      </c>
      <c r="D39" t="s">
        <v>464</v>
      </c>
      <c r="E39" s="2">
        <v>45447</v>
      </c>
      <c r="F39" s="2">
        <v>45398</v>
      </c>
      <c r="G39" t="s">
        <v>164</v>
      </c>
      <c r="H39" t="s">
        <v>164</v>
      </c>
      <c r="I39" t="s">
        <v>164</v>
      </c>
      <c r="J39" t="s">
        <v>164</v>
      </c>
      <c r="K39" t="s">
        <v>164</v>
      </c>
      <c r="L39" t="s">
        <v>163</v>
      </c>
      <c r="M39" t="s">
        <v>165</v>
      </c>
      <c r="N39" t="s">
        <v>164</v>
      </c>
      <c r="O39" t="s">
        <v>164</v>
      </c>
      <c r="P39" t="s">
        <v>164</v>
      </c>
      <c r="Q39" t="s">
        <v>164</v>
      </c>
      <c r="R39" t="s">
        <v>164</v>
      </c>
      <c r="S39" t="s">
        <v>163</v>
      </c>
      <c r="T39" t="s">
        <v>163</v>
      </c>
      <c r="U39" t="s">
        <v>163</v>
      </c>
      <c r="V39" t="s">
        <v>164</v>
      </c>
      <c r="W39" t="s">
        <v>164</v>
      </c>
      <c r="X39" t="s">
        <v>164</v>
      </c>
      <c r="Y39" t="s">
        <v>164</v>
      </c>
      <c r="Z39" t="s">
        <v>164</v>
      </c>
      <c r="AA39" t="s">
        <v>164</v>
      </c>
      <c r="AB39" t="s">
        <v>164</v>
      </c>
      <c r="AC39" t="s">
        <v>165</v>
      </c>
      <c r="AD39" t="s">
        <v>164</v>
      </c>
      <c r="AE39" t="s">
        <v>164</v>
      </c>
      <c r="AF39" t="s">
        <v>163</v>
      </c>
      <c r="AG39" t="s">
        <v>164</v>
      </c>
      <c r="AH39" t="s">
        <v>163</v>
      </c>
      <c r="AI39" t="s">
        <v>163</v>
      </c>
      <c r="AJ39" t="s">
        <v>163</v>
      </c>
      <c r="AK39" t="s">
        <v>164</v>
      </c>
      <c r="AL39" t="s">
        <v>163</v>
      </c>
      <c r="AM39" t="s">
        <v>163</v>
      </c>
      <c r="AN39" t="s">
        <v>165</v>
      </c>
      <c r="AO39" t="s">
        <v>165</v>
      </c>
      <c r="AP39" t="s">
        <v>165</v>
      </c>
      <c r="AQ39" t="s">
        <v>165</v>
      </c>
      <c r="AR39" t="s">
        <v>165</v>
      </c>
      <c r="AS39" t="s">
        <v>164</v>
      </c>
      <c r="AT39" t="s">
        <v>165</v>
      </c>
      <c r="AU39" t="s">
        <v>164</v>
      </c>
      <c r="AV39" t="s">
        <v>164</v>
      </c>
      <c r="AW39" t="s">
        <v>164</v>
      </c>
      <c r="AX39" t="s">
        <v>165</v>
      </c>
      <c r="AY39" t="s">
        <v>163</v>
      </c>
      <c r="AZ39" t="s">
        <v>163</v>
      </c>
      <c r="BA39" t="s">
        <v>164</v>
      </c>
      <c r="BB39" t="s">
        <v>163</v>
      </c>
      <c r="BC39" t="s">
        <v>163</v>
      </c>
      <c r="BD39" t="s">
        <v>165</v>
      </c>
      <c r="BE39">
        <f t="shared" si="84"/>
        <v>100</v>
      </c>
      <c r="BF39">
        <f t="shared" si="85"/>
        <v>100</v>
      </c>
      <c r="BG39">
        <f t="shared" si="86"/>
        <v>100</v>
      </c>
      <c r="BH39">
        <f t="shared" si="87"/>
        <v>100</v>
      </c>
      <c r="BI39">
        <f t="shared" si="88"/>
        <v>100</v>
      </c>
      <c r="BJ39">
        <f t="shared" si="89"/>
        <v>0</v>
      </c>
      <c r="BK39" t="str">
        <f t="shared" si="90"/>
        <v>No se evalúa</v>
      </c>
      <c r="BL39">
        <f t="shared" si="91"/>
        <v>100</v>
      </c>
      <c r="BM39">
        <f t="shared" si="92"/>
        <v>100</v>
      </c>
      <c r="BN39">
        <f t="shared" si="93"/>
        <v>100</v>
      </c>
      <c r="BO39">
        <f t="shared" si="94"/>
        <v>100</v>
      </c>
      <c r="BP39">
        <f t="shared" si="95"/>
        <v>100</v>
      </c>
      <c r="BQ39">
        <f t="shared" si="96"/>
        <v>0</v>
      </c>
      <c r="BR39">
        <f t="shared" si="97"/>
        <v>0</v>
      </c>
      <c r="BS39">
        <f t="shared" si="98"/>
        <v>0</v>
      </c>
      <c r="BT39">
        <f t="shared" si="99"/>
        <v>100</v>
      </c>
      <c r="BU39">
        <f t="shared" si="100"/>
        <v>100</v>
      </c>
      <c r="BV39">
        <f t="shared" si="101"/>
        <v>100</v>
      </c>
      <c r="BW39">
        <f t="shared" si="102"/>
        <v>100</v>
      </c>
      <c r="BX39">
        <f t="shared" si="103"/>
        <v>100</v>
      </c>
      <c r="BY39">
        <f t="shared" si="104"/>
        <v>100</v>
      </c>
      <c r="BZ39">
        <f t="shared" si="105"/>
        <v>100</v>
      </c>
      <c r="CA39" t="str">
        <f t="shared" si="106"/>
        <v>No se evalúa</v>
      </c>
      <c r="CB39">
        <f t="shared" si="107"/>
        <v>100</v>
      </c>
      <c r="CC39">
        <f t="shared" si="108"/>
        <v>100</v>
      </c>
      <c r="CD39">
        <f t="shared" si="109"/>
        <v>0</v>
      </c>
      <c r="CE39">
        <f t="shared" si="110"/>
        <v>100</v>
      </c>
      <c r="CF39">
        <f t="shared" si="111"/>
        <v>0</v>
      </c>
      <c r="CG39">
        <f t="shared" si="112"/>
        <v>0</v>
      </c>
      <c r="CH39">
        <f t="shared" si="113"/>
        <v>0</v>
      </c>
      <c r="CI39">
        <f t="shared" si="131"/>
        <v>100</v>
      </c>
      <c r="CJ39">
        <f t="shared" si="132"/>
        <v>0</v>
      </c>
      <c r="CK39">
        <f t="shared" si="133"/>
        <v>0</v>
      </c>
      <c r="CL39" t="str">
        <f t="shared" si="114"/>
        <v>No se evalúa</v>
      </c>
      <c r="CM39" t="str">
        <f t="shared" si="115"/>
        <v>No se evalúa</v>
      </c>
      <c r="CN39" t="str">
        <f t="shared" si="116"/>
        <v>No se evalúa</v>
      </c>
      <c r="CO39" t="str">
        <f t="shared" si="117"/>
        <v>No se evalúa</v>
      </c>
      <c r="CP39" t="str">
        <f t="shared" si="118"/>
        <v>No se evalúa</v>
      </c>
      <c r="CQ39">
        <f t="shared" si="119"/>
        <v>100</v>
      </c>
      <c r="CR39" t="str">
        <f t="shared" si="120"/>
        <v>No se evalúa</v>
      </c>
      <c r="CS39">
        <f t="shared" si="121"/>
        <v>100</v>
      </c>
      <c r="CT39">
        <f t="shared" si="122"/>
        <v>100</v>
      </c>
      <c r="CU39">
        <f t="shared" si="123"/>
        <v>100</v>
      </c>
      <c r="CV39" t="str">
        <f t="shared" si="124"/>
        <v>No se evalúa</v>
      </c>
      <c r="CW39">
        <f t="shared" si="125"/>
        <v>0</v>
      </c>
      <c r="CX39">
        <f t="shared" si="126"/>
        <v>0</v>
      </c>
      <c r="CY39">
        <f t="shared" si="127"/>
        <v>100</v>
      </c>
      <c r="CZ39">
        <f t="shared" si="128"/>
        <v>0</v>
      </c>
      <c r="DA39">
        <f t="shared" si="129"/>
        <v>0</v>
      </c>
      <c r="DB39" t="str">
        <f t="shared" si="130"/>
        <v>No se evalúa</v>
      </c>
      <c r="DC39" s="6">
        <f t="shared" si="50"/>
        <v>4</v>
      </c>
      <c r="DD39" s="6">
        <f t="shared" si="51"/>
        <v>2</v>
      </c>
      <c r="DE39" s="6">
        <f t="shared" si="52"/>
        <v>2</v>
      </c>
      <c r="DF39" s="6">
        <f t="shared" si="53"/>
        <v>1.3333333333333335</v>
      </c>
      <c r="DG39" s="6">
        <f t="shared" si="54"/>
        <v>1.3333333333333335</v>
      </c>
      <c r="DH39" s="6">
        <f t="shared" si="55"/>
        <v>0</v>
      </c>
      <c r="DI39" s="6" t="s">
        <v>165</v>
      </c>
      <c r="DJ39" s="6">
        <f t="shared" si="56"/>
        <v>1.4285714285714286</v>
      </c>
      <c r="DK39" s="6">
        <f t="shared" si="57"/>
        <v>1.4285714285714286</v>
      </c>
      <c r="DL39" s="6">
        <f t="shared" si="58"/>
        <v>1.4285714285714286</v>
      </c>
      <c r="DM39" s="6">
        <f t="shared" si="59"/>
        <v>1.4285714285714286</v>
      </c>
      <c r="DN39" s="6">
        <f t="shared" si="60"/>
        <v>1.4285714285714286</v>
      </c>
      <c r="DO39" s="6">
        <f t="shared" si="61"/>
        <v>0</v>
      </c>
      <c r="DP39" s="6">
        <f t="shared" si="62"/>
        <v>0</v>
      </c>
      <c r="DQ39" s="6">
        <f t="shared" si="63"/>
        <v>0</v>
      </c>
      <c r="DR39" s="6">
        <f t="shared" si="64"/>
        <v>2</v>
      </c>
      <c r="DS39" s="6">
        <f t="shared" si="65"/>
        <v>2</v>
      </c>
      <c r="DT39" s="6">
        <f t="shared" si="66"/>
        <v>2</v>
      </c>
      <c r="DU39" s="6">
        <f t="shared" si="67"/>
        <v>2</v>
      </c>
      <c r="DV39" s="6">
        <f t="shared" si="68"/>
        <v>5</v>
      </c>
      <c r="DW39" s="6">
        <f t="shared" si="69"/>
        <v>5</v>
      </c>
      <c r="DX39" s="6">
        <f t="shared" si="70"/>
        <v>10</v>
      </c>
      <c r="DY39" t="s">
        <v>165</v>
      </c>
      <c r="DZ39" s="6">
        <f t="shared" si="71"/>
        <v>5</v>
      </c>
      <c r="EA39" s="6">
        <f t="shared" si="72"/>
        <v>5</v>
      </c>
      <c r="EB39" s="6">
        <f t="shared" si="73"/>
        <v>0</v>
      </c>
      <c r="EC39" s="6">
        <f t="shared" si="74"/>
        <v>1.25</v>
      </c>
      <c r="ED39" s="6">
        <f t="shared" si="75"/>
        <v>0</v>
      </c>
      <c r="EE39" s="6">
        <f t="shared" si="76"/>
        <v>0</v>
      </c>
      <c r="EF39" s="6">
        <f t="shared" si="77"/>
        <v>0</v>
      </c>
      <c r="EG39" s="6">
        <f t="shared" si="78"/>
        <v>2.5</v>
      </c>
      <c r="EH39" s="6">
        <f t="shared" si="79"/>
        <v>0</v>
      </c>
      <c r="EI39" s="6">
        <f t="shared" si="80"/>
        <v>0</v>
      </c>
      <c r="EJ39" t="s">
        <v>165</v>
      </c>
      <c r="EK39" t="s">
        <v>165</v>
      </c>
      <c r="EL39" t="s">
        <v>165</v>
      </c>
      <c r="EM39" t="s">
        <v>165</v>
      </c>
      <c r="EN39" t="s">
        <v>165</v>
      </c>
      <c r="EO39" s="6">
        <f>CQ39*(0.1/$FD39)</f>
        <v>2.5</v>
      </c>
      <c r="EP39" t="s">
        <v>165</v>
      </c>
      <c r="EQ39" s="6">
        <f t="shared" si="81"/>
        <v>2.5</v>
      </c>
      <c r="ER39" s="6">
        <f t="shared" si="82"/>
        <v>4</v>
      </c>
      <c r="ES39" s="6">
        <f t="shared" si="83"/>
        <v>4</v>
      </c>
      <c r="ET39" t="s">
        <v>165</v>
      </c>
      <c r="EU39" t="s">
        <v>167</v>
      </c>
      <c r="EV39" t="s">
        <v>167</v>
      </c>
      <c r="EW39" t="s">
        <v>167</v>
      </c>
      <c r="EX39" t="s">
        <v>167</v>
      </c>
      <c r="EY39" t="s">
        <v>167</v>
      </c>
      <c r="EZ39" t="s">
        <v>165</v>
      </c>
      <c r="FA39" s="6">
        <f>SUM(DC39:DH39,DJ39:DX39,DZ39:EI39,EO39,EQ39:ES39)</f>
        <v>72.55952380952381</v>
      </c>
      <c r="FB39" s="8">
        <v>5</v>
      </c>
      <c r="FC39">
        <v>4</v>
      </c>
      <c r="FD39">
        <v>4</v>
      </c>
    </row>
    <row r="40" spans="1:160" x14ac:dyDescent="0.3">
      <c r="A40" s="11" t="s">
        <v>513</v>
      </c>
      <c r="B40" s="11" t="s">
        <v>514</v>
      </c>
      <c r="C40" t="s">
        <v>515</v>
      </c>
      <c r="D40" t="s">
        <v>464</v>
      </c>
      <c r="E40" s="2">
        <v>45426</v>
      </c>
      <c r="F40" s="2">
        <v>45398</v>
      </c>
      <c r="G40" t="s">
        <v>164</v>
      </c>
      <c r="H40" t="s">
        <v>164</v>
      </c>
      <c r="I40" t="s">
        <v>164</v>
      </c>
      <c r="J40" t="s">
        <v>164</v>
      </c>
      <c r="K40" t="s">
        <v>164</v>
      </c>
      <c r="L40" t="s">
        <v>163</v>
      </c>
      <c r="M40" t="s">
        <v>165</v>
      </c>
      <c r="N40" t="s">
        <v>166</v>
      </c>
      <c r="O40" t="s">
        <v>166</v>
      </c>
      <c r="P40" t="s">
        <v>166</v>
      </c>
      <c r="Q40" t="s">
        <v>166</v>
      </c>
      <c r="R40" t="s">
        <v>163</v>
      </c>
      <c r="S40" t="s">
        <v>163</v>
      </c>
      <c r="T40" t="s">
        <v>163</v>
      </c>
      <c r="U40" t="s">
        <v>164</v>
      </c>
      <c r="V40" t="s">
        <v>166</v>
      </c>
      <c r="W40" t="s">
        <v>164</v>
      </c>
      <c r="X40" t="s">
        <v>162</v>
      </c>
      <c r="Y40" t="s">
        <v>164</v>
      </c>
      <c r="Z40" t="s">
        <v>164</v>
      </c>
      <c r="AA40" t="s">
        <v>164</v>
      </c>
      <c r="AB40" t="s">
        <v>164</v>
      </c>
      <c r="AC40" t="s">
        <v>165</v>
      </c>
      <c r="AD40" t="s">
        <v>164</v>
      </c>
      <c r="AE40" t="s">
        <v>164</v>
      </c>
      <c r="AF40" t="s">
        <v>164</v>
      </c>
      <c r="AG40" t="s">
        <v>164</v>
      </c>
      <c r="AH40" t="s">
        <v>164</v>
      </c>
      <c r="AI40" t="s">
        <v>163</v>
      </c>
      <c r="AJ40" t="s">
        <v>164</v>
      </c>
      <c r="AK40" t="s">
        <v>164</v>
      </c>
      <c r="AL40" t="s">
        <v>166</v>
      </c>
      <c r="AM40" t="s">
        <v>166</v>
      </c>
      <c r="AN40" t="s">
        <v>165</v>
      </c>
      <c r="AO40" t="s">
        <v>165</v>
      </c>
      <c r="AP40" t="s">
        <v>165</v>
      </c>
      <c r="AQ40" t="s">
        <v>165</v>
      </c>
      <c r="AR40" t="s">
        <v>165</v>
      </c>
      <c r="AS40" t="s">
        <v>164</v>
      </c>
      <c r="AT40" t="s">
        <v>165</v>
      </c>
      <c r="AU40" t="s">
        <v>164</v>
      </c>
      <c r="AV40" t="s">
        <v>164</v>
      </c>
      <c r="AW40" t="s">
        <v>164</v>
      </c>
      <c r="AX40" t="s">
        <v>165</v>
      </c>
      <c r="AY40" t="s">
        <v>164</v>
      </c>
      <c r="AZ40" t="s">
        <v>164</v>
      </c>
      <c r="BA40" t="s">
        <v>163</v>
      </c>
      <c r="BB40" t="s">
        <v>163</v>
      </c>
      <c r="BC40" t="s">
        <v>163</v>
      </c>
      <c r="BD40" t="s">
        <v>165</v>
      </c>
      <c r="BE40">
        <f t="shared" si="84"/>
        <v>100</v>
      </c>
      <c r="BF40">
        <f t="shared" si="85"/>
        <v>100</v>
      </c>
      <c r="BG40">
        <f t="shared" si="86"/>
        <v>100</v>
      </c>
      <c r="BH40">
        <f t="shared" si="87"/>
        <v>100</v>
      </c>
      <c r="BI40">
        <f t="shared" si="88"/>
        <v>100</v>
      </c>
      <c r="BJ40">
        <f t="shared" si="89"/>
        <v>0</v>
      </c>
      <c r="BK40" t="str">
        <f t="shared" si="90"/>
        <v>No se evalúa</v>
      </c>
      <c r="BL40">
        <f t="shared" si="91"/>
        <v>0</v>
      </c>
      <c r="BM40">
        <f t="shared" si="92"/>
        <v>0</v>
      </c>
      <c r="BN40">
        <f t="shared" si="93"/>
        <v>0</v>
      </c>
      <c r="BO40">
        <f t="shared" si="94"/>
        <v>0</v>
      </c>
      <c r="BP40">
        <f t="shared" si="95"/>
        <v>0</v>
      </c>
      <c r="BQ40">
        <f t="shared" si="96"/>
        <v>0</v>
      </c>
      <c r="BR40">
        <f t="shared" si="97"/>
        <v>0</v>
      </c>
      <c r="BS40">
        <f t="shared" si="98"/>
        <v>100</v>
      </c>
      <c r="BT40">
        <f t="shared" si="99"/>
        <v>0</v>
      </c>
      <c r="BU40">
        <f t="shared" si="100"/>
        <v>100</v>
      </c>
      <c r="BV40">
        <f t="shared" si="101"/>
        <v>0</v>
      </c>
      <c r="BW40">
        <f t="shared" si="102"/>
        <v>100</v>
      </c>
      <c r="BX40">
        <f t="shared" si="103"/>
        <v>100</v>
      </c>
      <c r="BY40">
        <f t="shared" si="104"/>
        <v>100</v>
      </c>
      <c r="BZ40">
        <f t="shared" si="105"/>
        <v>100</v>
      </c>
      <c r="CA40" t="str">
        <f t="shared" si="106"/>
        <v>No se evalúa</v>
      </c>
      <c r="CB40">
        <f t="shared" si="107"/>
        <v>100</v>
      </c>
      <c r="CC40">
        <f t="shared" si="108"/>
        <v>100</v>
      </c>
      <c r="CD40">
        <f t="shared" si="109"/>
        <v>100</v>
      </c>
      <c r="CE40">
        <f t="shared" si="110"/>
        <v>100</v>
      </c>
      <c r="CF40">
        <f t="shared" si="111"/>
        <v>100</v>
      </c>
      <c r="CG40">
        <f t="shared" si="112"/>
        <v>0</v>
      </c>
      <c r="CH40">
        <f t="shared" si="113"/>
        <v>100</v>
      </c>
      <c r="CI40">
        <f t="shared" si="131"/>
        <v>100</v>
      </c>
      <c r="CJ40">
        <f t="shared" si="132"/>
        <v>0</v>
      </c>
      <c r="CK40">
        <f t="shared" si="133"/>
        <v>0</v>
      </c>
      <c r="CL40" t="str">
        <f t="shared" si="114"/>
        <v>No se evalúa</v>
      </c>
      <c r="CM40" t="str">
        <f t="shared" si="115"/>
        <v>No se evalúa</v>
      </c>
      <c r="CN40" t="str">
        <f t="shared" si="116"/>
        <v>No se evalúa</v>
      </c>
      <c r="CO40" t="str">
        <f t="shared" si="117"/>
        <v>No se evalúa</v>
      </c>
      <c r="CP40" t="str">
        <f t="shared" si="118"/>
        <v>No se evalúa</v>
      </c>
      <c r="CQ40">
        <f t="shared" si="119"/>
        <v>100</v>
      </c>
      <c r="CR40" t="str">
        <f t="shared" si="120"/>
        <v>No se evalúa</v>
      </c>
      <c r="CS40">
        <f t="shared" si="121"/>
        <v>100</v>
      </c>
      <c r="CT40">
        <f t="shared" si="122"/>
        <v>100</v>
      </c>
      <c r="CU40">
        <f t="shared" si="123"/>
        <v>100</v>
      </c>
      <c r="CV40" t="str">
        <f t="shared" si="124"/>
        <v>No se evalúa</v>
      </c>
      <c r="CW40">
        <f t="shared" si="125"/>
        <v>100</v>
      </c>
      <c r="CX40">
        <f t="shared" si="126"/>
        <v>100</v>
      </c>
      <c r="CY40">
        <f t="shared" si="127"/>
        <v>0</v>
      </c>
      <c r="CZ40">
        <f t="shared" si="128"/>
        <v>0</v>
      </c>
      <c r="DA40">
        <f t="shared" si="129"/>
        <v>0</v>
      </c>
      <c r="DB40" t="str">
        <f t="shared" si="130"/>
        <v>No se evalúa</v>
      </c>
      <c r="DC40" s="6">
        <f t="shared" si="50"/>
        <v>4</v>
      </c>
      <c r="DD40" s="6">
        <f t="shared" si="51"/>
        <v>2</v>
      </c>
      <c r="DE40" s="6">
        <f t="shared" si="52"/>
        <v>2</v>
      </c>
      <c r="DF40" s="6">
        <f t="shared" si="53"/>
        <v>1.3333333333333335</v>
      </c>
      <c r="DG40" s="6">
        <f t="shared" si="54"/>
        <v>1.3333333333333335</v>
      </c>
      <c r="DH40" s="6">
        <f t="shared" si="55"/>
        <v>0</v>
      </c>
      <c r="DI40" s="6" t="s">
        <v>165</v>
      </c>
      <c r="DJ40" s="6">
        <f t="shared" si="56"/>
        <v>0</v>
      </c>
      <c r="DK40" s="6">
        <f t="shared" si="57"/>
        <v>0</v>
      </c>
      <c r="DL40" s="6">
        <f t="shared" si="58"/>
        <v>0</v>
      </c>
      <c r="DM40" s="6">
        <f t="shared" si="59"/>
        <v>0</v>
      </c>
      <c r="DN40" s="6">
        <f t="shared" si="60"/>
        <v>0</v>
      </c>
      <c r="DO40" s="6">
        <f t="shared" si="61"/>
        <v>0</v>
      </c>
      <c r="DP40" s="6">
        <f t="shared" si="62"/>
        <v>0</v>
      </c>
      <c r="DQ40" s="6">
        <f t="shared" si="63"/>
        <v>2.5</v>
      </c>
      <c r="DR40" s="6">
        <f t="shared" si="64"/>
        <v>0</v>
      </c>
      <c r="DS40" s="6">
        <f t="shared" si="65"/>
        <v>2.5</v>
      </c>
      <c r="DT40" s="6">
        <f t="shared" si="66"/>
        <v>0</v>
      </c>
      <c r="DU40" s="6">
        <f t="shared" si="67"/>
        <v>2.5</v>
      </c>
      <c r="DV40" s="6">
        <f t="shared" si="68"/>
        <v>5</v>
      </c>
      <c r="DW40" s="6">
        <f t="shared" si="69"/>
        <v>5</v>
      </c>
      <c r="DX40" s="6">
        <f t="shared" si="70"/>
        <v>10</v>
      </c>
      <c r="DY40" t="s">
        <v>165</v>
      </c>
      <c r="DZ40" s="6">
        <f t="shared" si="71"/>
        <v>5</v>
      </c>
      <c r="EA40" s="6">
        <f t="shared" si="72"/>
        <v>5</v>
      </c>
      <c r="EB40" s="6">
        <f t="shared" si="73"/>
        <v>5</v>
      </c>
      <c r="EC40" s="6">
        <f t="shared" si="74"/>
        <v>1.25</v>
      </c>
      <c r="ED40" s="6">
        <f t="shared" si="75"/>
        <v>1.25</v>
      </c>
      <c r="EE40" s="6">
        <f t="shared" si="76"/>
        <v>0</v>
      </c>
      <c r="EF40" s="6">
        <f t="shared" si="77"/>
        <v>1.25</v>
      </c>
      <c r="EG40" s="6">
        <f t="shared" si="78"/>
        <v>2.5</v>
      </c>
      <c r="EH40" s="6">
        <f t="shared" si="79"/>
        <v>0</v>
      </c>
      <c r="EI40" s="6">
        <f t="shared" si="80"/>
        <v>0</v>
      </c>
      <c r="EJ40" t="s">
        <v>165</v>
      </c>
      <c r="EK40" t="s">
        <v>165</v>
      </c>
      <c r="EL40" t="s">
        <v>165</v>
      </c>
      <c r="EM40" t="s">
        <v>165</v>
      </c>
      <c r="EN40" t="s">
        <v>165</v>
      </c>
      <c r="EO40" s="6">
        <f>CQ40*(0.1/$FD40)</f>
        <v>2.5</v>
      </c>
      <c r="EP40" t="s">
        <v>165</v>
      </c>
      <c r="EQ40" s="6">
        <f t="shared" si="81"/>
        <v>2.5</v>
      </c>
      <c r="ER40" s="6">
        <f t="shared" si="82"/>
        <v>4</v>
      </c>
      <c r="ES40" s="6">
        <f t="shared" si="83"/>
        <v>4</v>
      </c>
      <c r="ET40" t="s">
        <v>165</v>
      </c>
      <c r="EU40" t="s">
        <v>167</v>
      </c>
      <c r="EV40" t="s">
        <v>167</v>
      </c>
      <c r="EW40" t="s">
        <v>167</v>
      </c>
      <c r="EX40" t="s">
        <v>167</v>
      </c>
      <c r="EY40" t="s">
        <v>167</v>
      </c>
      <c r="EZ40" t="s">
        <v>165</v>
      </c>
      <c r="FA40" s="6">
        <f>SUM(DC40:DH40,DJ40:DX40,DZ40:EI40,EO40,EQ40:ES40)</f>
        <v>72.416666666666671</v>
      </c>
      <c r="FB40" s="8">
        <v>4</v>
      </c>
      <c r="FC40">
        <v>4</v>
      </c>
      <c r="FD40">
        <v>4</v>
      </c>
    </row>
    <row r="41" spans="1:160" x14ac:dyDescent="0.3">
      <c r="A41" s="11" t="s">
        <v>534</v>
      </c>
      <c r="B41" s="11" t="s">
        <v>535</v>
      </c>
      <c r="C41" t="s">
        <v>536</v>
      </c>
      <c r="D41" t="s">
        <v>464</v>
      </c>
      <c r="E41" s="2">
        <v>45442</v>
      </c>
      <c r="F41" s="2">
        <v>45398</v>
      </c>
      <c r="G41" t="s">
        <v>164</v>
      </c>
      <c r="H41" t="s">
        <v>164</v>
      </c>
      <c r="I41" t="s">
        <v>164</v>
      </c>
      <c r="J41" t="s">
        <v>164</v>
      </c>
      <c r="K41" t="s">
        <v>164</v>
      </c>
      <c r="L41" t="s">
        <v>163</v>
      </c>
      <c r="M41" t="s">
        <v>165</v>
      </c>
      <c r="N41" t="s">
        <v>164</v>
      </c>
      <c r="O41" t="s">
        <v>164</v>
      </c>
      <c r="P41" t="s">
        <v>166</v>
      </c>
      <c r="Q41" t="s">
        <v>166</v>
      </c>
      <c r="R41" t="s">
        <v>164</v>
      </c>
      <c r="S41" t="s">
        <v>163</v>
      </c>
      <c r="T41" t="s">
        <v>163</v>
      </c>
      <c r="U41" t="s">
        <v>162</v>
      </c>
      <c r="V41" t="s">
        <v>162</v>
      </c>
      <c r="W41" t="s">
        <v>163</v>
      </c>
      <c r="X41" t="s">
        <v>166</v>
      </c>
      <c r="Y41" t="s">
        <v>162</v>
      </c>
      <c r="Z41" t="s">
        <v>164</v>
      </c>
      <c r="AA41" t="s">
        <v>164</v>
      </c>
      <c r="AB41" t="s">
        <v>164</v>
      </c>
      <c r="AC41" t="s">
        <v>165</v>
      </c>
      <c r="AD41" t="s">
        <v>164</v>
      </c>
      <c r="AE41" t="s">
        <v>164</v>
      </c>
      <c r="AF41" t="s">
        <v>164</v>
      </c>
      <c r="AG41" t="s">
        <v>163</v>
      </c>
      <c r="AH41" t="s">
        <v>164</v>
      </c>
      <c r="AI41" t="s">
        <v>163</v>
      </c>
      <c r="AJ41" t="s">
        <v>163</v>
      </c>
      <c r="AK41" t="s">
        <v>164</v>
      </c>
      <c r="AL41" t="s">
        <v>162</v>
      </c>
      <c r="AM41" t="s">
        <v>164</v>
      </c>
      <c r="AN41" t="s">
        <v>165</v>
      </c>
      <c r="AO41" t="s">
        <v>165</v>
      </c>
      <c r="AP41" t="s">
        <v>165</v>
      </c>
      <c r="AQ41" t="s">
        <v>165</v>
      </c>
      <c r="AR41" t="s">
        <v>165</v>
      </c>
      <c r="AS41" t="s">
        <v>164</v>
      </c>
      <c r="AT41" t="s">
        <v>165</v>
      </c>
      <c r="AU41" t="s">
        <v>164</v>
      </c>
      <c r="AV41" t="s">
        <v>164</v>
      </c>
      <c r="AW41" t="s">
        <v>164</v>
      </c>
      <c r="AX41" t="s">
        <v>165</v>
      </c>
      <c r="AY41" t="s">
        <v>164</v>
      </c>
      <c r="AZ41" t="s">
        <v>163</v>
      </c>
      <c r="BA41" t="s">
        <v>163</v>
      </c>
      <c r="BB41" t="s">
        <v>163</v>
      </c>
      <c r="BC41" t="s">
        <v>163</v>
      </c>
      <c r="BD41" t="s">
        <v>165</v>
      </c>
      <c r="BE41">
        <f t="shared" si="84"/>
        <v>100</v>
      </c>
      <c r="BF41">
        <f t="shared" si="85"/>
        <v>100</v>
      </c>
      <c r="BG41">
        <f t="shared" si="86"/>
        <v>100</v>
      </c>
      <c r="BH41">
        <f t="shared" si="87"/>
        <v>100</v>
      </c>
      <c r="BI41">
        <f t="shared" si="88"/>
        <v>100</v>
      </c>
      <c r="BJ41">
        <f t="shared" si="89"/>
        <v>0</v>
      </c>
      <c r="BK41" t="str">
        <f t="shared" si="90"/>
        <v>No se evalúa</v>
      </c>
      <c r="BL41">
        <f t="shared" si="91"/>
        <v>100</v>
      </c>
      <c r="BM41">
        <f t="shared" si="92"/>
        <v>100</v>
      </c>
      <c r="BN41">
        <f t="shared" si="93"/>
        <v>0</v>
      </c>
      <c r="BO41">
        <f t="shared" si="94"/>
        <v>0</v>
      </c>
      <c r="BP41">
        <f t="shared" si="95"/>
        <v>100</v>
      </c>
      <c r="BQ41">
        <f t="shared" si="96"/>
        <v>0</v>
      </c>
      <c r="BR41">
        <f t="shared" si="97"/>
        <v>0</v>
      </c>
      <c r="BS41">
        <f t="shared" si="98"/>
        <v>0</v>
      </c>
      <c r="BT41">
        <f t="shared" si="99"/>
        <v>0</v>
      </c>
      <c r="BU41">
        <f t="shared" si="100"/>
        <v>0</v>
      </c>
      <c r="BV41">
        <f t="shared" si="101"/>
        <v>0</v>
      </c>
      <c r="BW41">
        <f t="shared" si="102"/>
        <v>0</v>
      </c>
      <c r="BX41">
        <f t="shared" si="103"/>
        <v>100</v>
      </c>
      <c r="BY41">
        <f t="shared" si="104"/>
        <v>100</v>
      </c>
      <c r="BZ41">
        <f t="shared" si="105"/>
        <v>100</v>
      </c>
      <c r="CA41" t="str">
        <f t="shared" si="106"/>
        <v>No se evalúa</v>
      </c>
      <c r="CB41">
        <f t="shared" si="107"/>
        <v>100</v>
      </c>
      <c r="CC41">
        <f t="shared" si="108"/>
        <v>100</v>
      </c>
      <c r="CD41">
        <f t="shared" si="109"/>
        <v>100</v>
      </c>
      <c r="CE41">
        <f t="shared" si="110"/>
        <v>0</v>
      </c>
      <c r="CF41">
        <f t="shared" si="111"/>
        <v>100</v>
      </c>
      <c r="CG41">
        <f t="shared" si="112"/>
        <v>0</v>
      </c>
      <c r="CH41">
        <f t="shared" si="113"/>
        <v>0</v>
      </c>
      <c r="CI41">
        <f t="shared" si="131"/>
        <v>100</v>
      </c>
      <c r="CJ41">
        <f t="shared" si="132"/>
        <v>0</v>
      </c>
      <c r="CK41">
        <f t="shared" si="133"/>
        <v>100</v>
      </c>
      <c r="CL41" t="str">
        <f t="shared" si="114"/>
        <v>No se evalúa</v>
      </c>
      <c r="CM41" t="str">
        <f t="shared" si="115"/>
        <v>No se evalúa</v>
      </c>
      <c r="CN41" t="str">
        <f t="shared" si="116"/>
        <v>No se evalúa</v>
      </c>
      <c r="CO41" t="str">
        <f t="shared" si="117"/>
        <v>No se evalúa</v>
      </c>
      <c r="CP41" t="str">
        <f t="shared" si="118"/>
        <v>No se evalúa</v>
      </c>
      <c r="CQ41">
        <f t="shared" si="119"/>
        <v>100</v>
      </c>
      <c r="CR41" t="str">
        <f t="shared" si="120"/>
        <v>No se evalúa</v>
      </c>
      <c r="CS41">
        <f t="shared" si="121"/>
        <v>100</v>
      </c>
      <c r="CT41">
        <f t="shared" si="122"/>
        <v>100</v>
      </c>
      <c r="CU41">
        <f t="shared" si="123"/>
        <v>100</v>
      </c>
      <c r="CV41" t="str">
        <f t="shared" si="124"/>
        <v>No se evalúa</v>
      </c>
      <c r="CW41">
        <f t="shared" si="125"/>
        <v>100</v>
      </c>
      <c r="CX41">
        <f t="shared" si="126"/>
        <v>0</v>
      </c>
      <c r="CY41">
        <f t="shared" si="127"/>
        <v>0</v>
      </c>
      <c r="CZ41">
        <f t="shared" si="128"/>
        <v>0</v>
      </c>
      <c r="DA41">
        <f t="shared" si="129"/>
        <v>0</v>
      </c>
      <c r="DB41" t="str">
        <f t="shared" si="130"/>
        <v>No se evalúa</v>
      </c>
      <c r="DC41" s="6">
        <f t="shared" si="50"/>
        <v>4</v>
      </c>
      <c r="DD41" s="6">
        <f t="shared" si="51"/>
        <v>2</v>
      </c>
      <c r="DE41" s="6">
        <f t="shared" si="52"/>
        <v>2</v>
      </c>
      <c r="DF41" s="6">
        <f t="shared" si="53"/>
        <v>1.3333333333333335</v>
      </c>
      <c r="DG41" s="6">
        <f t="shared" si="54"/>
        <v>1.3333333333333335</v>
      </c>
      <c r="DH41" s="6">
        <f t="shared" si="55"/>
        <v>0</v>
      </c>
      <c r="DI41" s="6" t="s">
        <v>165</v>
      </c>
      <c r="DJ41" s="6">
        <f t="shared" si="56"/>
        <v>1.4285714285714286</v>
      </c>
      <c r="DK41" s="6">
        <f t="shared" si="57"/>
        <v>1.4285714285714286</v>
      </c>
      <c r="DL41" s="6">
        <f t="shared" si="58"/>
        <v>0</v>
      </c>
      <c r="DM41" s="6">
        <f t="shared" si="59"/>
        <v>0</v>
      </c>
      <c r="DN41" s="6">
        <f t="shared" si="60"/>
        <v>1.4285714285714286</v>
      </c>
      <c r="DO41" s="6">
        <f t="shared" si="61"/>
        <v>0</v>
      </c>
      <c r="DP41" s="6">
        <f t="shared" si="62"/>
        <v>0</v>
      </c>
      <c r="DQ41" s="6">
        <f t="shared" si="63"/>
        <v>0</v>
      </c>
      <c r="DR41" s="6">
        <f t="shared" si="64"/>
        <v>0</v>
      </c>
      <c r="DS41" s="6">
        <f t="shared" si="65"/>
        <v>0</v>
      </c>
      <c r="DT41" s="6">
        <f t="shared" si="66"/>
        <v>0</v>
      </c>
      <c r="DU41" s="6">
        <f t="shared" si="67"/>
        <v>0</v>
      </c>
      <c r="DV41" s="6">
        <f t="shared" si="68"/>
        <v>5</v>
      </c>
      <c r="DW41" s="6">
        <f t="shared" si="69"/>
        <v>5</v>
      </c>
      <c r="DX41" s="6">
        <f t="shared" si="70"/>
        <v>10</v>
      </c>
      <c r="DY41" t="s">
        <v>165</v>
      </c>
      <c r="DZ41" s="6">
        <f t="shared" si="71"/>
        <v>5</v>
      </c>
      <c r="EA41" s="6">
        <f t="shared" si="72"/>
        <v>5</v>
      </c>
      <c r="EB41" s="6">
        <f t="shared" si="73"/>
        <v>5</v>
      </c>
      <c r="EC41" s="6">
        <f t="shared" si="74"/>
        <v>0</v>
      </c>
      <c r="ED41" s="6">
        <f t="shared" si="75"/>
        <v>1.25</v>
      </c>
      <c r="EE41" s="6">
        <f t="shared" si="76"/>
        <v>0</v>
      </c>
      <c r="EF41" s="6">
        <f t="shared" si="77"/>
        <v>0</v>
      </c>
      <c r="EG41" s="6">
        <f t="shared" si="78"/>
        <v>3.3333333333333335</v>
      </c>
      <c r="EH41" s="6">
        <f t="shared" si="79"/>
        <v>0</v>
      </c>
      <c r="EI41" s="6">
        <f t="shared" si="80"/>
        <v>3.3333333333333335</v>
      </c>
      <c r="EJ41" t="s">
        <v>165</v>
      </c>
      <c r="EK41" t="s">
        <v>165</v>
      </c>
      <c r="EL41" t="s">
        <v>165</v>
      </c>
      <c r="EM41" t="s">
        <v>165</v>
      </c>
      <c r="EN41" t="s">
        <v>165</v>
      </c>
      <c r="EO41" s="6">
        <f>CQ41*(0.1/$FD41)</f>
        <v>3.3333333333333335</v>
      </c>
      <c r="EP41" t="s">
        <v>165</v>
      </c>
      <c r="EQ41" s="6">
        <f t="shared" si="81"/>
        <v>2.5</v>
      </c>
      <c r="ER41" s="6">
        <f t="shared" si="82"/>
        <v>4</v>
      </c>
      <c r="ES41" s="6">
        <f t="shared" si="83"/>
        <v>4</v>
      </c>
      <c r="ET41" t="s">
        <v>165</v>
      </c>
      <c r="EU41" t="s">
        <v>167</v>
      </c>
      <c r="EV41" t="s">
        <v>167</v>
      </c>
      <c r="EW41" t="s">
        <v>167</v>
      </c>
      <c r="EX41" t="s">
        <v>167</v>
      </c>
      <c r="EY41" t="s">
        <v>167</v>
      </c>
      <c r="EZ41" t="s">
        <v>165</v>
      </c>
      <c r="FA41" s="6">
        <f>SUM(DC41:DH41,DJ41:DX41,DZ41:EI41,EO41,EQ41:ES41)</f>
        <v>71.702380952380963</v>
      </c>
      <c r="FB41" s="8">
        <v>2</v>
      </c>
      <c r="FC41">
        <v>4</v>
      </c>
      <c r="FD41">
        <v>3</v>
      </c>
    </row>
    <row r="42" spans="1:160" x14ac:dyDescent="0.3">
      <c r="A42" s="11" t="s">
        <v>609</v>
      </c>
      <c r="B42" s="11" t="s">
        <v>610</v>
      </c>
      <c r="C42" t="s">
        <v>611</v>
      </c>
      <c r="D42" t="s">
        <v>464</v>
      </c>
      <c r="E42" s="2">
        <v>45434</v>
      </c>
      <c r="F42" s="2">
        <v>45398</v>
      </c>
      <c r="G42" t="s">
        <v>164</v>
      </c>
      <c r="H42" t="s">
        <v>164</v>
      </c>
      <c r="I42" t="s">
        <v>164</v>
      </c>
      <c r="J42" t="s">
        <v>164</v>
      </c>
      <c r="K42" t="s">
        <v>164</v>
      </c>
      <c r="L42" t="s">
        <v>164</v>
      </c>
      <c r="M42" t="s">
        <v>165</v>
      </c>
      <c r="N42" t="s">
        <v>164</v>
      </c>
      <c r="O42" t="s">
        <v>164</v>
      </c>
      <c r="P42" t="s">
        <v>164</v>
      </c>
      <c r="Q42" t="s">
        <v>164</v>
      </c>
      <c r="R42" t="s">
        <v>164</v>
      </c>
      <c r="S42" t="s">
        <v>164</v>
      </c>
      <c r="T42" t="s">
        <v>164</v>
      </c>
      <c r="U42" t="s">
        <v>164</v>
      </c>
      <c r="V42" t="s">
        <v>163</v>
      </c>
      <c r="W42" t="s">
        <v>163</v>
      </c>
      <c r="X42" t="s">
        <v>163</v>
      </c>
      <c r="Y42" t="s">
        <v>164</v>
      </c>
      <c r="Z42" t="s">
        <v>164</v>
      </c>
      <c r="AA42" t="s">
        <v>164</v>
      </c>
      <c r="AB42" t="s">
        <v>164</v>
      </c>
      <c r="AC42" t="s">
        <v>165</v>
      </c>
      <c r="AD42" t="s">
        <v>164</v>
      </c>
      <c r="AE42" t="s">
        <v>164</v>
      </c>
      <c r="AF42" t="s">
        <v>163</v>
      </c>
      <c r="AG42" t="s">
        <v>162</v>
      </c>
      <c r="AH42" t="s">
        <v>163</v>
      </c>
      <c r="AI42" t="s">
        <v>163</v>
      </c>
      <c r="AJ42" t="s">
        <v>163</v>
      </c>
      <c r="AK42" t="s">
        <v>164</v>
      </c>
      <c r="AL42" t="s">
        <v>163</v>
      </c>
      <c r="AM42" t="s">
        <v>163</v>
      </c>
      <c r="AN42" t="s">
        <v>165</v>
      </c>
      <c r="AO42" t="s">
        <v>165</v>
      </c>
      <c r="AP42" t="s">
        <v>165</v>
      </c>
      <c r="AQ42" t="s">
        <v>165</v>
      </c>
      <c r="AR42" t="s">
        <v>165</v>
      </c>
      <c r="AS42" t="s">
        <v>164</v>
      </c>
      <c r="AT42" t="s">
        <v>165</v>
      </c>
      <c r="AU42" t="s">
        <v>164</v>
      </c>
      <c r="AV42" t="s">
        <v>164</v>
      </c>
      <c r="AW42" t="s">
        <v>164</v>
      </c>
      <c r="AX42" t="s">
        <v>165</v>
      </c>
      <c r="AY42" t="s">
        <v>163</v>
      </c>
      <c r="AZ42" t="s">
        <v>163</v>
      </c>
      <c r="BA42" t="s">
        <v>163</v>
      </c>
      <c r="BB42" t="s">
        <v>164</v>
      </c>
      <c r="BC42" t="s">
        <v>163</v>
      </c>
      <c r="BD42" t="s">
        <v>165</v>
      </c>
      <c r="BE42">
        <f t="shared" si="84"/>
        <v>100</v>
      </c>
      <c r="BF42">
        <f t="shared" si="85"/>
        <v>100</v>
      </c>
      <c r="BG42">
        <f t="shared" si="86"/>
        <v>100</v>
      </c>
      <c r="BH42">
        <f t="shared" si="87"/>
        <v>100</v>
      </c>
      <c r="BI42">
        <f t="shared" si="88"/>
        <v>100</v>
      </c>
      <c r="BJ42">
        <f t="shared" si="89"/>
        <v>100</v>
      </c>
      <c r="BK42" t="str">
        <f t="shared" si="90"/>
        <v>No se evalúa</v>
      </c>
      <c r="BL42">
        <f t="shared" si="91"/>
        <v>100</v>
      </c>
      <c r="BM42">
        <f t="shared" si="92"/>
        <v>100</v>
      </c>
      <c r="BN42">
        <f t="shared" si="93"/>
        <v>100</v>
      </c>
      <c r="BO42">
        <f t="shared" si="94"/>
        <v>100</v>
      </c>
      <c r="BP42">
        <f t="shared" si="95"/>
        <v>100</v>
      </c>
      <c r="BQ42">
        <f t="shared" si="96"/>
        <v>100</v>
      </c>
      <c r="BR42">
        <f t="shared" si="97"/>
        <v>100</v>
      </c>
      <c r="BS42">
        <f t="shared" si="98"/>
        <v>100</v>
      </c>
      <c r="BT42">
        <f t="shared" si="99"/>
        <v>0</v>
      </c>
      <c r="BU42">
        <f t="shared" si="100"/>
        <v>0</v>
      </c>
      <c r="BV42">
        <f t="shared" si="101"/>
        <v>0</v>
      </c>
      <c r="BW42">
        <f t="shared" si="102"/>
        <v>100</v>
      </c>
      <c r="BX42">
        <f t="shared" si="103"/>
        <v>100</v>
      </c>
      <c r="BY42">
        <f t="shared" si="104"/>
        <v>100</v>
      </c>
      <c r="BZ42">
        <f t="shared" si="105"/>
        <v>100</v>
      </c>
      <c r="CA42" t="str">
        <f t="shared" si="106"/>
        <v>No se evalúa</v>
      </c>
      <c r="CB42">
        <f t="shared" si="107"/>
        <v>100</v>
      </c>
      <c r="CC42">
        <f t="shared" si="108"/>
        <v>100</v>
      </c>
      <c r="CD42">
        <f t="shared" si="109"/>
        <v>0</v>
      </c>
      <c r="CE42">
        <f t="shared" si="110"/>
        <v>0</v>
      </c>
      <c r="CF42">
        <f t="shared" si="111"/>
        <v>0</v>
      </c>
      <c r="CG42">
        <f t="shared" si="112"/>
        <v>0</v>
      </c>
      <c r="CH42">
        <f t="shared" si="113"/>
        <v>0</v>
      </c>
      <c r="CI42">
        <f t="shared" si="131"/>
        <v>100</v>
      </c>
      <c r="CJ42">
        <f t="shared" si="132"/>
        <v>0</v>
      </c>
      <c r="CK42">
        <f t="shared" si="133"/>
        <v>0</v>
      </c>
      <c r="CL42" t="str">
        <f t="shared" si="114"/>
        <v>No se evalúa</v>
      </c>
      <c r="CM42" t="str">
        <f t="shared" si="115"/>
        <v>No se evalúa</v>
      </c>
      <c r="CN42" t="str">
        <f t="shared" si="116"/>
        <v>No se evalúa</v>
      </c>
      <c r="CO42" t="str">
        <f t="shared" si="117"/>
        <v>No se evalúa</v>
      </c>
      <c r="CP42" t="str">
        <f t="shared" si="118"/>
        <v>No se evalúa</v>
      </c>
      <c r="CQ42">
        <f t="shared" si="119"/>
        <v>100</v>
      </c>
      <c r="CR42" t="str">
        <f t="shared" si="120"/>
        <v>No se evalúa</v>
      </c>
      <c r="CS42">
        <f t="shared" si="121"/>
        <v>100</v>
      </c>
      <c r="CT42">
        <f t="shared" si="122"/>
        <v>100</v>
      </c>
      <c r="CU42">
        <f t="shared" si="123"/>
        <v>100</v>
      </c>
      <c r="CV42" t="str">
        <f t="shared" si="124"/>
        <v>No se evalúa</v>
      </c>
      <c r="CW42">
        <f t="shared" si="125"/>
        <v>0</v>
      </c>
      <c r="CX42">
        <f t="shared" si="126"/>
        <v>0</v>
      </c>
      <c r="CY42">
        <f t="shared" si="127"/>
        <v>0</v>
      </c>
      <c r="CZ42">
        <f t="shared" si="128"/>
        <v>100</v>
      </c>
      <c r="DA42">
        <f t="shared" si="129"/>
        <v>0</v>
      </c>
      <c r="DB42" t="str">
        <f t="shared" si="130"/>
        <v>No se evalúa</v>
      </c>
      <c r="DC42" s="6">
        <f t="shared" si="50"/>
        <v>4</v>
      </c>
      <c r="DD42" s="6">
        <f t="shared" si="51"/>
        <v>2</v>
      </c>
      <c r="DE42" s="6">
        <f t="shared" si="52"/>
        <v>2</v>
      </c>
      <c r="DF42" s="6">
        <f t="shared" si="53"/>
        <v>1.3333333333333335</v>
      </c>
      <c r="DG42" s="6">
        <f t="shared" si="54"/>
        <v>1.3333333333333335</v>
      </c>
      <c r="DH42" s="6">
        <f t="shared" si="55"/>
        <v>1.3333333333333335</v>
      </c>
      <c r="DI42" s="6" t="s">
        <v>165</v>
      </c>
      <c r="DJ42" s="6">
        <f t="shared" si="56"/>
        <v>1.4285714285714286</v>
      </c>
      <c r="DK42" s="6">
        <f t="shared" si="57"/>
        <v>1.4285714285714286</v>
      </c>
      <c r="DL42" s="6">
        <f t="shared" si="58"/>
        <v>1.4285714285714286</v>
      </c>
      <c r="DM42" s="6">
        <f t="shared" si="59"/>
        <v>1.4285714285714286</v>
      </c>
      <c r="DN42" s="6">
        <f t="shared" si="60"/>
        <v>1.4285714285714286</v>
      </c>
      <c r="DO42" s="6">
        <f t="shared" si="61"/>
        <v>1.4285714285714286</v>
      </c>
      <c r="DP42" s="6">
        <f t="shared" si="62"/>
        <v>1.4285714285714286</v>
      </c>
      <c r="DQ42" s="6">
        <f t="shared" si="63"/>
        <v>2</v>
      </c>
      <c r="DR42" s="6">
        <f t="shared" si="64"/>
        <v>0</v>
      </c>
      <c r="DS42" s="6">
        <f t="shared" si="65"/>
        <v>0</v>
      </c>
      <c r="DT42" s="6">
        <f t="shared" si="66"/>
        <v>0</v>
      </c>
      <c r="DU42" s="6">
        <f t="shared" si="67"/>
        <v>2</v>
      </c>
      <c r="DV42" s="6">
        <f t="shared" si="68"/>
        <v>5</v>
      </c>
      <c r="DW42" s="6">
        <f t="shared" si="69"/>
        <v>5</v>
      </c>
      <c r="DX42" s="6">
        <f t="shared" si="70"/>
        <v>10</v>
      </c>
      <c r="DY42" t="s">
        <v>165</v>
      </c>
      <c r="DZ42" s="6">
        <f t="shared" si="71"/>
        <v>5</v>
      </c>
      <c r="EA42" s="6">
        <f t="shared" si="72"/>
        <v>5</v>
      </c>
      <c r="EB42" s="6">
        <f t="shared" si="73"/>
        <v>0</v>
      </c>
      <c r="EC42" s="6">
        <f t="shared" si="74"/>
        <v>0</v>
      </c>
      <c r="ED42" s="6">
        <f t="shared" si="75"/>
        <v>0</v>
      </c>
      <c r="EE42" s="6">
        <f t="shared" si="76"/>
        <v>0</v>
      </c>
      <c r="EF42" s="6">
        <f t="shared" si="77"/>
        <v>0</v>
      </c>
      <c r="EG42" s="6">
        <f t="shared" si="78"/>
        <v>2.5</v>
      </c>
      <c r="EH42" s="6">
        <f t="shared" si="79"/>
        <v>0</v>
      </c>
      <c r="EI42" s="6">
        <f t="shared" si="80"/>
        <v>0</v>
      </c>
      <c r="EJ42" t="s">
        <v>165</v>
      </c>
      <c r="EK42" t="s">
        <v>165</v>
      </c>
      <c r="EL42" t="s">
        <v>165</v>
      </c>
      <c r="EM42" t="s">
        <v>165</v>
      </c>
      <c r="EN42" t="s">
        <v>165</v>
      </c>
      <c r="EO42" s="6">
        <f>CQ42*(0.1/$FD42)</f>
        <v>2.5</v>
      </c>
      <c r="EP42" t="s">
        <v>165</v>
      </c>
      <c r="EQ42" s="6">
        <f t="shared" si="81"/>
        <v>2.5</v>
      </c>
      <c r="ER42" s="6">
        <f t="shared" si="82"/>
        <v>4</v>
      </c>
      <c r="ES42" s="6">
        <f t="shared" si="83"/>
        <v>4</v>
      </c>
      <c r="ET42" t="s">
        <v>165</v>
      </c>
      <c r="EU42" t="s">
        <v>167</v>
      </c>
      <c r="EV42" t="s">
        <v>167</v>
      </c>
      <c r="EW42" t="s">
        <v>167</v>
      </c>
      <c r="EX42" t="s">
        <v>167</v>
      </c>
      <c r="EY42" t="s">
        <v>167</v>
      </c>
      <c r="EZ42" t="s">
        <v>165</v>
      </c>
      <c r="FA42" s="6">
        <f>SUM(DC42:DH42,DJ42:DX42,DZ42:EI42,EO42,EQ42:ES42)</f>
        <v>71.5</v>
      </c>
      <c r="FB42" s="8">
        <v>5</v>
      </c>
      <c r="FC42">
        <v>3</v>
      </c>
      <c r="FD42">
        <v>4</v>
      </c>
    </row>
    <row r="43" spans="1:160" x14ac:dyDescent="0.3">
      <c r="A43" s="11" t="s">
        <v>204</v>
      </c>
      <c r="B43" s="11" t="s">
        <v>205</v>
      </c>
      <c r="C43" t="s">
        <v>206</v>
      </c>
      <c r="D43" t="s">
        <v>160</v>
      </c>
      <c r="E43" s="2">
        <v>45426</v>
      </c>
      <c r="F43" t="s">
        <v>161</v>
      </c>
      <c r="G43" t="s">
        <v>164</v>
      </c>
      <c r="H43" t="s">
        <v>164</v>
      </c>
      <c r="I43" t="s">
        <v>174</v>
      </c>
      <c r="J43" t="s">
        <v>174</v>
      </c>
      <c r="K43" t="s">
        <v>164</v>
      </c>
      <c r="L43" t="s">
        <v>163</v>
      </c>
      <c r="M43" t="s">
        <v>165</v>
      </c>
      <c r="N43" t="s">
        <v>164</v>
      </c>
      <c r="O43" t="s">
        <v>164</v>
      </c>
      <c r="P43" t="s">
        <v>164</v>
      </c>
      <c r="Q43" t="s">
        <v>164</v>
      </c>
      <c r="R43" t="s">
        <v>166</v>
      </c>
      <c r="S43" t="s">
        <v>163</v>
      </c>
      <c r="T43" t="s">
        <v>163</v>
      </c>
      <c r="U43" t="s">
        <v>164</v>
      </c>
      <c r="V43" t="s">
        <v>162</v>
      </c>
      <c r="W43" t="s">
        <v>164</v>
      </c>
      <c r="X43" t="s">
        <v>164</v>
      </c>
      <c r="Y43" t="s">
        <v>162</v>
      </c>
      <c r="Z43" t="s">
        <v>162</v>
      </c>
      <c r="AA43" t="s">
        <v>166</v>
      </c>
      <c r="AB43" t="s">
        <v>164</v>
      </c>
      <c r="AC43" t="s">
        <v>165</v>
      </c>
      <c r="AD43" t="s">
        <v>164</v>
      </c>
      <c r="AE43" t="s">
        <v>162</v>
      </c>
      <c r="AF43" t="s">
        <v>162</v>
      </c>
      <c r="AG43" t="s">
        <v>163</v>
      </c>
      <c r="AH43" t="s">
        <v>164</v>
      </c>
      <c r="AI43" t="s">
        <v>163</v>
      </c>
      <c r="AJ43" t="s">
        <v>163</v>
      </c>
      <c r="AK43" t="s">
        <v>164</v>
      </c>
      <c r="AL43" t="s">
        <v>162</v>
      </c>
      <c r="AM43" t="s">
        <v>164</v>
      </c>
      <c r="AN43" t="s">
        <v>165</v>
      </c>
      <c r="AO43" t="s">
        <v>165</v>
      </c>
      <c r="AP43" t="s">
        <v>165</v>
      </c>
      <c r="AQ43" t="s">
        <v>165</v>
      </c>
      <c r="AR43" t="s">
        <v>165</v>
      </c>
      <c r="AS43" t="s">
        <v>164</v>
      </c>
      <c r="AT43" t="s">
        <v>165</v>
      </c>
      <c r="AU43" t="s">
        <v>164</v>
      </c>
      <c r="AV43" t="s">
        <v>164</v>
      </c>
      <c r="AW43" t="s">
        <v>163</v>
      </c>
      <c r="AX43" t="s">
        <v>165</v>
      </c>
      <c r="AY43" t="s">
        <v>162</v>
      </c>
      <c r="AZ43" t="s">
        <v>164</v>
      </c>
      <c r="BA43" t="s">
        <v>162</v>
      </c>
      <c r="BB43" t="s">
        <v>163</v>
      </c>
      <c r="BC43" t="s">
        <v>163</v>
      </c>
      <c r="BD43" t="s">
        <v>165</v>
      </c>
      <c r="BE43">
        <f t="shared" si="84"/>
        <v>100</v>
      </c>
      <c r="BF43">
        <f t="shared" si="85"/>
        <v>100</v>
      </c>
      <c r="BG43">
        <f t="shared" si="86"/>
        <v>25</v>
      </c>
      <c r="BH43">
        <f t="shared" si="87"/>
        <v>25</v>
      </c>
      <c r="BI43">
        <f t="shared" si="88"/>
        <v>100</v>
      </c>
      <c r="BJ43">
        <f t="shared" si="89"/>
        <v>0</v>
      </c>
      <c r="BK43" t="str">
        <f t="shared" si="90"/>
        <v>No se evalúa</v>
      </c>
      <c r="BL43">
        <f t="shared" si="91"/>
        <v>100</v>
      </c>
      <c r="BM43">
        <f t="shared" si="92"/>
        <v>100</v>
      </c>
      <c r="BN43">
        <f t="shared" si="93"/>
        <v>100</v>
      </c>
      <c r="BO43">
        <f t="shared" si="94"/>
        <v>100</v>
      </c>
      <c r="BP43">
        <f t="shared" si="95"/>
        <v>0</v>
      </c>
      <c r="BQ43">
        <f t="shared" si="96"/>
        <v>0</v>
      </c>
      <c r="BR43">
        <f t="shared" si="97"/>
        <v>0</v>
      </c>
      <c r="BS43">
        <f t="shared" si="98"/>
        <v>100</v>
      </c>
      <c r="BT43">
        <f t="shared" si="99"/>
        <v>0</v>
      </c>
      <c r="BU43">
        <f t="shared" si="100"/>
        <v>100</v>
      </c>
      <c r="BV43">
        <f t="shared" si="101"/>
        <v>100</v>
      </c>
      <c r="BW43">
        <f t="shared" si="102"/>
        <v>0</v>
      </c>
      <c r="BX43">
        <f t="shared" si="103"/>
        <v>0</v>
      </c>
      <c r="BY43">
        <f t="shared" si="104"/>
        <v>0</v>
      </c>
      <c r="BZ43">
        <f t="shared" si="105"/>
        <v>100</v>
      </c>
      <c r="CA43" t="str">
        <f t="shared" si="106"/>
        <v>No se evalúa</v>
      </c>
      <c r="CB43">
        <f t="shared" si="107"/>
        <v>100</v>
      </c>
      <c r="CC43">
        <f t="shared" si="108"/>
        <v>0</v>
      </c>
      <c r="CD43">
        <f t="shared" si="109"/>
        <v>0</v>
      </c>
      <c r="CE43">
        <f t="shared" si="110"/>
        <v>0</v>
      </c>
      <c r="CF43">
        <f t="shared" si="111"/>
        <v>100</v>
      </c>
      <c r="CG43">
        <f t="shared" si="112"/>
        <v>0</v>
      </c>
      <c r="CH43">
        <f t="shared" si="113"/>
        <v>0</v>
      </c>
      <c r="CI43">
        <f t="shared" si="131"/>
        <v>100</v>
      </c>
      <c r="CJ43">
        <f t="shared" si="132"/>
        <v>0</v>
      </c>
      <c r="CK43">
        <f t="shared" si="133"/>
        <v>100</v>
      </c>
      <c r="CL43" t="str">
        <f t="shared" si="114"/>
        <v>No se evalúa</v>
      </c>
      <c r="CM43" t="str">
        <f t="shared" si="115"/>
        <v>No se evalúa</v>
      </c>
      <c r="CN43" t="str">
        <f t="shared" si="116"/>
        <v>No se evalúa</v>
      </c>
      <c r="CO43" t="str">
        <f t="shared" si="117"/>
        <v>No se evalúa</v>
      </c>
      <c r="CP43" t="str">
        <f t="shared" si="118"/>
        <v>No se evalúa</v>
      </c>
      <c r="CQ43">
        <f t="shared" si="119"/>
        <v>100</v>
      </c>
      <c r="CR43" t="str">
        <f t="shared" si="120"/>
        <v>No se evalúa</v>
      </c>
      <c r="CS43">
        <f t="shared" si="121"/>
        <v>100</v>
      </c>
      <c r="CT43">
        <f t="shared" si="122"/>
        <v>100</v>
      </c>
      <c r="CU43">
        <f t="shared" si="123"/>
        <v>0</v>
      </c>
      <c r="CV43" t="str">
        <f t="shared" si="124"/>
        <v>No se evalúa</v>
      </c>
      <c r="CW43">
        <f t="shared" si="125"/>
        <v>0</v>
      </c>
      <c r="CX43">
        <f t="shared" si="126"/>
        <v>100</v>
      </c>
      <c r="CY43">
        <f t="shared" si="127"/>
        <v>0</v>
      </c>
      <c r="CZ43">
        <f t="shared" si="128"/>
        <v>0</v>
      </c>
      <c r="DA43">
        <f t="shared" si="129"/>
        <v>0</v>
      </c>
      <c r="DB43" t="str">
        <f t="shared" si="130"/>
        <v>No se evalúa</v>
      </c>
      <c r="DC43" s="6">
        <f t="shared" si="50"/>
        <v>4</v>
      </c>
      <c r="DD43" s="6">
        <f t="shared" si="51"/>
        <v>2</v>
      </c>
      <c r="DE43" s="6">
        <f t="shared" si="52"/>
        <v>0.5</v>
      </c>
      <c r="DF43" s="6">
        <f t="shared" si="53"/>
        <v>0.33333333333333337</v>
      </c>
      <c r="DG43" s="6">
        <f t="shared" si="54"/>
        <v>1.3333333333333335</v>
      </c>
      <c r="DH43" s="6">
        <f t="shared" si="55"/>
        <v>0</v>
      </c>
      <c r="DI43" s="6" t="s">
        <v>165</v>
      </c>
      <c r="DJ43" s="6">
        <f t="shared" si="56"/>
        <v>1.4285714285714286</v>
      </c>
      <c r="DK43" s="6">
        <f t="shared" si="57"/>
        <v>1.4285714285714286</v>
      </c>
      <c r="DL43" s="6">
        <f t="shared" si="58"/>
        <v>1.4285714285714286</v>
      </c>
      <c r="DM43" s="6">
        <f t="shared" si="59"/>
        <v>1.4285714285714286</v>
      </c>
      <c r="DN43" s="6">
        <f t="shared" si="60"/>
        <v>0</v>
      </c>
      <c r="DO43" s="6">
        <f t="shared" si="61"/>
        <v>0</v>
      </c>
      <c r="DP43" s="6">
        <f t="shared" si="62"/>
        <v>0</v>
      </c>
      <c r="DQ43" s="6">
        <f>BS43*(0.1/5)</f>
        <v>2</v>
      </c>
      <c r="DR43" s="6">
        <f>BT43*(0.1/5)</f>
        <v>0</v>
      </c>
      <c r="DS43" s="6">
        <f>BU43*(0.1/5)</f>
        <v>2</v>
      </c>
      <c r="DT43" s="6">
        <f>BV43*(0.1/5)</f>
        <v>2</v>
      </c>
      <c r="DU43" s="6">
        <f>BW43*(0.1/5)</f>
        <v>0</v>
      </c>
      <c r="DV43" s="6">
        <f t="shared" si="68"/>
        <v>0</v>
      </c>
      <c r="DW43" s="6">
        <f t="shared" si="69"/>
        <v>0</v>
      </c>
      <c r="DX43" s="6">
        <f t="shared" si="70"/>
        <v>10</v>
      </c>
      <c r="DY43" t="s">
        <v>165</v>
      </c>
      <c r="DZ43" s="6">
        <f t="shared" si="71"/>
        <v>5</v>
      </c>
      <c r="EA43" s="6">
        <f t="shared" si="72"/>
        <v>0</v>
      </c>
      <c r="EB43" s="6">
        <f t="shared" si="73"/>
        <v>0</v>
      </c>
      <c r="EC43" s="6">
        <f>CE43*(0.05/4)</f>
        <v>0</v>
      </c>
      <c r="ED43" s="6">
        <f>CF43*(0.05/4)</f>
        <v>1.25</v>
      </c>
      <c r="EE43" s="6">
        <f>CG43*(0.05/4)</f>
        <v>0</v>
      </c>
      <c r="EF43" s="6">
        <f>CH43*(0.05/4)</f>
        <v>0</v>
      </c>
      <c r="EG43" s="6">
        <f>CI43*(0.1/4)</f>
        <v>2.5</v>
      </c>
      <c r="EH43" s="6">
        <f>CJ43*(0.1/4)</f>
        <v>0</v>
      </c>
      <c r="EI43" s="6">
        <f>CK43*(0.1/4)</f>
        <v>2.5</v>
      </c>
      <c r="EJ43" t="s">
        <v>165</v>
      </c>
      <c r="EK43" t="s">
        <v>165</v>
      </c>
      <c r="EL43" t="s">
        <v>165</v>
      </c>
      <c r="EM43" t="s">
        <v>165</v>
      </c>
      <c r="EN43" t="s">
        <v>165</v>
      </c>
      <c r="EO43" s="6">
        <f>CQ43*(0.1/4)</f>
        <v>2.5</v>
      </c>
      <c r="EP43" t="s">
        <v>165</v>
      </c>
      <c r="EQ43" s="6">
        <f t="shared" si="81"/>
        <v>2.5</v>
      </c>
      <c r="ER43" s="6">
        <f t="shared" si="82"/>
        <v>4</v>
      </c>
      <c r="ES43" s="6">
        <f t="shared" si="83"/>
        <v>0</v>
      </c>
      <c r="ET43" t="s">
        <v>165</v>
      </c>
      <c r="EU43" t="s">
        <v>167</v>
      </c>
      <c r="EV43" t="s">
        <v>167</v>
      </c>
      <c r="EW43" t="s">
        <v>167</v>
      </c>
      <c r="EX43" t="s">
        <v>167</v>
      </c>
      <c r="EY43" t="s">
        <v>167</v>
      </c>
      <c r="EZ43" t="s">
        <v>165</v>
      </c>
      <c r="FA43">
        <v>71.260000000000005</v>
      </c>
    </row>
    <row r="44" spans="1:160" x14ac:dyDescent="0.3">
      <c r="A44" s="11" t="s">
        <v>1035</v>
      </c>
      <c r="B44" s="11" t="s">
        <v>1036</v>
      </c>
      <c r="C44" t="s">
        <v>1037</v>
      </c>
      <c r="D44" t="s">
        <v>464</v>
      </c>
      <c r="E44" s="2">
        <v>45434</v>
      </c>
      <c r="F44" s="2">
        <v>45398</v>
      </c>
      <c r="G44" t="s">
        <v>164</v>
      </c>
      <c r="H44" t="s">
        <v>164</v>
      </c>
      <c r="I44" t="s">
        <v>164</v>
      </c>
      <c r="J44" t="s">
        <v>164</v>
      </c>
      <c r="K44" t="s">
        <v>164</v>
      </c>
      <c r="L44" t="s">
        <v>163</v>
      </c>
      <c r="M44" t="s">
        <v>165</v>
      </c>
      <c r="N44" t="s">
        <v>164</v>
      </c>
      <c r="O44" t="s">
        <v>164</v>
      </c>
      <c r="P44" t="s">
        <v>164</v>
      </c>
      <c r="Q44" t="s">
        <v>164</v>
      </c>
      <c r="R44" t="s">
        <v>164</v>
      </c>
      <c r="S44" t="s">
        <v>163</v>
      </c>
      <c r="T44" t="s">
        <v>164</v>
      </c>
      <c r="U44" t="s">
        <v>164</v>
      </c>
      <c r="V44" t="s">
        <v>163</v>
      </c>
      <c r="W44" t="s">
        <v>163</v>
      </c>
      <c r="X44" t="s">
        <v>164</v>
      </c>
      <c r="Y44" t="s">
        <v>163</v>
      </c>
      <c r="Z44" t="s">
        <v>164</v>
      </c>
      <c r="AA44" t="s">
        <v>164</v>
      </c>
      <c r="AB44" t="s">
        <v>164</v>
      </c>
      <c r="AC44" t="s">
        <v>165</v>
      </c>
      <c r="AD44" t="s">
        <v>164</v>
      </c>
      <c r="AE44" t="s">
        <v>164</v>
      </c>
      <c r="AF44" t="s">
        <v>163</v>
      </c>
      <c r="AG44" t="s">
        <v>162</v>
      </c>
      <c r="AH44" t="s">
        <v>163</v>
      </c>
      <c r="AI44" t="s">
        <v>163</v>
      </c>
      <c r="AJ44" t="s">
        <v>163</v>
      </c>
      <c r="AK44" t="s">
        <v>164</v>
      </c>
      <c r="AL44" t="s">
        <v>166</v>
      </c>
      <c r="AM44" t="s">
        <v>164</v>
      </c>
      <c r="AN44" t="s">
        <v>165</v>
      </c>
      <c r="AO44" t="s">
        <v>165</v>
      </c>
      <c r="AP44" t="s">
        <v>165</v>
      </c>
      <c r="AQ44" t="s">
        <v>165</v>
      </c>
      <c r="AR44" t="s">
        <v>165</v>
      </c>
      <c r="AS44" t="s">
        <v>164</v>
      </c>
      <c r="AT44" t="s">
        <v>165</v>
      </c>
      <c r="AU44" t="s">
        <v>164</v>
      </c>
      <c r="AV44" t="s">
        <v>164</v>
      </c>
      <c r="AW44" t="s">
        <v>164</v>
      </c>
      <c r="AX44" t="s">
        <v>165</v>
      </c>
      <c r="AY44" t="s">
        <v>163</v>
      </c>
      <c r="AZ44" t="s">
        <v>163</v>
      </c>
      <c r="BA44" t="s">
        <v>163</v>
      </c>
      <c r="BB44" t="s">
        <v>163</v>
      </c>
      <c r="BC44" t="s">
        <v>163</v>
      </c>
      <c r="BD44" t="s">
        <v>165</v>
      </c>
      <c r="BE44">
        <f t="shared" si="84"/>
        <v>100</v>
      </c>
      <c r="BF44">
        <f t="shared" si="85"/>
        <v>100</v>
      </c>
      <c r="BG44">
        <f t="shared" si="86"/>
        <v>100</v>
      </c>
      <c r="BH44">
        <f t="shared" si="87"/>
        <v>100</v>
      </c>
      <c r="BI44">
        <f t="shared" si="88"/>
        <v>100</v>
      </c>
      <c r="BJ44">
        <f t="shared" si="89"/>
        <v>0</v>
      </c>
      <c r="BK44" t="str">
        <f t="shared" si="90"/>
        <v>No se evalúa</v>
      </c>
      <c r="BL44">
        <f t="shared" si="91"/>
        <v>100</v>
      </c>
      <c r="BM44">
        <f t="shared" si="92"/>
        <v>100</v>
      </c>
      <c r="BN44">
        <f t="shared" si="93"/>
        <v>100</v>
      </c>
      <c r="BO44">
        <f t="shared" si="94"/>
        <v>100</v>
      </c>
      <c r="BP44">
        <f t="shared" si="95"/>
        <v>100</v>
      </c>
      <c r="BQ44">
        <f t="shared" si="96"/>
        <v>0</v>
      </c>
      <c r="BR44">
        <f t="shared" si="97"/>
        <v>100</v>
      </c>
      <c r="BS44">
        <f t="shared" si="98"/>
        <v>100</v>
      </c>
      <c r="BT44">
        <f t="shared" si="99"/>
        <v>0</v>
      </c>
      <c r="BU44">
        <f t="shared" si="100"/>
        <v>0</v>
      </c>
      <c r="BV44">
        <f t="shared" si="101"/>
        <v>100</v>
      </c>
      <c r="BW44">
        <f t="shared" si="102"/>
        <v>0</v>
      </c>
      <c r="BX44">
        <f t="shared" si="103"/>
        <v>100</v>
      </c>
      <c r="BY44">
        <f t="shared" si="104"/>
        <v>100</v>
      </c>
      <c r="BZ44">
        <f t="shared" si="105"/>
        <v>100</v>
      </c>
      <c r="CA44" t="str">
        <f t="shared" si="106"/>
        <v>No se evalúa</v>
      </c>
      <c r="CB44">
        <f t="shared" si="107"/>
        <v>100</v>
      </c>
      <c r="CC44">
        <f t="shared" si="108"/>
        <v>100</v>
      </c>
      <c r="CD44">
        <f t="shared" si="109"/>
        <v>0</v>
      </c>
      <c r="CE44">
        <f t="shared" si="110"/>
        <v>0</v>
      </c>
      <c r="CF44">
        <f t="shared" si="111"/>
        <v>0</v>
      </c>
      <c r="CG44">
        <f t="shared" si="112"/>
        <v>0</v>
      </c>
      <c r="CH44">
        <f t="shared" si="113"/>
        <v>0</v>
      </c>
      <c r="CI44">
        <f t="shared" si="131"/>
        <v>100</v>
      </c>
      <c r="CJ44">
        <f t="shared" si="132"/>
        <v>0</v>
      </c>
      <c r="CK44">
        <f t="shared" si="133"/>
        <v>100</v>
      </c>
      <c r="CL44" t="str">
        <f t="shared" si="114"/>
        <v>No se evalúa</v>
      </c>
      <c r="CM44" t="str">
        <f t="shared" si="115"/>
        <v>No se evalúa</v>
      </c>
      <c r="CN44" t="str">
        <f t="shared" si="116"/>
        <v>No se evalúa</v>
      </c>
      <c r="CO44" t="str">
        <f t="shared" si="117"/>
        <v>No se evalúa</v>
      </c>
      <c r="CP44" t="str">
        <f t="shared" si="118"/>
        <v>No se evalúa</v>
      </c>
      <c r="CQ44">
        <f t="shared" si="119"/>
        <v>100</v>
      </c>
      <c r="CR44" t="str">
        <f t="shared" si="120"/>
        <v>No se evalúa</v>
      </c>
      <c r="CS44">
        <f t="shared" si="121"/>
        <v>100</v>
      </c>
      <c r="CT44">
        <f t="shared" si="122"/>
        <v>100</v>
      </c>
      <c r="CU44">
        <f t="shared" si="123"/>
        <v>100</v>
      </c>
      <c r="CV44" t="str">
        <f t="shared" si="124"/>
        <v>No se evalúa</v>
      </c>
      <c r="CW44">
        <f t="shared" si="125"/>
        <v>0</v>
      </c>
      <c r="CX44">
        <f t="shared" si="126"/>
        <v>0</v>
      </c>
      <c r="CY44">
        <f t="shared" si="127"/>
        <v>0</v>
      </c>
      <c r="CZ44">
        <f t="shared" si="128"/>
        <v>0</v>
      </c>
      <c r="DA44">
        <f t="shared" si="129"/>
        <v>0</v>
      </c>
      <c r="DB44" t="str">
        <f t="shared" si="130"/>
        <v>No se evalúa</v>
      </c>
      <c r="DC44" s="6">
        <f t="shared" si="50"/>
        <v>4</v>
      </c>
      <c r="DD44" s="6">
        <f t="shared" si="51"/>
        <v>2</v>
      </c>
      <c r="DE44" s="6">
        <f t="shared" si="52"/>
        <v>2</v>
      </c>
      <c r="DF44" s="6">
        <f t="shared" si="53"/>
        <v>1.3333333333333335</v>
      </c>
      <c r="DG44" s="6">
        <f t="shared" si="54"/>
        <v>1.3333333333333335</v>
      </c>
      <c r="DH44" s="6">
        <f t="shared" si="55"/>
        <v>0</v>
      </c>
      <c r="DI44" s="6" t="s">
        <v>165</v>
      </c>
      <c r="DJ44" s="6">
        <f t="shared" si="56"/>
        <v>1.4285714285714286</v>
      </c>
      <c r="DK44" s="6">
        <f t="shared" si="57"/>
        <v>1.4285714285714286</v>
      </c>
      <c r="DL44" s="6">
        <f t="shared" si="58"/>
        <v>1.4285714285714286</v>
      </c>
      <c r="DM44" s="6">
        <f t="shared" si="59"/>
        <v>1.4285714285714286</v>
      </c>
      <c r="DN44" s="6">
        <f t="shared" si="60"/>
        <v>1.4285714285714286</v>
      </c>
      <c r="DO44" s="6">
        <f t="shared" si="61"/>
        <v>0</v>
      </c>
      <c r="DP44" s="6">
        <f t="shared" si="62"/>
        <v>1.4285714285714286</v>
      </c>
      <c r="DQ44" s="6">
        <f t="shared" ref="DQ44:DQ75" si="134">BS44*(0.1/$FB44)</f>
        <v>2</v>
      </c>
      <c r="DR44" s="6">
        <f t="shared" ref="DR44:DR75" si="135">BT44*(0.1/$FB44)</f>
        <v>0</v>
      </c>
      <c r="DS44" s="6">
        <f t="shared" ref="DS44:DS75" si="136">BU44*(0.1/$FB44)</f>
        <v>0</v>
      </c>
      <c r="DT44" s="6">
        <f t="shared" ref="DT44:DT75" si="137">BV44*(0.1/$FB44)</f>
        <v>2</v>
      </c>
      <c r="DU44" s="6">
        <f t="shared" ref="DU44:DU75" si="138">BW44*(0.1/$FB44)</f>
        <v>0</v>
      </c>
      <c r="DV44" s="6">
        <f t="shared" si="68"/>
        <v>5</v>
      </c>
      <c r="DW44" s="6">
        <f t="shared" si="69"/>
        <v>5</v>
      </c>
      <c r="DX44" s="6">
        <f t="shared" si="70"/>
        <v>10</v>
      </c>
      <c r="DY44" t="s">
        <v>165</v>
      </c>
      <c r="DZ44" s="6">
        <f t="shared" si="71"/>
        <v>5</v>
      </c>
      <c r="EA44" s="6">
        <f t="shared" si="72"/>
        <v>5</v>
      </c>
      <c r="EB44" s="6">
        <f t="shared" si="73"/>
        <v>0</v>
      </c>
      <c r="EC44" s="6">
        <f t="shared" ref="EC44:EC75" si="139">CE44*(0.05/$FC44)</f>
        <v>0</v>
      </c>
      <c r="ED44" s="6">
        <f t="shared" ref="ED44:ED75" si="140">CF44*(0.05/$FC44)</f>
        <v>0</v>
      </c>
      <c r="EE44" s="6">
        <f t="shared" ref="EE44:EE75" si="141">CG44*(0.05/$FC44)</f>
        <v>0</v>
      </c>
      <c r="EF44" s="6">
        <f t="shared" ref="EF44:EF75" si="142">CH44*(0.05/$FC44)</f>
        <v>0</v>
      </c>
      <c r="EG44" s="6">
        <f t="shared" ref="EG44:EG75" si="143">CI44*(0.1/$FD44)</f>
        <v>2.5</v>
      </c>
      <c r="EH44" s="6">
        <f t="shared" ref="EH44:EH75" si="144">CJ44*(0.1/$FD44)</f>
        <v>0</v>
      </c>
      <c r="EI44" s="6">
        <f t="shared" ref="EI44:EI75" si="145">CK44*(0.1/$FD44)</f>
        <v>2.5</v>
      </c>
      <c r="EJ44" t="s">
        <v>165</v>
      </c>
      <c r="EK44" t="s">
        <v>165</v>
      </c>
      <c r="EL44" t="s">
        <v>165</v>
      </c>
      <c r="EM44" t="s">
        <v>165</v>
      </c>
      <c r="EN44" t="s">
        <v>165</v>
      </c>
      <c r="EO44" s="6">
        <f>CQ44*(0.1/$FD44)</f>
        <v>2.5</v>
      </c>
      <c r="EP44" t="s">
        <v>165</v>
      </c>
      <c r="EQ44" s="6">
        <f t="shared" si="81"/>
        <v>2.5</v>
      </c>
      <c r="ER44" s="6">
        <f t="shared" si="82"/>
        <v>4</v>
      </c>
      <c r="ES44" s="6">
        <f t="shared" si="83"/>
        <v>4</v>
      </c>
      <c r="ET44" t="s">
        <v>165</v>
      </c>
      <c r="EU44" t="s">
        <v>167</v>
      </c>
      <c r="EV44" t="s">
        <v>167</v>
      </c>
      <c r="EW44" t="s">
        <v>167</v>
      </c>
      <c r="EX44" t="s">
        <v>167</v>
      </c>
      <c r="EY44" t="s">
        <v>167</v>
      </c>
      <c r="EZ44" t="s">
        <v>165</v>
      </c>
      <c r="FA44" s="6">
        <f>SUM(DC44:DH44,DJ44:DX44,DZ44:EI44,EO44,EQ44:ES44)</f>
        <v>71.238095238095241</v>
      </c>
      <c r="FB44" s="8">
        <v>5</v>
      </c>
      <c r="FC44">
        <v>3</v>
      </c>
      <c r="FD44">
        <v>4</v>
      </c>
    </row>
    <row r="45" spans="1:160" x14ac:dyDescent="0.3">
      <c r="A45" s="11" t="s">
        <v>936</v>
      </c>
      <c r="B45" s="11" t="s">
        <v>937</v>
      </c>
      <c r="C45" t="s">
        <v>938</v>
      </c>
      <c r="D45" t="s">
        <v>464</v>
      </c>
      <c r="E45" s="2">
        <v>45442</v>
      </c>
      <c r="F45" s="2">
        <v>45398</v>
      </c>
      <c r="G45" t="s">
        <v>164</v>
      </c>
      <c r="H45" t="s">
        <v>164</v>
      </c>
      <c r="I45" t="s">
        <v>164</v>
      </c>
      <c r="J45" t="s">
        <v>164</v>
      </c>
      <c r="K45" t="s">
        <v>164</v>
      </c>
      <c r="L45" t="s">
        <v>163</v>
      </c>
      <c r="M45" t="s">
        <v>165</v>
      </c>
      <c r="N45" t="s">
        <v>164</v>
      </c>
      <c r="O45" t="s">
        <v>164</v>
      </c>
      <c r="P45" t="s">
        <v>164</v>
      </c>
      <c r="Q45" t="s">
        <v>164</v>
      </c>
      <c r="R45" t="s">
        <v>164</v>
      </c>
      <c r="S45" t="s">
        <v>163</v>
      </c>
      <c r="T45" t="s">
        <v>164</v>
      </c>
      <c r="U45" t="s">
        <v>162</v>
      </c>
      <c r="V45" t="s">
        <v>164</v>
      </c>
      <c r="W45" t="s">
        <v>164</v>
      </c>
      <c r="X45" t="s">
        <v>164</v>
      </c>
      <c r="Y45" t="s">
        <v>164</v>
      </c>
      <c r="Z45" t="s">
        <v>164</v>
      </c>
      <c r="AA45" t="s">
        <v>164</v>
      </c>
      <c r="AB45" t="s">
        <v>164</v>
      </c>
      <c r="AC45" t="s">
        <v>165</v>
      </c>
      <c r="AD45" t="s">
        <v>164</v>
      </c>
      <c r="AE45" t="s">
        <v>164</v>
      </c>
      <c r="AF45" t="s">
        <v>163</v>
      </c>
      <c r="AG45" t="s">
        <v>164</v>
      </c>
      <c r="AH45" t="s">
        <v>163</v>
      </c>
      <c r="AI45" t="s">
        <v>163</v>
      </c>
      <c r="AJ45" t="s">
        <v>163</v>
      </c>
      <c r="AK45" t="s">
        <v>163</v>
      </c>
      <c r="AL45" t="s">
        <v>163</v>
      </c>
      <c r="AM45" t="s">
        <v>163</v>
      </c>
      <c r="AN45" t="s">
        <v>165</v>
      </c>
      <c r="AO45" t="s">
        <v>165</v>
      </c>
      <c r="AP45" t="s">
        <v>165</v>
      </c>
      <c r="AQ45" t="s">
        <v>165</v>
      </c>
      <c r="AR45" t="s">
        <v>165</v>
      </c>
      <c r="AS45" t="s">
        <v>165</v>
      </c>
      <c r="AT45" t="s">
        <v>165</v>
      </c>
      <c r="AU45" t="s">
        <v>164</v>
      </c>
      <c r="AV45" t="s">
        <v>164</v>
      </c>
      <c r="AW45" t="s">
        <v>164</v>
      </c>
      <c r="AX45" t="s">
        <v>165</v>
      </c>
      <c r="AY45" t="s">
        <v>164</v>
      </c>
      <c r="AZ45" t="s">
        <v>163</v>
      </c>
      <c r="BA45" t="s">
        <v>164</v>
      </c>
      <c r="BB45" t="s">
        <v>163</v>
      </c>
      <c r="BC45" t="s">
        <v>163</v>
      </c>
      <c r="BD45" t="s">
        <v>165</v>
      </c>
      <c r="BE45">
        <f t="shared" si="84"/>
        <v>100</v>
      </c>
      <c r="BF45">
        <f t="shared" si="85"/>
        <v>100</v>
      </c>
      <c r="BG45">
        <f t="shared" si="86"/>
        <v>100</v>
      </c>
      <c r="BH45">
        <f t="shared" si="87"/>
        <v>100</v>
      </c>
      <c r="BI45">
        <f t="shared" si="88"/>
        <v>100</v>
      </c>
      <c r="BJ45">
        <f t="shared" si="89"/>
        <v>0</v>
      </c>
      <c r="BK45" t="str">
        <f t="shared" si="90"/>
        <v>No se evalúa</v>
      </c>
      <c r="BL45">
        <f t="shared" si="91"/>
        <v>100</v>
      </c>
      <c r="BM45">
        <f t="shared" si="92"/>
        <v>100</v>
      </c>
      <c r="BN45">
        <f t="shared" si="93"/>
        <v>100</v>
      </c>
      <c r="BO45">
        <f t="shared" si="94"/>
        <v>100</v>
      </c>
      <c r="BP45">
        <f t="shared" si="95"/>
        <v>100</v>
      </c>
      <c r="BQ45">
        <f t="shared" si="96"/>
        <v>0</v>
      </c>
      <c r="BR45">
        <f t="shared" si="97"/>
        <v>100</v>
      </c>
      <c r="BS45">
        <f t="shared" si="98"/>
        <v>0</v>
      </c>
      <c r="BT45">
        <f t="shared" si="99"/>
        <v>100</v>
      </c>
      <c r="BU45">
        <f t="shared" si="100"/>
        <v>100</v>
      </c>
      <c r="BV45">
        <f t="shared" si="101"/>
        <v>100</v>
      </c>
      <c r="BW45">
        <f t="shared" si="102"/>
        <v>100</v>
      </c>
      <c r="BX45">
        <f t="shared" si="103"/>
        <v>100</v>
      </c>
      <c r="BY45">
        <f t="shared" si="104"/>
        <v>100</v>
      </c>
      <c r="BZ45">
        <f t="shared" si="105"/>
        <v>100</v>
      </c>
      <c r="CA45" t="str">
        <f t="shared" si="106"/>
        <v>No se evalúa</v>
      </c>
      <c r="CB45">
        <f t="shared" si="107"/>
        <v>100</v>
      </c>
      <c r="CC45">
        <f t="shared" si="108"/>
        <v>100</v>
      </c>
      <c r="CD45">
        <f t="shared" si="109"/>
        <v>0</v>
      </c>
      <c r="CE45">
        <f t="shared" si="110"/>
        <v>100</v>
      </c>
      <c r="CF45">
        <f t="shared" si="111"/>
        <v>0</v>
      </c>
      <c r="CG45">
        <f t="shared" si="112"/>
        <v>0</v>
      </c>
      <c r="CH45">
        <f t="shared" si="113"/>
        <v>0</v>
      </c>
      <c r="CI45">
        <f t="shared" si="131"/>
        <v>0</v>
      </c>
      <c r="CJ45">
        <f t="shared" si="132"/>
        <v>0</v>
      </c>
      <c r="CK45">
        <f t="shared" si="133"/>
        <v>0</v>
      </c>
      <c r="CL45" t="str">
        <f t="shared" si="114"/>
        <v>No se evalúa</v>
      </c>
      <c r="CM45" t="str">
        <f t="shared" si="115"/>
        <v>No se evalúa</v>
      </c>
      <c r="CN45" t="str">
        <f t="shared" si="116"/>
        <v>No se evalúa</v>
      </c>
      <c r="CO45" t="str">
        <f t="shared" si="117"/>
        <v>No se evalúa</v>
      </c>
      <c r="CP45" t="str">
        <f t="shared" si="118"/>
        <v>No se evalúa</v>
      </c>
      <c r="CQ45" t="str">
        <f t="shared" si="119"/>
        <v>No se evalúa</v>
      </c>
      <c r="CR45" t="str">
        <f t="shared" si="120"/>
        <v>No se evalúa</v>
      </c>
      <c r="CS45">
        <f t="shared" si="121"/>
        <v>100</v>
      </c>
      <c r="CT45">
        <f t="shared" si="122"/>
        <v>100</v>
      </c>
      <c r="CU45">
        <f t="shared" si="123"/>
        <v>100</v>
      </c>
      <c r="CV45" t="str">
        <f t="shared" si="124"/>
        <v>No se evalúa</v>
      </c>
      <c r="CW45">
        <f t="shared" si="125"/>
        <v>100</v>
      </c>
      <c r="CX45">
        <f t="shared" si="126"/>
        <v>0</v>
      </c>
      <c r="CY45">
        <f t="shared" si="127"/>
        <v>100</v>
      </c>
      <c r="CZ45">
        <f t="shared" si="128"/>
        <v>0</v>
      </c>
      <c r="DA45">
        <f t="shared" si="129"/>
        <v>0</v>
      </c>
      <c r="DB45" t="str">
        <f t="shared" si="130"/>
        <v>No se evalúa</v>
      </c>
      <c r="DC45" s="6">
        <f t="shared" si="50"/>
        <v>4</v>
      </c>
      <c r="DD45" s="6">
        <f t="shared" si="51"/>
        <v>2</v>
      </c>
      <c r="DE45" s="6">
        <f t="shared" si="52"/>
        <v>2</v>
      </c>
      <c r="DF45" s="6">
        <f t="shared" si="53"/>
        <v>1.3333333333333335</v>
      </c>
      <c r="DG45" s="6">
        <f t="shared" si="54"/>
        <v>1.3333333333333335</v>
      </c>
      <c r="DH45" s="6">
        <f t="shared" si="55"/>
        <v>0</v>
      </c>
      <c r="DI45" s="6" t="s">
        <v>165</v>
      </c>
      <c r="DJ45" s="6">
        <f t="shared" si="56"/>
        <v>1.4285714285714286</v>
      </c>
      <c r="DK45" s="6">
        <f t="shared" si="57"/>
        <v>1.4285714285714286</v>
      </c>
      <c r="DL45" s="6">
        <f t="shared" si="58"/>
        <v>1.4285714285714286</v>
      </c>
      <c r="DM45" s="6">
        <f t="shared" si="59"/>
        <v>1.4285714285714286</v>
      </c>
      <c r="DN45" s="6">
        <f t="shared" si="60"/>
        <v>1.4285714285714286</v>
      </c>
      <c r="DO45" s="6">
        <f t="shared" si="61"/>
        <v>0</v>
      </c>
      <c r="DP45" s="6">
        <f t="shared" si="62"/>
        <v>1.4285714285714286</v>
      </c>
      <c r="DQ45" s="6">
        <f t="shared" si="134"/>
        <v>0</v>
      </c>
      <c r="DR45" s="6">
        <f t="shared" si="135"/>
        <v>2.5</v>
      </c>
      <c r="DS45" s="6">
        <f t="shared" si="136"/>
        <v>2.5</v>
      </c>
      <c r="DT45" s="6">
        <f t="shared" si="137"/>
        <v>2.5</v>
      </c>
      <c r="DU45" s="6">
        <f t="shared" si="138"/>
        <v>2.5</v>
      </c>
      <c r="DV45" s="6">
        <f t="shared" si="68"/>
        <v>5</v>
      </c>
      <c r="DW45" s="6">
        <f t="shared" si="69"/>
        <v>5</v>
      </c>
      <c r="DX45" s="6">
        <f t="shared" si="70"/>
        <v>10</v>
      </c>
      <c r="DY45" t="s">
        <v>165</v>
      </c>
      <c r="DZ45" s="6">
        <f t="shared" si="71"/>
        <v>5</v>
      </c>
      <c r="EA45" s="6">
        <f t="shared" si="72"/>
        <v>5</v>
      </c>
      <c r="EB45" s="6">
        <f t="shared" si="73"/>
        <v>0</v>
      </c>
      <c r="EC45" s="6">
        <f t="shared" si="139"/>
        <v>1.25</v>
      </c>
      <c r="ED45" s="6">
        <f t="shared" si="140"/>
        <v>0</v>
      </c>
      <c r="EE45" s="6">
        <f t="shared" si="141"/>
        <v>0</v>
      </c>
      <c r="EF45" s="6">
        <f t="shared" si="142"/>
        <v>0</v>
      </c>
      <c r="EG45" s="6">
        <f t="shared" si="143"/>
        <v>0</v>
      </c>
      <c r="EH45" s="6">
        <f t="shared" si="144"/>
        <v>0</v>
      </c>
      <c r="EI45" s="6">
        <f t="shared" si="145"/>
        <v>0</v>
      </c>
      <c r="EJ45" t="s">
        <v>165</v>
      </c>
      <c r="EK45" t="s">
        <v>165</v>
      </c>
      <c r="EL45" t="s">
        <v>165</v>
      </c>
      <c r="EM45" t="s">
        <v>165</v>
      </c>
      <c r="EN45" t="s">
        <v>165</v>
      </c>
      <c r="EO45" s="6" t="s">
        <v>165</v>
      </c>
      <c r="EP45" t="s">
        <v>165</v>
      </c>
      <c r="EQ45" s="6">
        <f t="shared" si="81"/>
        <v>2.5</v>
      </c>
      <c r="ER45" s="6">
        <f t="shared" si="82"/>
        <v>4</v>
      </c>
      <c r="ES45" s="6">
        <f t="shared" si="83"/>
        <v>4</v>
      </c>
      <c r="ET45" t="s">
        <v>165</v>
      </c>
      <c r="EU45" t="s">
        <v>167</v>
      </c>
      <c r="EV45" t="s">
        <v>167</v>
      </c>
      <c r="EW45" t="s">
        <v>167</v>
      </c>
      <c r="EX45" t="s">
        <v>167</v>
      </c>
      <c r="EY45" t="s">
        <v>167</v>
      </c>
      <c r="EZ45" t="s">
        <v>165</v>
      </c>
      <c r="FA45" s="6">
        <f>SUM(DC45:DH45,DJ45:DX45,DZ45:EI45,EQ45:ES45)</f>
        <v>70.988095238095241</v>
      </c>
      <c r="FB45" s="8">
        <v>4</v>
      </c>
      <c r="FC45">
        <v>4</v>
      </c>
      <c r="FD45">
        <v>3</v>
      </c>
    </row>
    <row r="46" spans="1:160" x14ac:dyDescent="0.3">
      <c r="A46" s="11" t="s">
        <v>549</v>
      </c>
      <c r="B46" s="11" t="s">
        <v>550</v>
      </c>
      <c r="C46" t="s">
        <v>551</v>
      </c>
      <c r="D46" t="s">
        <v>464</v>
      </c>
      <c r="E46" s="2">
        <v>45442</v>
      </c>
      <c r="F46" s="2">
        <v>45398</v>
      </c>
      <c r="G46" t="s">
        <v>164</v>
      </c>
      <c r="H46" t="s">
        <v>164</v>
      </c>
      <c r="I46" t="s">
        <v>164</v>
      </c>
      <c r="J46" t="s">
        <v>164</v>
      </c>
      <c r="K46" t="s">
        <v>164</v>
      </c>
      <c r="L46" t="s">
        <v>163</v>
      </c>
      <c r="M46" t="s">
        <v>165</v>
      </c>
      <c r="N46" t="s">
        <v>164</v>
      </c>
      <c r="O46" t="s">
        <v>164</v>
      </c>
      <c r="P46" t="s">
        <v>166</v>
      </c>
      <c r="Q46" t="s">
        <v>166</v>
      </c>
      <c r="R46" t="s">
        <v>164</v>
      </c>
      <c r="S46" t="s">
        <v>163</v>
      </c>
      <c r="T46" t="s">
        <v>163</v>
      </c>
      <c r="U46" t="s">
        <v>164</v>
      </c>
      <c r="V46" t="s">
        <v>162</v>
      </c>
      <c r="W46" t="s">
        <v>163</v>
      </c>
      <c r="X46" t="s">
        <v>163</v>
      </c>
      <c r="Y46" t="s">
        <v>162</v>
      </c>
      <c r="Z46" t="s">
        <v>164</v>
      </c>
      <c r="AA46" t="s">
        <v>164</v>
      </c>
      <c r="AB46" t="s">
        <v>164</v>
      </c>
      <c r="AC46" t="s">
        <v>165</v>
      </c>
      <c r="AD46" t="s">
        <v>164</v>
      </c>
      <c r="AE46" t="s">
        <v>164</v>
      </c>
      <c r="AF46" t="s">
        <v>164</v>
      </c>
      <c r="AG46" t="s">
        <v>163</v>
      </c>
      <c r="AH46" t="s">
        <v>166</v>
      </c>
      <c r="AI46" t="s">
        <v>163</v>
      </c>
      <c r="AJ46" t="s">
        <v>163</v>
      </c>
      <c r="AK46" t="s">
        <v>164</v>
      </c>
      <c r="AL46" t="s">
        <v>162</v>
      </c>
      <c r="AM46" t="s">
        <v>164</v>
      </c>
      <c r="AN46" t="s">
        <v>165</v>
      </c>
      <c r="AO46" t="s">
        <v>165</v>
      </c>
      <c r="AP46" t="s">
        <v>165</v>
      </c>
      <c r="AQ46" t="s">
        <v>165</v>
      </c>
      <c r="AR46" t="s">
        <v>165</v>
      </c>
      <c r="AS46" t="s">
        <v>163</v>
      </c>
      <c r="AT46" t="s">
        <v>165</v>
      </c>
      <c r="AU46" t="s">
        <v>164</v>
      </c>
      <c r="AV46" t="s">
        <v>164</v>
      </c>
      <c r="AW46" t="s">
        <v>164</v>
      </c>
      <c r="AX46" t="s">
        <v>165</v>
      </c>
      <c r="AY46" t="s">
        <v>164</v>
      </c>
      <c r="AZ46" t="s">
        <v>164</v>
      </c>
      <c r="BA46" t="s">
        <v>164</v>
      </c>
      <c r="BB46" t="s">
        <v>163</v>
      </c>
      <c r="BC46" t="s">
        <v>163</v>
      </c>
      <c r="BD46" t="s">
        <v>165</v>
      </c>
      <c r="BE46">
        <f t="shared" si="84"/>
        <v>100</v>
      </c>
      <c r="BF46">
        <f t="shared" si="85"/>
        <v>100</v>
      </c>
      <c r="BG46">
        <f t="shared" si="86"/>
        <v>100</v>
      </c>
      <c r="BH46">
        <f t="shared" si="87"/>
        <v>100</v>
      </c>
      <c r="BI46">
        <f t="shared" si="88"/>
        <v>100</v>
      </c>
      <c r="BJ46">
        <f t="shared" si="89"/>
        <v>0</v>
      </c>
      <c r="BK46" t="str">
        <f t="shared" si="90"/>
        <v>No se evalúa</v>
      </c>
      <c r="BL46">
        <f t="shared" si="91"/>
        <v>100</v>
      </c>
      <c r="BM46">
        <f t="shared" si="92"/>
        <v>100</v>
      </c>
      <c r="BN46">
        <f t="shared" si="93"/>
        <v>0</v>
      </c>
      <c r="BO46">
        <f t="shared" si="94"/>
        <v>0</v>
      </c>
      <c r="BP46">
        <f t="shared" si="95"/>
        <v>100</v>
      </c>
      <c r="BQ46">
        <f t="shared" si="96"/>
        <v>0</v>
      </c>
      <c r="BR46">
        <f t="shared" si="97"/>
        <v>0</v>
      </c>
      <c r="BS46">
        <f t="shared" si="98"/>
        <v>100</v>
      </c>
      <c r="BT46">
        <f t="shared" si="99"/>
        <v>0</v>
      </c>
      <c r="BU46">
        <f t="shared" si="100"/>
        <v>0</v>
      </c>
      <c r="BV46">
        <f t="shared" si="101"/>
        <v>0</v>
      </c>
      <c r="BW46">
        <f t="shared" si="102"/>
        <v>0</v>
      </c>
      <c r="BX46">
        <f t="shared" si="103"/>
        <v>100</v>
      </c>
      <c r="BY46">
        <f t="shared" si="104"/>
        <v>100</v>
      </c>
      <c r="BZ46">
        <f t="shared" si="105"/>
        <v>100</v>
      </c>
      <c r="CA46" t="str">
        <f t="shared" si="106"/>
        <v>No se evalúa</v>
      </c>
      <c r="CB46">
        <f t="shared" si="107"/>
        <v>100</v>
      </c>
      <c r="CC46">
        <f t="shared" si="108"/>
        <v>100</v>
      </c>
      <c r="CD46">
        <f t="shared" si="109"/>
        <v>100</v>
      </c>
      <c r="CE46">
        <f t="shared" si="110"/>
        <v>0</v>
      </c>
      <c r="CF46">
        <f t="shared" si="111"/>
        <v>0</v>
      </c>
      <c r="CG46">
        <f t="shared" si="112"/>
        <v>0</v>
      </c>
      <c r="CH46">
        <f t="shared" si="113"/>
        <v>0</v>
      </c>
      <c r="CI46">
        <f t="shared" si="131"/>
        <v>100</v>
      </c>
      <c r="CJ46">
        <f t="shared" si="132"/>
        <v>0</v>
      </c>
      <c r="CK46">
        <f t="shared" si="133"/>
        <v>100</v>
      </c>
      <c r="CL46" t="str">
        <f t="shared" si="114"/>
        <v>No se evalúa</v>
      </c>
      <c r="CM46" t="str">
        <f t="shared" si="115"/>
        <v>No se evalúa</v>
      </c>
      <c r="CN46" t="str">
        <f t="shared" si="116"/>
        <v>No se evalúa</v>
      </c>
      <c r="CO46" t="str">
        <f t="shared" si="117"/>
        <v>No se evalúa</v>
      </c>
      <c r="CP46" t="str">
        <f t="shared" si="118"/>
        <v>No se evalúa</v>
      </c>
      <c r="CQ46">
        <f t="shared" si="119"/>
        <v>0</v>
      </c>
      <c r="CR46" t="str">
        <f t="shared" si="120"/>
        <v>No se evalúa</v>
      </c>
      <c r="CS46">
        <f t="shared" si="121"/>
        <v>100</v>
      </c>
      <c r="CT46">
        <f t="shared" si="122"/>
        <v>100</v>
      </c>
      <c r="CU46">
        <f t="shared" si="123"/>
        <v>100</v>
      </c>
      <c r="CV46" t="str">
        <f t="shared" si="124"/>
        <v>No se evalúa</v>
      </c>
      <c r="CW46">
        <f t="shared" si="125"/>
        <v>100</v>
      </c>
      <c r="CX46">
        <f t="shared" si="126"/>
        <v>100</v>
      </c>
      <c r="CY46">
        <f t="shared" si="127"/>
        <v>100</v>
      </c>
      <c r="CZ46">
        <f t="shared" si="128"/>
        <v>0</v>
      </c>
      <c r="DA46">
        <f t="shared" si="129"/>
        <v>0</v>
      </c>
      <c r="DB46" t="str">
        <f t="shared" si="130"/>
        <v>No se evalúa</v>
      </c>
      <c r="DC46" s="6">
        <f t="shared" si="50"/>
        <v>4</v>
      </c>
      <c r="DD46" s="6">
        <f t="shared" si="51"/>
        <v>2</v>
      </c>
      <c r="DE46" s="6">
        <f t="shared" si="52"/>
        <v>2</v>
      </c>
      <c r="DF46" s="6">
        <f t="shared" si="53"/>
        <v>1.3333333333333335</v>
      </c>
      <c r="DG46" s="6">
        <f t="shared" si="54"/>
        <v>1.3333333333333335</v>
      </c>
      <c r="DH46" s="6">
        <f t="shared" si="55"/>
        <v>0</v>
      </c>
      <c r="DI46" s="6" t="s">
        <v>165</v>
      </c>
      <c r="DJ46" s="6">
        <f t="shared" si="56"/>
        <v>1.4285714285714286</v>
      </c>
      <c r="DK46" s="6">
        <f t="shared" si="57"/>
        <v>1.4285714285714286</v>
      </c>
      <c r="DL46" s="6">
        <f t="shared" si="58"/>
        <v>0</v>
      </c>
      <c r="DM46" s="6">
        <f t="shared" si="59"/>
        <v>0</v>
      </c>
      <c r="DN46" s="6">
        <f t="shared" si="60"/>
        <v>1.4285714285714286</v>
      </c>
      <c r="DO46" s="6">
        <f t="shared" si="61"/>
        <v>0</v>
      </c>
      <c r="DP46" s="6">
        <f t="shared" si="62"/>
        <v>0</v>
      </c>
      <c r="DQ46" s="6">
        <f t="shared" si="134"/>
        <v>3.3333333333333335</v>
      </c>
      <c r="DR46" s="6">
        <f t="shared" si="135"/>
        <v>0</v>
      </c>
      <c r="DS46" s="6">
        <f t="shared" si="136"/>
        <v>0</v>
      </c>
      <c r="DT46" s="6">
        <f t="shared" si="137"/>
        <v>0</v>
      </c>
      <c r="DU46" s="6">
        <f t="shared" si="138"/>
        <v>0</v>
      </c>
      <c r="DV46" s="6">
        <f t="shared" si="68"/>
        <v>5</v>
      </c>
      <c r="DW46" s="6">
        <f t="shared" si="69"/>
        <v>5</v>
      </c>
      <c r="DX46" s="6">
        <f t="shared" si="70"/>
        <v>10</v>
      </c>
      <c r="DY46" t="s">
        <v>165</v>
      </c>
      <c r="DZ46" s="6">
        <f t="shared" si="71"/>
        <v>5</v>
      </c>
      <c r="EA46" s="6">
        <f t="shared" si="72"/>
        <v>5</v>
      </c>
      <c r="EB46" s="6">
        <f t="shared" si="73"/>
        <v>5</v>
      </c>
      <c r="EC46" s="6">
        <f t="shared" si="139"/>
        <v>0</v>
      </c>
      <c r="ED46" s="6">
        <f t="shared" si="140"/>
        <v>0</v>
      </c>
      <c r="EE46" s="6">
        <f t="shared" si="141"/>
        <v>0</v>
      </c>
      <c r="EF46" s="6">
        <f t="shared" si="142"/>
        <v>0</v>
      </c>
      <c r="EG46" s="6">
        <f t="shared" si="143"/>
        <v>3.3333333333333335</v>
      </c>
      <c r="EH46" s="6">
        <f t="shared" si="144"/>
        <v>0</v>
      </c>
      <c r="EI46" s="6">
        <f t="shared" si="145"/>
        <v>3.3333333333333335</v>
      </c>
      <c r="EJ46" t="s">
        <v>165</v>
      </c>
      <c r="EK46" t="s">
        <v>165</v>
      </c>
      <c r="EL46" t="s">
        <v>165</v>
      </c>
      <c r="EM46" t="s">
        <v>165</v>
      </c>
      <c r="EN46" t="s">
        <v>165</v>
      </c>
      <c r="EO46" s="6">
        <f>CQ46*(0.1/$FD46)</f>
        <v>0</v>
      </c>
      <c r="EP46" t="s">
        <v>165</v>
      </c>
      <c r="EQ46" s="6">
        <f t="shared" si="81"/>
        <v>2.5</v>
      </c>
      <c r="ER46" s="6">
        <f t="shared" si="82"/>
        <v>4</v>
      </c>
      <c r="ES46" s="6">
        <f t="shared" si="83"/>
        <v>4</v>
      </c>
      <c r="ET46" t="s">
        <v>165</v>
      </c>
      <c r="EU46" t="s">
        <v>167</v>
      </c>
      <c r="EV46" t="s">
        <v>167</v>
      </c>
      <c r="EW46" t="s">
        <v>167</v>
      </c>
      <c r="EX46" t="s">
        <v>167</v>
      </c>
      <c r="EY46" t="s">
        <v>167</v>
      </c>
      <c r="EZ46" t="s">
        <v>165</v>
      </c>
      <c r="FA46" s="6">
        <f>SUM(DC46:DH46,DJ46:DX46,DZ46:EI46,EO46,EQ46:ES46)</f>
        <v>70.452380952380963</v>
      </c>
      <c r="FB46" s="8">
        <v>3</v>
      </c>
      <c r="FC46">
        <v>4</v>
      </c>
      <c r="FD46">
        <v>3</v>
      </c>
    </row>
    <row r="47" spans="1:160" x14ac:dyDescent="0.3">
      <c r="A47" s="11" t="s">
        <v>1008</v>
      </c>
      <c r="B47" s="11" t="s">
        <v>1009</v>
      </c>
      <c r="C47" t="s">
        <v>1010</v>
      </c>
      <c r="D47" t="s">
        <v>464</v>
      </c>
      <c r="E47" s="2">
        <v>45439</v>
      </c>
      <c r="F47" s="2">
        <v>45398</v>
      </c>
      <c r="G47" t="s">
        <v>164</v>
      </c>
      <c r="H47" t="s">
        <v>164</v>
      </c>
      <c r="I47" t="s">
        <v>164</v>
      </c>
      <c r="J47" t="s">
        <v>164</v>
      </c>
      <c r="K47" t="s">
        <v>164</v>
      </c>
      <c r="L47" t="s">
        <v>163</v>
      </c>
      <c r="M47" t="s">
        <v>165</v>
      </c>
      <c r="N47" t="s">
        <v>164</v>
      </c>
      <c r="O47" t="s">
        <v>164</v>
      </c>
      <c r="P47" t="s">
        <v>166</v>
      </c>
      <c r="Q47" t="s">
        <v>166</v>
      </c>
      <c r="R47" t="s">
        <v>164</v>
      </c>
      <c r="S47" t="s">
        <v>163</v>
      </c>
      <c r="T47" t="s">
        <v>163</v>
      </c>
      <c r="U47" t="s">
        <v>162</v>
      </c>
      <c r="V47" t="s">
        <v>162</v>
      </c>
      <c r="W47" t="s">
        <v>162</v>
      </c>
      <c r="X47" t="s">
        <v>163</v>
      </c>
      <c r="Y47" t="s">
        <v>162</v>
      </c>
      <c r="Z47" t="s">
        <v>164</v>
      </c>
      <c r="AA47" t="s">
        <v>164</v>
      </c>
      <c r="AB47" t="s">
        <v>164</v>
      </c>
      <c r="AC47" t="s">
        <v>165</v>
      </c>
      <c r="AD47" t="s">
        <v>164</v>
      </c>
      <c r="AE47" t="s">
        <v>164</v>
      </c>
      <c r="AF47" t="s">
        <v>164</v>
      </c>
      <c r="AG47" t="s">
        <v>164</v>
      </c>
      <c r="AH47" t="s">
        <v>162</v>
      </c>
      <c r="AI47" t="s">
        <v>162</v>
      </c>
      <c r="AJ47" t="s">
        <v>162</v>
      </c>
      <c r="AK47" t="s">
        <v>164</v>
      </c>
      <c r="AL47" t="s">
        <v>162</v>
      </c>
      <c r="AM47" t="s">
        <v>166</v>
      </c>
      <c r="AN47" t="s">
        <v>165</v>
      </c>
      <c r="AO47" t="s">
        <v>165</v>
      </c>
      <c r="AP47" t="s">
        <v>165</v>
      </c>
      <c r="AQ47" t="s">
        <v>165</v>
      </c>
      <c r="AR47" t="s">
        <v>165</v>
      </c>
      <c r="AS47" t="s">
        <v>165</v>
      </c>
      <c r="AT47" t="s">
        <v>165</v>
      </c>
      <c r="AU47" t="s">
        <v>164</v>
      </c>
      <c r="AV47" t="s">
        <v>164</v>
      </c>
      <c r="AW47" t="s">
        <v>164</v>
      </c>
      <c r="AX47" t="s">
        <v>165</v>
      </c>
      <c r="AY47" t="s">
        <v>164</v>
      </c>
      <c r="AZ47" t="s">
        <v>164</v>
      </c>
      <c r="BA47" t="s">
        <v>163</v>
      </c>
      <c r="BB47" t="s">
        <v>163</v>
      </c>
      <c r="BC47" t="s">
        <v>163</v>
      </c>
      <c r="BD47" t="s">
        <v>165</v>
      </c>
      <c r="BE47">
        <f t="shared" si="84"/>
        <v>100</v>
      </c>
      <c r="BF47">
        <f t="shared" si="85"/>
        <v>100</v>
      </c>
      <c r="BG47">
        <f t="shared" si="86"/>
        <v>100</v>
      </c>
      <c r="BH47">
        <f t="shared" si="87"/>
        <v>100</v>
      </c>
      <c r="BI47">
        <f t="shared" si="88"/>
        <v>100</v>
      </c>
      <c r="BJ47">
        <f t="shared" si="89"/>
        <v>0</v>
      </c>
      <c r="BK47" t="str">
        <f t="shared" si="90"/>
        <v>No se evalúa</v>
      </c>
      <c r="BL47">
        <f t="shared" si="91"/>
        <v>100</v>
      </c>
      <c r="BM47">
        <f t="shared" si="92"/>
        <v>100</v>
      </c>
      <c r="BN47">
        <f t="shared" si="93"/>
        <v>0</v>
      </c>
      <c r="BO47">
        <f t="shared" si="94"/>
        <v>0</v>
      </c>
      <c r="BP47">
        <f t="shared" si="95"/>
        <v>100</v>
      </c>
      <c r="BQ47">
        <f t="shared" si="96"/>
        <v>0</v>
      </c>
      <c r="BR47">
        <f t="shared" si="97"/>
        <v>0</v>
      </c>
      <c r="BS47">
        <f t="shared" si="98"/>
        <v>0</v>
      </c>
      <c r="BT47">
        <f t="shared" si="99"/>
        <v>0</v>
      </c>
      <c r="BU47">
        <f t="shared" si="100"/>
        <v>0</v>
      </c>
      <c r="BV47">
        <f t="shared" si="101"/>
        <v>0</v>
      </c>
      <c r="BW47">
        <f t="shared" si="102"/>
        <v>0</v>
      </c>
      <c r="BX47">
        <f t="shared" si="103"/>
        <v>100</v>
      </c>
      <c r="BY47">
        <f t="shared" si="104"/>
        <v>100</v>
      </c>
      <c r="BZ47">
        <f t="shared" si="105"/>
        <v>100</v>
      </c>
      <c r="CA47" t="str">
        <f t="shared" si="106"/>
        <v>No se evalúa</v>
      </c>
      <c r="CB47">
        <f t="shared" si="107"/>
        <v>100</v>
      </c>
      <c r="CC47">
        <f t="shared" si="108"/>
        <v>100</v>
      </c>
      <c r="CD47">
        <f t="shared" si="109"/>
        <v>100</v>
      </c>
      <c r="CE47">
        <f t="shared" si="110"/>
        <v>100</v>
      </c>
      <c r="CF47">
        <f t="shared" si="111"/>
        <v>0</v>
      </c>
      <c r="CG47">
        <f t="shared" si="112"/>
        <v>0</v>
      </c>
      <c r="CH47">
        <f t="shared" si="113"/>
        <v>0</v>
      </c>
      <c r="CI47">
        <f t="shared" si="131"/>
        <v>100</v>
      </c>
      <c r="CJ47">
        <f t="shared" si="132"/>
        <v>0</v>
      </c>
      <c r="CK47">
        <f t="shared" si="133"/>
        <v>0</v>
      </c>
      <c r="CL47" t="str">
        <f t="shared" si="114"/>
        <v>No se evalúa</v>
      </c>
      <c r="CM47" t="str">
        <f t="shared" si="115"/>
        <v>No se evalúa</v>
      </c>
      <c r="CN47" t="str">
        <f t="shared" si="116"/>
        <v>No se evalúa</v>
      </c>
      <c r="CO47" t="str">
        <f t="shared" si="117"/>
        <v>No se evalúa</v>
      </c>
      <c r="CP47" t="str">
        <f t="shared" si="118"/>
        <v>No se evalúa</v>
      </c>
      <c r="CQ47" t="str">
        <f t="shared" si="119"/>
        <v>No se evalúa</v>
      </c>
      <c r="CR47" t="str">
        <f t="shared" si="120"/>
        <v>No se evalúa</v>
      </c>
      <c r="CS47">
        <f t="shared" si="121"/>
        <v>100</v>
      </c>
      <c r="CT47">
        <f t="shared" si="122"/>
        <v>100</v>
      </c>
      <c r="CU47">
        <f t="shared" si="123"/>
        <v>100</v>
      </c>
      <c r="CV47" t="str">
        <f t="shared" si="124"/>
        <v>No se evalúa</v>
      </c>
      <c r="CW47">
        <f t="shared" si="125"/>
        <v>100</v>
      </c>
      <c r="CX47">
        <f t="shared" si="126"/>
        <v>100</v>
      </c>
      <c r="CY47">
        <f t="shared" si="127"/>
        <v>0</v>
      </c>
      <c r="CZ47">
        <f t="shared" si="128"/>
        <v>0</v>
      </c>
      <c r="DA47">
        <f t="shared" si="129"/>
        <v>0</v>
      </c>
      <c r="DB47" t="str">
        <f t="shared" si="130"/>
        <v>No se evalúa</v>
      </c>
      <c r="DC47" s="6">
        <f t="shared" si="50"/>
        <v>4</v>
      </c>
      <c r="DD47" s="6">
        <f t="shared" si="51"/>
        <v>2</v>
      </c>
      <c r="DE47" s="6">
        <f t="shared" si="52"/>
        <v>2</v>
      </c>
      <c r="DF47" s="6">
        <f t="shared" si="53"/>
        <v>1.3333333333333335</v>
      </c>
      <c r="DG47" s="6">
        <f t="shared" si="54"/>
        <v>1.3333333333333335</v>
      </c>
      <c r="DH47" s="6">
        <f t="shared" si="55"/>
        <v>0</v>
      </c>
      <c r="DI47" s="6" t="s">
        <v>165</v>
      </c>
      <c r="DJ47" s="6">
        <f t="shared" si="56"/>
        <v>1.4285714285714286</v>
      </c>
      <c r="DK47" s="6">
        <f t="shared" si="57"/>
        <v>1.4285714285714286</v>
      </c>
      <c r="DL47" s="6">
        <f t="shared" si="58"/>
        <v>0</v>
      </c>
      <c r="DM47" s="6">
        <f t="shared" si="59"/>
        <v>0</v>
      </c>
      <c r="DN47" s="6">
        <f t="shared" si="60"/>
        <v>1.4285714285714286</v>
      </c>
      <c r="DO47" s="6">
        <f t="shared" si="61"/>
        <v>0</v>
      </c>
      <c r="DP47" s="6">
        <f t="shared" si="62"/>
        <v>0</v>
      </c>
      <c r="DQ47" s="6">
        <f t="shared" si="134"/>
        <v>0</v>
      </c>
      <c r="DR47" s="6">
        <f t="shared" si="135"/>
        <v>0</v>
      </c>
      <c r="DS47" s="6">
        <f t="shared" si="136"/>
        <v>0</v>
      </c>
      <c r="DT47" s="6">
        <f t="shared" si="137"/>
        <v>0</v>
      </c>
      <c r="DU47" s="6">
        <f t="shared" si="138"/>
        <v>0</v>
      </c>
      <c r="DV47" s="6">
        <f t="shared" si="68"/>
        <v>5</v>
      </c>
      <c r="DW47" s="6">
        <f t="shared" si="69"/>
        <v>5</v>
      </c>
      <c r="DX47" s="6">
        <f t="shared" si="70"/>
        <v>10</v>
      </c>
      <c r="DY47" t="s">
        <v>165</v>
      </c>
      <c r="DZ47" s="6">
        <f t="shared" si="71"/>
        <v>5</v>
      </c>
      <c r="EA47" s="6">
        <f t="shared" si="72"/>
        <v>5</v>
      </c>
      <c r="EB47" s="6">
        <f t="shared" si="73"/>
        <v>5</v>
      </c>
      <c r="EC47" s="6">
        <f t="shared" si="139"/>
        <v>5</v>
      </c>
      <c r="ED47" s="6">
        <f t="shared" si="140"/>
        <v>0</v>
      </c>
      <c r="EE47" s="6">
        <f t="shared" si="141"/>
        <v>0</v>
      </c>
      <c r="EF47" s="6">
        <f t="shared" si="142"/>
        <v>0</v>
      </c>
      <c r="EG47" s="6">
        <f t="shared" si="143"/>
        <v>5</v>
      </c>
      <c r="EH47" s="6">
        <f t="shared" si="144"/>
        <v>0</v>
      </c>
      <c r="EI47" s="6">
        <f t="shared" si="145"/>
        <v>0</v>
      </c>
      <c r="EJ47" t="s">
        <v>165</v>
      </c>
      <c r="EK47" t="s">
        <v>165</v>
      </c>
      <c r="EL47" t="s">
        <v>165</v>
      </c>
      <c r="EM47" t="s">
        <v>165</v>
      </c>
      <c r="EN47" t="s">
        <v>165</v>
      </c>
      <c r="EO47" s="6" t="s">
        <v>165</v>
      </c>
      <c r="EP47" t="s">
        <v>165</v>
      </c>
      <c r="EQ47" s="6">
        <f t="shared" si="81"/>
        <v>2.5</v>
      </c>
      <c r="ER47" s="6">
        <f t="shared" si="82"/>
        <v>4</v>
      </c>
      <c r="ES47" s="6">
        <f t="shared" si="83"/>
        <v>4</v>
      </c>
      <c r="ET47" t="s">
        <v>165</v>
      </c>
      <c r="EU47" t="s">
        <v>167</v>
      </c>
      <c r="EV47" t="s">
        <v>167</v>
      </c>
      <c r="EW47" t="s">
        <v>167</v>
      </c>
      <c r="EX47" t="s">
        <v>167</v>
      </c>
      <c r="EY47" t="s">
        <v>167</v>
      </c>
      <c r="EZ47" t="s">
        <v>165</v>
      </c>
      <c r="FA47" s="6">
        <f>SUM(DC47:DH47,DJ47:DX47,DZ47:EI47,EQ47:ES47)</f>
        <v>70.452380952380963</v>
      </c>
      <c r="FB47" s="8">
        <v>1</v>
      </c>
      <c r="FC47">
        <v>1</v>
      </c>
      <c r="FD47">
        <v>2</v>
      </c>
    </row>
    <row r="48" spans="1:160" x14ac:dyDescent="0.3">
      <c r="A48" s="11" t="s">
        <v>783</v>
      </c>
      <c r="B48" s="11" t="s">
        <v>784</v>
      </c>
      <c r="C48" t="s">
        <v>785</v>
      </c>
      <c r="D48" t="s">
        <v>464</v>
      </c>
      <c r="E48" s="2">
        <v>45428</v>
      </c>
      <c r="F48" s="2">
        <v>45398</v>
      </c>
      <c r="G48" t="s">
        <v>164</v>
      </c>
      <c r="H48" t="s">
        <v>164</v>
      </c>
      <c r="I48" t="s">
        <v>164</v>
      </c>
      <c r="J48" t="s">
        <v>164</v>
      </c>
      <c r="K48" t="s">
        <v>164</v>
      </c>
      <c r="L48" t="s">
        <v>163</v>
      </c>
      <c r="M48" t="s">
        <v>165</v>
      </c>
      <c r="N48" t="s">
        <v>164</v>
      </c>
      <c r="O48" t="s">
        <v>164</v>
      </c>
      <c r="P48" t="s">
        <v>164</v>
      </c>
      <c r="Q48" t="s">
        <v>164</v>
      </c>
      <c r="R48" t="s">
        <v>164</v>
      </c>
      <c r="S48" t="s">
        <v>163</v>
      </c>
      <c r="T48" t="s">
        <v>164</v>
      </c>
      <c r="U48" t="s">
        <v>164</v>
      </c>
      <c r="V48" t="s">
        <v>163</v>
      </c>
      <c r="W48" t="s">
        <v>164</v>
      </c>
      <c r="X48" t="s">
        <v>163</v>
      </c>
      <c r="Y48" t="s">
        <v>163</v>
      </c>
      <c r="Z48" t="s">
        <v>164</v>
      </c>
      <c r="AA48" t="s">
        <v>164</v>
      </c>
      <c r="AB48" t="s">
        <v>164</v>
      </c>
      <c r="AC48" t="s">
        <v>165</v>
      </c>
      <c r="AD48" t="s">
        <v>164</v>
      </c>
      <c r="AE48" t="s">
        <v>164</v>
      </c>
      <c r="AF48" t="s">
        <v>163</v>
      </c>
      <c r="AG48" t="s">
        <v>162</v>
      </c>
      <c r="AH48" t="s">
        <v>163</v>
      </c>
      <c r="AI48" t="s">
        <v>163</v>
      </c>
      <c r="AJ48" t="s">
        <v>163</v>
      </c>
      <c r="AK48" t="s">
        <v>164</v>
      </c>
      <c r="AL48" t="s">
        <v>163</v>
      </c>
      <c r="AM48" t="s">
        <v>164</v>
      </c>
      <c r="AN48" t="s">
        <v>165</v>
      </c>
      <c r="AO48" t="s">
        <v>165</v>
      </c>
      <c r="AP48" t="s">
        <v>165</v>
      </c>
      <c r="AQ48" t="s">
        <v>165</v>
      </c>
      <c r="AR48" t="s">
        <v>165</v>
      </c>
      <c r="AS48" t="s">
        <v>162</v>
      </c>
      <c r="AT48" t="s">
        <v>165</v>
      </c>
      <c r="AU48" t="s">
        <v>164</v>
      </c>
      <c r="AV48" t="s">
        <v>164</v>
      </c>
      <c r="AW48" t="s">
        <v>164</v>
      </c>
      <c r="AX48" t="s">
        <v>165</v>
      </c>
      <c r="AY48" t="s">
        <v>163</v>
      </c>
      <c r="AZ48" t="s">
        <v>163</v>
      </c>
      <c r="BA48" t="s">
        <v>163</v>
      </c>
      <c r="BB48" t="s">
        <v>163</v>
      </c>
      <c r="BC48" t="s">
        <v>163</v>
      </c>
      <c r="BD48" t="s">
        <v>165</v>
      </c>
      <c r="BE48">
        <f t="shared" si="84"/>
        <v>100</v>
      </c>
      <c r="BF48">
        <f t="shared" si="85"/>
        <v>100</v>
      </c>
      <c r="BG48">
        <f t="shared" si="86"/>
        <v>100</v>
      </c>
      <c r="BH48">
        <f t="shared" si="87"/>
        <v>100</v>
      </c>
      <c r="BI48">
        <f t="shared" si="88"/>
        <v>100</v>
      </c>
      <c r="BJ48">
        <f t="shared" si="89"/>
        <v>0</v>
      </c>
      <c r="BK48" t="str">
        <f t="shared" si="90"/>
        <v>No se evalúa</v>
      </c>
      <c r="BL48">
        <f t="shared" si="91"/>
        <v>100</v>
      </c>
      <c r="BM48">
        <f t="shared" si="92"/>
        <v>100</v>
      </c>
      <c r="BN48">
        <f t="shared" si="93"/>
        <v>100</v>
      </c>
      <c r="BO48">
        <f t="shared" si="94"/>
        <v>100</v>
      </c>
      <c r="BP48">
        <f t="shared" si="95"/>
        <v>100</v>
      </c>
      <c r="BQ48">
        <f t="shared" si="96"/>
        <v>0</v>
      </c>
      <c r="BR48">
        <f t="shared" si="97"/>
        <v>100</v>
      </c>
      <c r="BS48">
        <f t="shared" si="98"/>
        <v>100</v>
      </c>
      <c r="BT48">
        <f t="shared" si="99"/>
        <v>0</v>
      </c>
      <c r="BU48">
        <f t="shared" si="100"/>
        <v>100</v>
      </c>
      <c r="BV48">
        <f t="shared" si="101"/>
        <v>0</v>
      </c>
      <c r="BW48">
        <f t="shared" si="102"/>
        <v>0</v>
      </c>
      <c r="BX48">
        <f t="shared" si="103"/>
        <v>100</v>
      </c>
      <c r="BY48">
        <f t="shared" si="104"/>
        <v>100</v>
      </c>
      <c r="BZ48">
        <f t="shared" si="105"/>
        <v>100</v>
      </c>
      <c r="CA48" t="str">
        <f t="shared" si="106"/>
        <v>No se evalúa</v>
      </c>
      <c r="CB48">
        <f t="shared" si="107"/>
        <v>100</v>
      </c>
      <c r="CC48">
        <f t="shared" si="108"/>
        <v>100</v>
      </c>
      <c r="CD48">
        <f t="shared" si="109"/>
        <v>0</v>
      </c>
      <c r="CE48">
        <f t="shared" si="110"/>
        <v>0</v>
      </c>
      <c r="CF48">
        <f t="shared" si="111"/>
        <v>0</v>
      </c>
      <c r="CG48">
        <f t="shared" si="112"/>
        <v>0</v>
      </c>
      <c r="CH48">
        <f t="shared" si="113"/>
        <v>0</v>
      </c>
      <c r="CI48">
        <f t="shared" si="131"/>
        <v>100</v>
      </c>
      <c r="CJ48">
        <f t="shared" si="132"/>
        <v>0</v>
      </c>
      <c r="CK48">
        <f t="shared" si="133"/>
        <v>100</v>
      </c>
      <c r="CL48" t="str">
        <f t="shared" si="114"/>
        <v>No se evalúa</v>
      </c>
      <c r="CM48" t="str">
        <f t="shared" si="115"/>
        <v>No se evalúa</v>
      </c>
      <c r="CN48" t="str">
        <f t="shared" si="116"/>
        <v>No se evalúa</v>
      </c>
      <c r="CO48" t="str">
        <f t="shared" si="117"/>
        <v>No se evalúa</v>
      </c>
      <c r="CP48" t="str">
        <f t="shared" si="118"/>
        <v>No se evalúa</v>
      </c>
      <c r="CQ48">
        <f t="shared" si="119"/>
        <v>0</v>
      </c>
      <c r="CR48" t="str">
        <f t="shared" si="120"/>
        <v>No se evalúa</v>
      </c>
      <c r="CS48">
        <f t="shared" si="121"/>
        <v>100</v>
      </c>
      <c r="CT48">
        <f t="shared" si="122"/>
        <v>100</v>
      </c>
      <c r="CU48">
        <f t="shared" si="123"/>
        <v>100</v>
      </c>
      <c r="CV48" t="str">
        <f t="shared" si="124"/>
        <v>No se evalúa</v>
      </c>
      <c r="CW48">
        <f t="shared" si="125"/>
        <v>0</v>
      </c>
      <c r="CX48">
        <f t="shared" si="126"/>
        <v>0</v>
      </c>
      <c r="CY48">
        <f t="shared" si="127"/>
        <v>0</v>
      </c>
      <c r="CZ48">
        <f t="shared" si="128"/>
        <v>0</v>
      </c>
      <c r="DA48">
        <f t="shared" si="129"/>
        <v>0</v>
      </c>
      <c r="DB48" t="str">
        <f t="shared" si="130"/>
        <v>No se evalúa</v>
      </c>
      <c r="DC48" s="6">
        <f t="shared" si="50"/>
        <v>4</v>
      </c>
      <c r="DD48" s="6">
        <f t="shared" si="51"/>
        <v>2</v>
      </c>
      <c r="DE48" s="6">
        <f t="shared" si="52"/>
        <v>2</v>
      </c>
      <c r="DF48" s="6">
        <f t="shared" si="53"/>
        <v>1.3333333333333335</v>
      </c>
      <c r="DG48" s="6">
        <f t="shared" si="54"/>
        <v>1.3333333333333335</v>
      </c>
      <c r="DH48" s="6">
        <f t="shared" si="55"/>
        <v>0</v>
      </c>
      <c r="DI48" s="6" t="s">
        <v>165</v>
      </c>
      <c r="DJ48" s="6">
        <f t="shared" si="56"/>
        <v>1.4285714285714286</v>
      </c>
      <c r="DK48" s="6">
        <f t="shared" si="57"/>
        <v>1.4285714285714286</v>
      </c>
      <c r="DL48" s="6">
        <f t="shared" si="58"/>
        <v>1.4285714285714286</v>
      </c>
      <c r="DM48" s="6">
        <f t="shared" si="59"/>
        <v>1.4285714285714286</v>
      </c>
      <c r="DN48" s="6">
        <f t="shared" si="60"/>
        <v>1.4285714285714286</v>
      </c>
      <c r="DO48" s="6">
        <f t="shared" si="61"/>
        <v>0</v>
      </c>
      <c r="DP48" s="6">
        <f t="shared" si="62"/>
        <v>1.4285714285714286</v>
      </c>
      <c r="DQ48" s="6">
        <f t="shared" si="134"/>
        <v>2</v>
      </c>
      <c r="DR48" s="6">
        <f t="shared" si="135"/>
        <v>0</v>
      </c>
      <c r="DS48" s="6">
        <f t="shared" si="136"/>
        <v>2</v>
      </c>
      <c r="DT48" s="6">
        <f t="shared" si="137"/>
        <v>0</v>
      </c>
      <c r="DU48" s="6">
        <f t="shared" si="138"/>
        <v>0</v>
      </c>
      <c r="DV48" s="6">
        <f t="shared" si="68"/>
        <v>5</v>
      </c>
      <c r="DW48" s="6">
        <f t="shared" si="69"/>
        <v>5</v>
      </c>
      <c r="DX48" s="6">
        <f t="shared" si="70"/>
        <v>10</v>
      </c>
      <c r="DY48" t="s">
        <v>165</v>
      </c>
      <c r="DZ48" s="6">
        <f t="shared" si="71"/>
        <v>5</v>
      </c>
      <c r="EA48" s="6">
        <f t="shared" si="72"/>
        <v>5</v>
      </c>
      <c r="EB48" s="6">
        <f t="shared" si="73"/>
        <v>0</v>
      </c>
      <c r="EC48" s="6">
        <f t="shared" si="139"/>
        <v>0</v>
      </c>
      <c r="ED48" s="6">
        <f t="shared" si="140"/>
        <v>0</v>
      </c>
      <c r="EE48" s="6">
        <f t="shared" si="141"/>
        <v>0</v>
      </c>
      <c r="EF48" s="6">
        <f t="shared" si="142"/>
        <v>0</v>
      </c>
      <c r="EG48" s="6">
        <f t="shared" si="143"/>
        <v>3.3333333333333335</v>
      </c>
      <c r="EH48" s="6">
        <f t="shared" si="144"/>
        <v>0</v>
      </c>
      <c r="EI48" s="6">
        <f t="shared" si="145"/>
        <v>3.3333333333333335</v>
      </c>
      <c r="EJ48" t="s">
        <v>165</v>
      </c>
      <c r="EK48" t="s">
        <v>165</v>
      </c>
      <c r="EL48" t="s">
        <v>165</v>
      </c>
      <c r="EM48" t="s">
        <v>165</v>
      </c>
      <c r="EN48" t="s">
        <v>165</v>
      </c>
      <c r="EO48" s="6">
        <f>CQ48*(0.1/$FD48)</f>
        <v>0</v>
      </c>
      <c r="EP48" t="s">
        <v>165</v>
      </c>
      <c r="EQ48" s="6">
        <f t="shared" si="81"/>
        <v>2.5</v>
      </c>
      <c r="ER48" s="6">
        <f t="shared" si="82"/>
        <v>4</v>
      </c>
      <c r="ES48" s="6">
        <f t="shared" si="83"/>
        <v>4</v>
      </c>
      <c r="ET48" t="s">
        <v>165</v>
      </c>
      <c r="EU48" t="s">
        <v>167</v>
      </c>
      <c r="EV48" t="s">
        <v>167</v>
      </c>
      <c r="EW48" t="s">
        <v>167</v>
      </c>
      <c r="EX48" t="s">
        <v>167</v>
      </c>
      <c r="EY48" t="s">
        <v>167</v>
      </c>
      <c r="EZ48" t="s">
        <v>165</v>
      </c>
      <c r="FA48" s="6">
        <f>SUM(DC48:DH48,DJ48:DX48,DZ48:EI48,EO48,EQ48:ES48)</f>
        <v>70.404761904761912</v>
      </c>
      <c r="FB48" s="8">
        <v>5</v>
      </c>
      <c r="FC48">
        <v>3</v>
      </c>
      <c r="FD48">
        <v>3</v>
      </c>
    </row>
    <row r="49" spans="1:160" x14ac:dyDescent="0.3">
      <c r="A49" s="11" t="s">
        <v>498</v>
      </c>
      <c r="B49" s="11" t="s">
        <v>499</v>
      </c>
      <c r="C49" t="s">
        <v>500</v>
      </c>
      <c r="D49" t="s">
        <v>464</v>
      </c>
      <c r="E49" s="2">
        <v>45441</v>
      </c>
      <c r="F49" s="2">
        <v>45398</v>
      </c>
      <c r="G49" t="s">
        <v>164</v>
      </c>
      <c r="H49" t="s">
        <v>164</v>
      </c>
      <c r="I49" t="s">
        <v>164</v>
      </c>
      <c r="J49" t="s">
        <v>164</v>
      </c>
      <c r="K49" t="s">
        <v>164</v>
      </c>
      <c r="L49" t="s">
        <v>163</v>
      </c>
      <c r="M49" t="s">
        <v>165</v>
      </c>
      <c r="N49" t="s">
        <v>164</v>
      </c>
      <c r="O49" t="s">
        <v>164</v>
      </c>
      <c r="P49" t="s">
        <v>164</v>
      </c>
      <c r="Q49" t="s">
        <v>164</v>
      </c>
      <c r="R49" t="s">
        <v>163</v>
      </c>
      <c r="S49" t="s">
        <v>163</v>
      </c>
      <c r="T49" t="s">
        <v>163</v>
      </c>
      <c r="U49" t="s">
        <v>164</v>
      </c>
      <c r="V49" t="s">
        <v>163</v>
      </c>
      <c r="W49" t="s">
        <v>163</v>
      </c>
      <c r="X49" t="s">
        <v>164</v>
      </c>
      <c r="Y49" t="s">
        <v>162</v>
      </c>
      <c r="Z49" t="s">
        <v>164</v>
      </c>
      <c r="AA49" t="s">
        <v>164</v>
      </c>
      <c r="AB49" t="s">
        <v>164</v>
      </c>
      <c r="AC49" t="s">
        <v>165</v>
      </c>
      <c r="AD49" t="s">
        <v>164</v>
      </c>
      <c r="AE49" t="s">
        <v>164</v>
      </c>
      <c r="AF49" t="s">
        <v>164</v>
      </c>
      <c r="AG49" t="s">
        <v>163</v>
      </c>
      <c r="AH49" t="s">
        <v>174</v>
      </c>
      <c r="AI49" t="s">
        <v>163</v>
      </c>
      <c r="AJ49" t="s">
        <v>163</v>
      </c>
      <c r="AK49" t="s">
        <v>163</v>
      </c>
      <c r="AL49" t="s">
        <v>163</v>
      </c>
      <c r="AM49" t="s">
        <v>166</v>
      </c>
      <c r="AN49" t="s">
        <v>165</v>
      </c>
      <c r="AO49" t="s">
        <v>165</v>
      </c>
      <c r="AP49" t="s">
        <v>165</v>
      </c>
      <c r="AQ49" t="s">
        <v>165</v>
      </c>
      <c r="AR49" t="s">
        <v>165</v>
      </c>
      <c r="AS49" t="s">
        <v>164</v>
      </c>
      <c r="AT49" t="s">
        <v>165</v>
      </c>
      <c r="AU49" t="s">
        <v>164</v>
      </c>
      <c r="AV49" t="s">
        <v>164</v>
      </c>
      <c r="AW49" t="s">
        <v>164</v>
      </c>
      <c r="AX49" t="s">
        <v>165</v>
      </c>
      <c r="AY49" t="s">
        <v>164</v>
      </c>
      <c r="AZ49" t="s">
        <v>164</v>
      </c>
      <c r="BA49" t="s">
        <v>164</v>
      </c>
      <c r="BB49" t="s">
        <v>163</v>
      </c>
      <c r="BC49" t="s">
        <v>163</v>
      </c>
      <c r="BD49" t="s">
        <v>165</v>
      </c>
      <c r="BE49">
        <f t="shared" si="84"/>
        <v>100</v>
      </c>
      <c r="BF49">
        <f t="shared" si="85"/>
        <v>100</v>
      </c>
      <c r="BG49">
        <f t="shared" si="86"/>
        <v>100</v>
      </c>
      <c r="BH49">
        <f t="shared" si="87"/>
        <v>100</v>
      </c>
      <c r="BI49">
        <f t="shared" si="88"/>
        <v>100</v>
      </c>
      <c r="BJ49">
        <f t="shared" si="89"/>
        <v>0</v>
      </c>
      <c r="BK49" t="str">
        <f t="shared" si="90"/>
        <v>No se evalúa</v>
      </c>
      <c r="BL49">
        <f t="shared" si="91"/>
        <v>100</v>
      </c>
      <c r="BM49">
        <f t="shared" si="92"/>
        <v>100</v>
      </c>
      <c r="BN49">
        <f t="shared" si="93"/>
        <v>100</v>
      </c>
      <c r="BO49">
        <f t="shared" si="94"/>
        <v>100</v>
      </c>
      <c r="BP49">
        <f t="shared" si="95"/>
        <v>0</v>
      </c>
      <c r="BQ49">
        <f t="shared" si="96"/>
        <v>0</v>
      </c>
      <c r="BR49">
        <f t="shared" si="97"/>
        <v>0</v>
      </c>
      <c r="BS49">
        <f t="shared" si="98"/>
        <v>100</v>
      </c>
      <c r="BT49">
        <f t="shared" si="99"/>
        <v>0</v>
      </c>
      <c r="BU49">
        <f t="shared" si="100"/>
        <v>0</v>
      </c>
      <c r="BV49">
        <f t="shared" si="101"/>
        <v>100</v>
      </c>
      <c r="BW49">
        <f t="shared" si="102"/>
        <v>0</v>
      </c>
      <c r="BX49">
        <f t="shared" si="103"/>
        <v>100</v>
      </c>
      <c r="BY49">
        <f t="shared" si="104"/>
        <v>100</v>
      </c>
      <c r="BZ49">
        <f t="shared" si="105"/>
        <v>100</v>
      </c>
      <c r="CA49" t="str">
        <f t="shared" si="106"/>
        <v>No se evalúa</v>
      </c>
      <c r="CB49">
        <f t="shared" si="107"/>
        <v>100</v>
      </c>
      <c r="CC49">
        <f t="shared" si="108"/>
        <v>100</v>
      </c>
      <c r="CD49">
        <f t="shared" si="109"/>
        <v>100</v>
      </c>
      <c r="CE49">
        <f t="shared" si="110"/>
        <v>0</v>
      </c>
      <c r="CF49">
        <f t="shared" si="111"/>
        <v>25</v>
      </c>
      <c r="CG49">
        <f t="shared" si="112"/>
        <v>0</v>
      </c>
      <c r="CH49">
        <f t="shared" si="113"/>
        <v>0</v>
      </c>
      <c r="CI49">
        <f t="shared" si="131"/>
        <v>0</v>
      </c>
      <c r="CJ49">
        <f t="shared" si="132"/>
        <v>0</v>
      </c>
      <c r="CK49">
        <f t="shared" si="133"/>
        <v>0</v>
      </c>
      <c r="CL49" t="str">
        <f t="shared" si="114"/>
        <v>No se evalúa</v>
      </c>
      <c r="CM49" t="str">
        <f t="shared" si="115"/>
        <v>No se evalúa</v>
      </c>
      <c r="CN49" t="str">
        <f t="shared" si="116"/>
        <v>No se evalúa</v>
      </c>
      <c r="CO49" t="str">
        <f t="shared" si="117"/>
        <v>No se evalúa</v>
      </c>
      <c r="CP49" t="str">
        <f t="shared" si="118"/>
        <v>No se evalúa</v>
      </c>
      <c r="CQ49">
        <f t="shared" si="119"/>
        <v>100</v>
      </c>
      <c r="CR49" t="str">
        <f t="shared" si="120"/>
        <v>No se evalúa</v>
      </c>
      <c r="CS49">
        <f t="shared" si="121"/>
        <v>100</v>
      </c>
      <c r="CT49">
        <f t="shared" si="122"/>
        <v>100</v>
      </c>
      <c r="CU49">
        <f t="shared" si="123"/>
        <v>100</v>
      </c>
      <c r="CV49" t="str">
        <f t="shared" si="124"/>
        <v>No se evalúa</v>
      </c>
      <c r="CW49">
        <f t="shared" si="125"/>
        <v>100</v>
      </c>
      <c r="CX49">
        <f t="shared" si="126"/>
        <v>100</v>
      </c>
      <c r="CY49">
        <f t="shared" si="127"/>
        <v>100</v>
      </c>
      <c r="CZ49">
        <f t="shared" si="128"/>
        <v>0</v>
      </c>
      <c r="DA49">
        <f t="shared" si="129"/>
        <v>0</v>
      </c>
      <c r="DB49" t="str">
        <f t="shared" si="130"/>
        <v>No se evalúa</v>
      </c>
      <c r="DC49" s="6">
        <f t="shared" si="50"/>
        <v>4</v>
      </c>
      <c r="DD49" s="6">
        <f t="shared" si="51"/>
        <v>2</v>
      </c>
      <c r="DE49" s="6">
        <f t="shared" si="52"/>
        <v>2</v>
      </c>
      <c r="DF49" s="6">
        <f t="shared" si="53"/>
        <v>1.3333333333333335</v>
      </c>
      <c r="DG49" s="6">
        <f t="shared" si="54"/>
        <v>1.3333333333333335</v>
      </c>
      <c r="DH49" s="6">
        <f t="shared" si="55"/>
        <v>0</v>
      </c>
      <c r="DI49" s="6" t="s">
        <v>165</v>
      </c>
      <c r="DJ49" s="6">
        <f t="shared" si="56"/>
        <v>1.4285714285714286</v>
      </c>
      <c r="DK49" s="6">
        <f t="shared" si="57"/>
        <v>1.4285714285714286</v>
      </c>
      <c r="DL49" s="6">
        <f t="shared" si="58"/>
        <v>1.4285714285714286</v>
      </c>
      <c r="DM49" s="6">
        <f t="shared" si="59"/>
        <v>1.4285714285714286</v>
      </c>
      <c r="DN49" s="6">
        <f t="shared" si="60"/>
        <v>0</v>
      </c>
      <c r="DO49" s="6">
        <f t="shared" si="61"/>
        <v>0</v>
      </c>
      <c r="DP49" s="6">
        <f t="shared" si="62"/>
        <v>0</v>
      </c>
      <c r="DQ49" s="6">
        <f t="shared" si="134"/>
        <v>2.5</v>
      </c>
      <c r="DR49" s="6">
        <f t="shared" si="135"/>
        <v>0</v>
      </c>
      <c r="DS49" s="6">
        <f t="shared" si="136"/>
        <v>0</v>
      </c>
      <c r="DT49" s="6">
        <f t="shared" si="137"/>
        <v>2.5</v>
      </c>
      <c r="DU49" s="6">
        <f t="shared" si="138"/>
        <v>0</v>
      </c>
      <c r="DV49" s="6">
        <f t="shared" si="68"/>
        <v>5</v>
      </c>
      <c r="DW49" s="6">
        <f t="shared" si="69"/>
        <v>5</v>
      </c>
      <c r="DX49" s="6">
        <f t="shared" si="70"/>
        <v>10</v>
      </c>
      <c r="DY49" t="s">
        <v>165</v>
      </c>
      <c r="DZ49" s="6">
        <f t="shared" si="71"/>
        <v>5</v>
      </c>
      <c r="EA49" s="6">
        <f t="shared" si="72"/>
        <v>5</v>
      </c>
      <c r="EB49" s="6">
        <f t="shared" si="73"/>
        <v>5</v>
      </c>
      <c r="EC49" s="6">
        <f t="shared" si="139"/>
        <v>0</v>
      </c>
      <c r="ED49" s="6">
        <f t="shared" si="140"/>
        <v>0.3125</v>
      </c>
      <c r="EE49" s="6">
        <f t="shared" si="141"/>
        <v>0</v>
      </c>
      <c r="EF49" s="6">
        <f t="shared" si="142"/>
        <v>0</v>
      </c>
      <c r="EG49" s="6">
        <f t="shared" si="143"/>
        <v>0</v>
      </c>
      <c r="EH49" s="6">
        <f t="shared" si="144"/>
        <v>0</v>
      </c>
      <c r="EI49" s="6">
        <f t="shared" si="145"/>
        <v>0</v>
      </c>
      <c r="EJ49" t="s">
        <v>165</v>
      </c>
      <c r="EK49" t="s">
        <v>165</v>
      </c>
      <c r="EL49" t="s">
        <v>165</v>
      </c>
      <c r="EM49" t="s">
        <v>165</v>
      </c>
      <c r="EN49" t="s">
        <v>165</v>
      </c>
      <c r="EO49" s="6">
        <f>CQ49*(0.1/$FD49)</f>
        <v>2.5</v>
      </c>
      <c r="EP49" t="s">
        <v>165</v>
      </c>
      <c r="EQ49" s="6">
        <f t="shared" si="81"/>
        <v>2.5</v>
      </c>
      <c r="ER49" s="6">
        <f t="shared" si="82"/>
        <v>4</v>
      </c>
      <c r="ES49" s="6">
        <f t="shared" si="83"/>
        <v>4</v>
      </c>
      <c r="ET49" t="s">
        <v>165</v>
      </c>
      <c r="EU49" t="s">
        <v>167</v>
      </c>
      <c r="EV49" t="s">
        <v>167</v>
      </c>
      <c r="EW49" t="s">
        <v>167</v>
      </c>
      <c r="EX49" t="s">
        <v>167</v>
      </c>
      <c r="EY49" t="s">
        <v>167</v>
      </c>
      <c r="EZ49" t="s">
        <v>165</v>
      </c>
      <c r="FA49" s="6">
        <f>SUM(DC49:DH49,DJ49:DX49,DZ49:EI49,EO49,EQ49:ES49)</f>
        <v>69.69345238095238</v>
      </c>
      <c r="FB49" s="8">
        <v>4</v>
      </c>
      <c r="FC49">
        <v>4</v>
      </c>
      <c r="FD49">
        <v>4</v>
      </c>
    </row>
    <row r="50" spans="1:160" x14ac:dyDescent="0.3">
      <c r="A50" s="11" t="s">
        <v>963</v>
      </c>
      <c r="B50" s="11" t="s">
        <v>964</v>
      </c>
      <c r="C50" t="s">
        <v>965</v>
      </c>
      <c r="D50" t="s">
        <v>464</v>
      </c>
      <c r="E50" s="2">
        <v>45439</v>
      </c>
      <c r="F50" s="2">
        <v>45398</v>
      </c>
      <c r="G50" t="s">
        <v>164</v>
      </c>
      <c r="H50" t="s">
        <v>164</v>
      </c>
      <c r="I50" t="s">
        <v>164</v>
      </c>
      <c r="J50" t="s">
        <v>164</v>
      </c>
      <c r="K50" t="s">
        <v>164</v>
      </c>
      <c r="L50" t="s">
        <v>163</v>
      </c>
      <c r="M50" t="s">
        <v>165</v>
      </c>
      <c r="N50" t="s">
        <v>164</v>
      </c>
      <c r="O50" t="s">
        <v>164</v>
      </c>
      <c r="P50" t="s">
        <v>166</v>
      </c>
      <c r="Q50" t="s">
        <v>166</v>
      </c>
      <c r="R50" t="s">
        <v>166</v>
      </c>
      <c r="S50" t="s">
        <v>163</v>
      </c>
      <c r="T50" t="s">
        <v>163</v>
      </c>
      <c r="U50" t="s">
        <v>163</v>
      </c>
      <c r="V50" t="s">
        <v>164</v>
      </c>
      <c r="W50" t="s">
        <v>163</v>
      </c>
      <c r="X50" t="s">
        <v>164</v>
      </c>
      <c r="Y50" t="s">
        <v>166</v>
      </c>
      <c r="Z50" t="s">
        <v>164</v>
      </c>
      <c r="AA50" t="s">
        <v>164</v>
      </c>
      <c r="AB50" t="s">
        <v>164</v>
      </c>
      <c r="AC50" t="s">
        <v>165</v>
      </c>
      <c r="AD50" t="s">
        <v>164</v>
      </c>
      <c r="AE50" t="s">
        <v>164</v>
      </c>
      <c r="AF50" t="s">
        <v>164</v>
      </c>
      <c r="AG50" t="s">
        <v>162</v>
      </c>
      <c r="AH50" t="s">
        <v>166</v>
      </c>
      <c r="AI50" t="s">
        <v>163</v>
      </c>
      <c r="AJ50" t="s">
        <v>163</v>
      </c>
      <c r="AK50" t="s">
        <v>164</v>
      </c>
      <c r="AL50" t="s">
        <v>163</v>
      </c>
      <c r="AM50" t="s">
        <v>164</v>
      </c>
      <c r="AN50" t="s">
        <v>165</v>
      </c>
      <c r="AO50" t="s">
        <v>165</v>
      </c>
      <c r="AP50" t="s">
        <v>165</v>
      </c>
      <c r="AQ50" t="s">
        <v>165</v>
      </c>
      <c r="AR50" t="s">
        <v>165</v>
      </c>
      <c r="AS50" t="s">
        <v>165</v>
      </c>
      <c r="AT50" t="s">
        <v>165</v>
      </c>
      <c r="AU50" t="s">
        <v>164</v>
      </c>
      <c r="AV50" t="s">
        <v>164</v>
      </c>
      <c r="AW50" t="s">
        <v>164</v>
      </c>
      <c r="AX50" t="s">
        <v>165</v>
      </c>
      <c r="AY50" t="s">
        <v>164</v>
      </c>
      <c r="AZ50" t="s">
        <v>164</v>
      </c>
      <c r="BA50" t="s">
        <v>164</v>
      </c>
      <c r="BB50" t="s">
        <v>163</v>
      </c>
      <c r="BC50" t="s">
        <v>163</v>
      </c>
      <c r="BD50" t="s">
        <v>165</v>
      </c>
      <c r="BE50">
        <f t="shared" si="84"/>
        <v>100</v>
      </c>
      <c r="BF50">
        <f t="shared" si="85"/>
        <v>100</v>
      </c>
      <c r="BG50">
        <f t="shared" si="86"/>
        <v>100</v>
      </c>
      <c r="BH50">
        <f t="shared" si="87"/>
        <v>100</v>
      </c>
      <c r="BI50">
        <f t="shared" si="88"/>
        <v>100</v>
      </c>
      <c r="BJ50">
        <f t="shared" si="89"/>
        <v>0</v>
      </c>
      <c r="BK50" t="str">
        <f t="shared" si="90"/>
        <v>No se evalúa</v>
      </c>
      <c r="BL50">
        <f t="shared" si="91"/>
        <v>100</v>
      </c>
      <c r="BM50">
        <f t="shared" si="92"/>
        <v>100</v>
      </c>
      <c r="BN50">
        <f t="shared" si="93"/>
        <v>0</v>
      </c>
      <c r="BO50">
        <f t="shared" si="94"/>
        <v>0</v>
      </c>
      <c r="BP50">
        <f t="shared" si="95"/>
        <v>0</v>
      </c>
      <c r="BQ50">
        <f t="shared" si="96"/>
        <v>0</v>
      </c>
      <c r="BR50">
        <f t="shared" si="97"/>
        <v>0</v>
      </c>
      <c r="BS50">
        <f t="shared" si="98"/>
        <v>0</v>
      </c>
      <c r="BT50">
        <f t="shared" si="99"/>
        <v>100</v>
      </c>
      <c r="BU50">
        <f t="shared" si="100"/>
        <v>0</v>
      </c>
      <c r="BV50">
        <f t="shared" si="101"/>
        <v>100</v>
      </c>
      <c r="BW50">
        <f t="shared" si="102"/>
        <v>0</v>
      </c>
      <c r="BX50">
        <f t="shared" si="103"/>
        <v>100</v>
      </c>
      <c r="BY50">
        <f t="shared" si="104"/>
        <v>100</v>
      </c>
      <c r="BZ50">
        <f t="shared" si="105"/>
        <v>100</v>
      </c>
      <c r="CA50" t="str">
        <f t="shared" si="106"/>
        <v>No se evalúa</v>
      </c>
      <c r="CB50">
        <f t="shared" si="107"/>
        <v>100</v>
      </c>
      <c r="CC50">
        <f t="shared" si="108"/>
        <v>100</v>
      </c>
      <c r="CD50">
        <f t="shared" si="109"/>
        <v>100</v>
      </c>
      <c r="CE50">
        <f t="shared" si="110"/>
        <v>0</v>
      </c>
      <c r="CF50">
        <f t="shared" si="111"/>
        <v>0</v>
      </c>
      <c r="CG50">
        <f t="shared" si="112"/>
        <v>0</v>
      </c>
      <c r="CH50">
        <f t="shared" si="113"/>
        <v>0</v>
      </c>
      <c r="CI50">
        <f t="shared" si="131"/>
        <v>100</v>
      </c>
      <c r="CJ50">
        <f t="shared" si="132"/>
        <v>0</v>
      </c>
      <c r="CK50">
        <f t="shared" si="133"/>
        <v>100</v>
      </c>
      <c r="CL50" t="str">
        <f t="shared" si="114"/>
        <v>No se evalúa</v>
      </c>
      <c r="CM50" t="str">
        <f t="shared" si="115"/>
        <v>No se evalúa</v>
      </c>
      <c r="CN50" t="str">
        <f t="shared" si="116"/>
        <v>No se evalúa</v>
      </c>
      <c r="CO50" t="str">
        <f t="shared" si="117"/>
        <v>No se evalúa</v>
      </c>
      <c r="CP50" t="str">
        <f t="shared" si="118"/>
        <v>No se evalúa</v>
      </c>
      <c r="CQ50" t="str">
        <f t="shared" si="119"/>
        <v>No se evalúa</v>
      </c>
      <c r="CR50" t="str">
        <f t="shared" si="120"/>
        <v>No se evalúa</v>
      </c>
      <c r="CS50">
        <f t="shared" si="121"/>
        <v>100</v>
      </c>
      <c r="CT50">
        <f t="shared" si="122"/>
        <v>100</v>
      </c>
      <c r="CU50">
        <f t="shared" si="123"/>
        <v>100</v>
      </c>
      <c r="CV50" t="str">
        <f t="shared" si="124"/>
        <v>No se evalúa</v>
      </c>
      <c r="CW50">
        <f t="shared" si="125"/>
        <v>100</v>
      </c>
      <c r="CX50">
        <f t="shared" si="126"/>
        <v>100</v>
      </c>
      <c r="CY50">
        <f t="shared" si="127"/>
        <v>100</v>
      </c>
      <c r="CZ50">
        <f t="shared" si="128"/>
        <v>0</v>
      </c>
      <c r="DA50">
        <f t="shared" si="129"/>
        <v>0</v>
      </c>
      <c r="DB50" t="str">
        <f t="shared" si="130"/>
        <v>No se evalúa</v>
      </c>
      <c r="DC50" s="6">
        <f t="shared" si="50"/>
        <v>4</v>
      </c>
      <c r="DD50" s="6">
        <f t="shared" si="51"/>
        <v>2</v>
      </c>
      <c r="DE50" s="6">
        <f t="shared" si="52"/>
        <v>2</v>
      </c>
      <c r="DF50" s="6">
        <f t="shared" si="53"/>
        <v>1.3333333333333335</v>
      </c>
      <c r="DG50" s="6">
        <f t="shared" si="54"/>
        <v>1.3333333333333335</v>
      </c>
      <c r="DH50" s="6">
        <f t="shared" si="55"/>
        <v>0</v>
      </c>
      <c r="DI50" s="6" t="s">
        <v>165</v>
      </c>
      <c r="DJ50" s="6">
        <f t="shared" si="56"/>
        <v>1.4285714285714286</v>
      </c>
      <c r="DK50" s="6">
        <f t="shared" si="57"/>
        <v>1.4285714285714286</v>
      </c>
      <c r="DL50" s="6">
        <f t="shared" si="58"/>
        <v>0</v>
      </c>
      <c r="DM50" s="6">
        <f t="shared" si="59"/>
        <v>0</v>
      </c>
      <c r="DN50" s="6">
        <f t="shared" si="60"/>
        <v>0</v>
      </c>
      <c r="DO50" s="6">
        <f t="shared" si="61"/>
        <v>0</v>
      </c>
      <c r="DP50" s="6">
        <f t="shared" si="62"/>
        <v>0</v>
      </c>
      <c r="DQ50" s="6">
        <f t="shared" si="134"/>
        <v>0</v>
      </c>
      <c r="DR50" s="6">
        <f t="shared" si="135"/>
        <v>2</v>
      </c>
      <c r="DS50" s="6">
        <f t="shared" si="136"/>
        <v>0</v>
      </c>
      <c r="DT50" s="6">
        <f t="shared" si="137"/>
        <v>2</v>
      </c>
      <c r="DU50" s="6">
        <f t="shared" si="138"/>
        <v>0</v>
      </c>
      <c r="DV50" s="6">
        <f t="shared" si="68"/>
        <v>5</v>
      </c>
      <c r="DW50" s="6">
        <f t="shared" si="69"/>
        <v>5</v>
      </c>
      <c r="DX50" s="6">
        <f t="shared" si="70"/>
        <v>10</v>
      </c>
      <c r="DY50" t="s">
        <v>165</v>
      </c>
      <c r="DZ50" s="6">
        <f t="shared" si="71"/>
        <v>5</v>
      </c>
      <c r="EA50" s="6">
        <f t="shared" si="72"/>
        <v>5</v>
      </c>
      <c r="EB50" s="6">
        <f t="shared" si="73"/>
        <v>5</v>
      </c>
      <c r="EC50" s="6">
        <f t="shared" si="139"/>
        <v>0</v>
      </c>
      <c r="ED50" s="6">
        <f t="shared" si="140"/>
        <v>0</v>
      </c>
      <c r="EE50" s="6">
        <f t="shared" si="141"/>
        <v>0</v>
      </c>
      <c r="EF50" s="6">
        <f t="shared" si="142"/>
        <v>0</v>
      </c>
      <c r="EG50" s="6">
        <f t="shared" si="143"/>
        <v>3.3333333333333335</v>
      </c>
      <c r="EH50" s="6">
        <f t="shared" si="144"/>
        <v>0</v>
      </c>
      <c r="EI50" s="6">
        <f t="shared" si="145"/>
        <v>3.3333333333333335</v>
      </c>
      <c r="EJ50" t="s">
        <v>165</v>
      </c>
      <c r="EK50" t="s">
        <v>165</v>
      </c>
      <c r="EL50" t="s">
        <v>165</v>
      </c>
      <c r="EM50" t="s">
        <v>165</v>
      </c>
      <c r="EN50" t="s">
        <v>165</v>
      </c>
      <c r="EO50" s="6" t="s">
        <v>165</v>
      </c>
      <c r="EP50" t="s">
        <v>165</v>
      </c>
      <c r="EQ50" s="6">
        <f t="shared" si="81"/>
        <v>2.5</v>
      </c>
      <c r="ER50" s="6">
        <f t="shared" si="82"/>
        <v>4</v>
      </c>
      <c r="ES50" s="6">
        <f t="shared" si="83"/>
        <v>4</v>
      </c>
      <c r="ET50" t="s">
        <v>165</v>
      </c>
      <c r="EU50" t="s">
        <v>167</v>
      </c>
      <c r="EV50" t="s">
        <v>167</v>
      </c>
      <c r="EW50" t="s">
        <v>167</v>
      </c>
      <c r="EX50" t="s">
        <v>167</v>
      </c>
      <c r="EY50" t="s">
        <v>167</v>
      </c>
      <c r="EZ50" t="s">
        <v>165</v>
      </c>
      <c r="FA50" s="6">
        <f>SUM(DC50:DH50,DJ50:DX50,DZ50:EI50,EQ50:ES50)</f>
        <v>69.690476190476204</v>
      </c>
      <c r="FB50" s="8">
        <v>5</v>
      </c>
      <c r="FC50">
        <v>3</v>
      </c>
      <c r="FD50">
        <v>3</v>
      </c>
    </row>
    <row r="51" spans="1:160" x14ac:dyDescent="0.3">
      <c r="A51" s="11" t="s">
        <v>579</v>
      </c>
      <c r="B51" s="11" t="s">
        <v>580</v>
      </c>
      <c r="C51" t="s">
        <v>581</v>
      </c>
      <c r="D51" t="s">
        <v>464</v>
      </c>
      <c r="E51" s="2">
        <v>45441</v>
      </c>
      <c r="F51" s="2">
        <v>45398</v>
      </c>
      <c r="G51" t="s">
        <v>164</v>
      </c>
      <c r="H51" t="s">
        <v>164</v>
      </c>
      <c r="I51" t="s">
        <v>164</v>
      </c>
      <c r="J51" t="s">
        <v>164</v>
      </c>
      <c r="K51" t="s">
        <v>164</v>
      </c>
      <c r="L51" t="s">
        <v>163</v>
      </c>
      <c r="M51" t="s">
        <v>165</v>
      </c>
      <c r="N51" t="s">
        <v>164</v>
      </c>
      <c r="O51" t="s">
        <v>164</v>
      </c>
      <c r="P51" t="s">
        <v>164</v>
      </c>
      <c r="Q51" t="s">
        <v>164</v>
      </c>
      <c r="R51" t="s">
        <v>164</v>
      </c>
      <c r="S51" t="s">
        <v>163</v>
      </c>
      <c r="T51" t="s">
        <v>163</v>
      </c>
      <c r="U51" t="s">
        <v>164</v>
      </c>
      <c r="V51" t="s">
        <v>166</v>
      </c>
      <c r="W51" t="s">
        <v>166</v>
      </c>
      <c r="X51" t="s">
        <v>163</v>
      </c>
      <c r="Y51" t="s">
        <v>164</v>
      </c>
      <c r="Z51" t="s">
        <v>164</v>
      </c>
      <c r="AA51" t="s">
        <v>164</v>
      </c>
      <c r="AB51" t="s">
        <v>164</v>
      </c>
      <c r="AC51" t="s">
        <v>165</v>
      </c>
      <c r="AD51" t="s">
        <v>164</v>
      </c>
      <c r="AE51" t="s">
        <v>164</v>
      </c>
      <c r="AF51" t="s">
        <v>164</v>
      </c>
      <c r="AG51" t="s">
        <v>164</v>
      </c>
      <c r="AH51" t="s">
        <v>163</v>
      </c>
      <c r="AI51" t="s">
        <v>163</v>
      </c>
      <c r="AJ51" t="s">
        <v>163</v>
      </c>
      <c r="AK51" t="s">
        <v>174</v>
      </c>
      <c r="AL51" t="s">
        <v>166</v>
      </c>
      <c r="AM51" t="s">
        <v>166</v>
      </c>
      <c r="AN51" t="s">
        <v>165</v>
      </c>
      <c r="AO51" t="s">
        <v>165</v>
      </c>
      <c r="AP51" t="s">
        <v>165</v>
      </c>
      <c r="AQ51" t="s">
        <v>165</v>
      </c>
      <c r="AR51" t="s">
        <v>165</v>
      </c>
      <c r="AS51" t="s">
        <v>166</v>
      </c>
      <c r="AT51" t="s">
        <v>165</v>
      </c>
      <c r="AU51" t="s">
        <v>164</v>
      </c>
      <c r="AV51" t="s">
        <v>164</v>
      </c>
      <c r="AW51" t="s">
        <v>164</v>
      </c>
      <c r="AX51" t="s">
        <v>165</v>
      </c>
      <c r="AY51" t="s">
        <v>164</v>
      </c>
      <c r="AZ51" t="s">
        <v>164</v>
      </c>
      <c r="BA51" t="s">
        <v>164</v>
      </c>
      <c r="BB51" t="s">
        <v>163</v>
      </c>
      <c r="BC51" t="s">
        <v>163</v>
      </c>
      <c r="BD51" t="s">
        <v>165</v>
      </c>
      <c r="BE51">
        <f t="shared" si="84"/>
        <v>100</v>
      </c>
      <c r="BF51">
        <f t="shared" si="85"/>
        <v>100</v>
      </c>
      <c r="BG51">
        <f t="shared" si="86"/>
        <v>100</v>
      </c>
      <c r="BH51">
        <f t="shared" si="87"/>
        <v>100</v>
      </c>
      <c r="BI51">
        <f t="shared" si="88"/>
        <v>100</v>
      </c>
      <c r="BJ51">
        <f t="shared" si="89"/>
        <v>0</v>
      </c>
      <c r="BK51" t="str">
        <f t="shared" si="90"/>
        <v>No se evalúa</v>
      </c>
      <c r="BL51">
        <f t="shared" si="91"/>
        <v>100</v>
      </c>
      <c r="BM51">
        <f t="shared" si="92"/>
        <v>100</v>
      </c>
      <c r="BN51">
        <f t="shared" si="93"/>
        <v>100</v>
      </c>
      <c r="BO51">
        <f t="shared" si="94"/>
        <v>100</v>
      </c>
      <c r="BP51">
        <f t="shared" si="95"/>
        <v>100</v>
      </c>
      <c r="BQ51">
        <f t="shared" si="96"/>
        <v>0</v>
      </c>
      <c r="BR51">
        <f t="shared" si="97"/>
        <v>0</v>
      </c>
      <c r="BS51">
        <f t="shared" si="98"/>
        <v>100</v>
      </c>
      <c r="BT51">
        <f t="shared" si="99"/>
        <v>0</v>
      </c>
      <c r="BU51">
        <f t="shared" si="100"/>
        <v>0</v>
      </c>
      <c r="BV51">
        <f t="shared" si="101"/>
        <v>0</v>
      </c>
      <c r="BW51">
        <f t="shared" si="102"/>
        <v>100</v>
      </c>
      <c r="BX51">
        <f t="shared" si="103"/>
        <v>100</v>
      </c>
      <c r="BY51">
        <f t="shared" si="104"/>
        <v>100</v>
      </c>
      <c r="BZ51">
        <f t="shared" si="105"/>
        <v>100</v>
      </c>
      <c r="CA51" t="str">
        <f t="shared" si="106"/>
        <v>No se evalúa</v>
      </c>
      <c r="CB51">
        <f t="shared" si="107"/>
        <v>100</v>
      </c>
      <c r="CC51">
        <f t="shared" si="108"/>
        <v>100</v>
      </c>
      <c r="CD51">
        <f t="shared" si="109"/>
        <v>100</v>
      </c>
      <c r="CE51">
        <f t="shared" si="110"/>
        <v>100</v>
      </c>
      <c r="CF51">
        <f t="shared" si="111"/>
        <v>0</v>
      </c>
      <c r="CG51">
        <f t="shared" si="112"/>
        <v>0</v>
      </c>
      <c r="CH51">
        <f t="shared" si="113"/>
        <v>0</v>
      </c>
      <c r="CI51">
        <f t="shared" si="131"/>
        <v>25</v>
      </c>
      <c r="CJ51">
        <f t="shared" si="132"/>
        <v>0</v>
      </c>
      <c r="CK51">
        <f t="shared" si="133"/>
        <v>0</v>
      </c>
      <c r="CL51" t="str">
        <f t="shared" si="114"/>
        <v>No se evalúa</v>
      </c>
      <c r="CM51" t="str">
        <f t="shared" si="115"/>
        <v>No se evalúa</v>
      </c>
      <c r="CN51" t="str">
        <f t="shared" si="116"/>
        <v>No se evalúa</v>
      </c>
      <c r="CO51" t="str">
        <f t="shared" si="117"/>
        <v>No se evalúa</v>
      </c>
      <c r="CP51" t="str">
        <f t="shared" si="118"/>
        <v>No se evalúa</v>
      </c>
      <c r="CQ51">
        <f t="shared" si="119"/>
        <v>0</v>
      </c>
      <c r="CR51" t="str">
        <f t="shared" si="120"/>
        <v>No se evalúa</v>
      </c>
      <c r="CS51">
        <f t="shared" si="121"/>
        <v>100</v>
      </c>
      <c r="CT51">
        <f t="shared" si="122"/>
        <v>100</v>
      </c>
      <c r="CU51">
        <f t="shared" si="123"/>
        <v>100</v>
      </c>
      <c r="CV51" t="str">
        <f t="shared" si="124"/>
        <v>No se evalúa</v>
      </c>
      <c r="CW51">
        <f t="shared" si="125"/>
        <v>100</v>
      </c>
      <c r="CX51">
        <f t="shared" si="126"/>
        <v>100</v>
      </c>
      <c r="CY51">
        <f t="shared" si="127"/>
        <v>100</v>
      </c>
      <c r="CZ51">
        <f t="shared" si="128"/>
        <v>0</v>
      </c>
      <c r="DA51">
        <f t="shared" si="129"/>
        <v>0</v>
      </c>
      <c r="DB51" t="str">
        <f t="shared" si="130"/>
        <v>No se evalúa</v>
      </c>
      <c r="DC51" s="6">
        <f t="shared" si="50"/>
        <v>4</v>
      </c>
      <c r="DD51" s="6">
        <f t="shared" si="51"/>
        <v>2</v>
      </c>
      <c r="DE51" s="6">
        <f t="shared" si="52"/>
        <v>2</v>
      </c>
      <c r="DF51" s="6">
        <f t="shared" si="53"/>
        <v>1.3333333333333335</v>
      </c>
      <c r="DG51" s="6">
        <f t="shared" si="54"/>
        <v>1.3333333333333335</v>
      </c>
      <c r="DH51" s="6">
        <f t="shared" si="55"/>
        <v>0</v>
      </c>
      <c r="DI51" s="6" t="s">
        <v>165</v>
      </c>
      <c r="DJ51" s="6">
        <f t="shared" si="56"/>
        <v>1.4285714285714286</v>
      </c>
      <c r="DK51" s="6">
        <f t="shared" si="57"/>
        <v>1.4285714285714286</v>
      </c>
      <c r="DL51" s="6">
        <f t="shared" si="58"/>
        <v>1.4285714285714286</v>
      </c>
      <c r="DM51" s="6">
        <f t="shared" si="59"/>
        <v>1.4285714285714286</v>
      </c>
      <c r="DN51" s="6">
        <f t="shared" si="60"/>
        <v>1.4285714285714286</v>
      </c>
      <c r="DO51" s="6">
        <f t="shared" si="61"/>
        <v>0</v>
      </c>
      <c r="DP51" s="6">
        <f t="shared" si="62"/>
        <v>0</v>
      </c>
      <c r="DQ51" s="6">
        <f t="shared" si="134"/>
        <v>2</v>
      </c>
      <c r="DR51" s="6">
        <f t="shared" si="135"/>
        <v>0</v>
      </c>
      <c r="DS51" s="6">
        <f t="shared" si="136"/>
        <v>0</v>
      </c>
      <c r="DT51" s="6">
        <f t="shared" si="137"/>
        <v>0</v>
      </c>
      <c r="DU51" s="6">
        <f t="shared" si="138"/>
        <v>2</v>
      </c>
      <c r="DV51" s="6">
        <f t="shared" si="68"/>
        <v>5</v>
      </c>
      <c r="DW51" s="6">
        <f t="shared" si="69"/>
        <v>5</v>
      </c>
      <c r="DX51" s="6">
        <f t="shared" si="70"/>
        <v>10</v>
      </c>
      <c r="DY51" t="s">
        <v>165</v>
      </c>
      <c r="DZ51" s="6">
        <f t="shared" si="71"/>
        <v>5</v>
      </c>
      <c r="EA51" s="6">
        <f t="shared" si="72"/>
        <v>5</v>
      </c>
      <c r="EB51" s="6">
        <f t="shared" si="73"/>
        <v>5</v>
      </c>
      <c r="EC51" s="6">
        <f t="shared" si="139"/>
        <v>1.25</v>
      </c>
      <c r="ED51" s="6">
        <f t="shared" si="140"/>
        <v>0</v>
      </c>
      <c r="EE51" s="6">
        <f t="shared" si="141"/>
        <v>0</v>
      </c>
      <c r="EF51" s="6">
        <f t="shared" si="142"/>
        <v>0</v>
      </c>
      <c r="EG51" s="6">
        <f t="shared" si="143"/>
        <v>0.625</v>
      </c>
      <c r="EH51" s="6">
        <f t="shared" si="144"/>
        <v>0</v>
      </c>
      <c r="EI51" s="6">
        <f t="shared" si="145"/>
        <v>0</v>
      </c>
      <c r="EJ51" t="s">
        <v>165</v>
      </c>
      <c r="EK51" t="s">
        <v>165</v>
      </c>
      <c r="EL51" t="s">
        <v>165</v>
      </c>
      <c r="EM51" t="s">
        <v>165</v>
      </c>
      <c r="EN51" t="s">
        <v>165</v>
      </c>
      <c r="EO51" s="6">
        <f>CQ51*(0.1/$FD51)</f>
        <v>0</v>
      </c>
      <c r="EP51" t="s">
        <v>165</v>
      </c>
      <c r="EQ51" s="6">
        <f t="shared" si="81"/>
        <v>2.5</v>
      </c>
      <c r="ER51" s="6">
        <f t="shared" si="82"/>
        <v>4</v>
      </c>
      <c r="ES51" s="6">
        <f t="shared" si="83"/>
        <v>4</v>
      </c>
      <c r="ET51" t="s">
        <v>165</v>
      </c>
      <c r="EU51" t="s">
        <v>167</v>
      </c>
      <c r="EV51" t="s">
        <v>167</v>
      </c>
      <c r="EW51" t="s">
        <v>167</v>
      </c>
      <c r="EX51" t="s">
        <v>167</v>
      </c>
      <c r="EY51" t="s">
        <v>167</v>
      </c>
      <c r="EZ51" t="s">
        <v>165</v>
      </c>
      <c r="FA51" s="6">
        <f>SUM(DC51:DH51,DJ51:DX51,DZ51:EI51,EO51,EQ51:ES51)</f>
        <v>69.18452380952381</v>
      </c>
      <c r="FB51" s="8">
        <v>5</v>
      </c>
      <c r="FC51">
        <v>4</v>
      </c>
      <c r="FD51">
        <v>4</v>
      </c>
    </row>
    <row r="52" spans="1:160" x14ac:dyDescent="0.3">
      <c r="A52" s="11" t="s">
        <v>627</v>
      </c>
      <c r="B52" s="11" t="s">
        <v>628</v>
      </c>
      <c r="C52" t="s">
        <v>629</v>
      </c>
      <c r="D52" t="s">
        <v>464</v>
      </c>
      <c r="E52" s="2">
        <v>45442</v>
      </c>
      <c r="F52" s="2">
        <v>45398</v>
      </c>
      <c r="G52" t="s">
        <v>164</v>
      </c>
      <c r="H52" t="s">
        <v>164</v>
      </c>
      <c r="I52" t="s">
        <v>164</v>
      </c>
      <c r="J52" t="s">
        <v>163</v>
      </c>
      <c r="K52" t="s">
        <v>164</v>
      </c>
      <c r="L52" t="s">
        <v>163</v>
      </c>
      <c r="M52" t="s">
        <v>165</v>
      </c>
      <c r="N52" t="s">
        <v>164</v>
      </c>
      <c r="O52" t="s">
        <v>164</v>
      </c>
      <c r="P52" t="s">
        <v>164</v>
      </c>
      <c r="Q52" t="s">
        <v>166</v>
      </c>
      <c r="R52" t="s">
        <v>164</v>
      </c>
      <c r="S52" t="s">
        <v>163</v>
      </c>
      <c r="T52" t="s">
        <v>164</v>
      </c>
      <c r="U52" t="s">
        <v>163</v>
      </c>
      <c r="V52" t="s">
        <v>164</v>
      </c>
      <c r="W52" t="s">
        <v>164</v>
      </c>
      <c r="X52" t="s">
        <v>164</v>
      </c>
      <c r="Y52" t="s">
        <v>164</v>
      </c>
      <c r="Z52" t="s">
        <v>164</v>
      </c>
      <c r="AA52" t="s">
        <v>164</v>
      </c>
      <c r="AB52" t="s">
        <v>164</v>
      </c>
      <c r="AC52" t="s">
        <v>165</v>
      </c>
      <c r="AD52" t="s">
        <v>164</v>
      </c>
      <c r="AE52" t="s">
        <v>164</v>
      </c>
      <c r="AF52" t="s">
        <v>163</v>
      </c>
      <c r="AG52" t="s">
        <v>164</v>
      </c>
      <c r="AH52" t="s">
        <v>163</v>
      </c>
      <c r="AI52" t="s">
        <v>163</v>
      </c>
      <c r="AJ52" t="s">
        <v>163</v>
      </c>
      <c r="AK52" t="s">
        <v>166</v>
      </c>
      <c r="AL52" t="s">
        <v>163</v>
      </c>
      <c r="AM52" t="s">
        <v>166</v>
      </c>
      <c r="AN52" t="s">
        <v>165</v>
      </c>
      <c r="AO52" t="s">
        <v>165</v>
      </c>
      <c r="AP52" t="s">
        <v>165</v>
      </c>
      <c r="AQ52" t="s">
        <v>165</v>
      </c>
      <c r="AR52" t="s">
        <v>165</v>
      </c>
      <c r="AS52" t="s">
        <v>164</v>
      </c>
      <c r="AT52" t="s">
        <v>165</v>
      </c>
      <c r="AU52" t="s">
        <v>164</v>
      </c>
      <c r="AV52" t="s">
        <v>164</v>
      </c>
      <c r="AW52" t="s">
        <v>164</v>
      </c>
      <c r="AX52" t="s">
        <v>165</v>
      </c>
      <c r="AY52" t="s">
        <v>163</v>
      </c>
      <c r="AZ52" t="s">
        <v>163</v>
      </c>
      <c r="BA52" t="s">
        <v>164</v>
      </c>
      <c r="BB52" t="s">
        <v>163</v>
      </c>
      <c r="BC52" t="s">
        <v>163</v>
      </c>
      <c r="BD52" t="s">
        <v>165</v>
      </c>
      <c r="BE52">
        <f t="shared" si="84"/>
        <v>100</v>
      </c>
      <c r="BF52">
        <f t="shared" si="85"/>
        <v>100</v>
      </c>
      <c r="BG52">
        <f t="shared" si="86"/>
        <v>100</v>
      </c>
      <c r="BH52">
        <f t="shared" si="87"/>
        <v>0</v>
      </c>
      <c r="BI52">
        <f t="shared" si="88"/>
        <v>100</v>
      </c>
      <c r="BJ52">
        <f t="shared" si="89"/>
        <v>0</v>
      </c>
      <c r="BK52" t="str">
        <f t="shared" si="90"/>
        <v>No se evalúa</v>
      </c>
      <c r="BL52">
        <f t="shared" si="91"/>
        <v>100</v>
      </c>
      <c r="BM52">
        <f t="shared" si="92"/>
        <v>100</v>
      </c>
      <c r="BN52">
        <f t="shared" si="93"/>
        <v>100</v>
      </c>
      <c r="BO52">
        <f t="shared" si="94"/>
        <v>0</v>
      </c>
      <c r="BP52">
        <f t="shared" si="95"/>
        <v>100</v>
      </c>
      <c r="BQ52">
        <f t="shared" si="96"/>
        <v>0</v>
      </c>
      <c r="BR52">
        <f t="shared" si="97"/>
        <v>100</v>
      </c>
      <c r="BS52">
        <f t="shared" si="98"/>
        <v>0</v>
      </c>
      <c r="BT52">
        <f t="shared" si="99"/>
        <v>100</v>
      </c>
      <c r="BU52">
        <f t="shared" si="100"/>
        <v>100</v>
      </c>
      <c r="BV52">
        <f t="shared" si="101"/>
        <v>100</v>
      </c>
      <c r="BW52">
        <f t="shared" si="102"/>
        <v>100</v>
      </c>
      <c r="BX52">
        <f t="shared" si="103"/>
        <v>100</v>
      </c>
      <c r="BY52">
        <f t="shared" si="104"/>
        <v>100</v>
      </c>
      <c r="BZ52">
        <f t="shared" si="105"/>
        <v>100</v>
      </c>
      <c r="CA52" t="str">
        <f t="shared" si="106"/>
        <v>No se evalúa</v>
      </c>
      <c r="CB52">
        <f t="shared" si="107"/>
        <v>100</v>
      </c>
      <c r="CC52">
        <f t="shared" si="108"/>
        <v>100</v>
      </c>
      <c r="CD52">
        <f t="shared" si="109"/>
        <v>0</v>
      </c>
      <c r="CE52">
        <f t="shared" si="110"/>
        <v>100</v>
      </c>
      <c r="CF52">
        <f t="shared" si="111"/>
        <v>0</v>
      </c>
      <c r="CG52">
        <f t="shared" si="112"/>
        <v>0</v>
      </c>
      <c r="CH52">
        <f t="shared" si="113"/>
        <v>0</v>
      </c>
      <c r="CI52">
        <f t="shared" si="131"/>
        <v>0</v>
      </c>
      <c r="CJ52">
        <f t="shared" si="132"/>
        <v>0</v>
      </c>
      <c r="CK52">
        <f t="shared" si="133"/>
        <v>0</v>
      </c>
      <c r="CL52" t="str">
        <f t="shared" si="114"/>
        <v>No se evalúa</v>
      </c>
      <c r="CM52" t="str">
        <f t="shared" si="115"/>
        <v>No se evalúa</v>
      </c>
      <c r="CN52" t="str">
        <f t="shared" si="116"/>
        <v>No se evalúa</v>
      </c>
      <c r="CO52" t="str">
        <f t="shared" si="117"/>
        <v>No se evalúa</v>
      </c>
      <c r="CP52" t="str">
        <f t="shared" si="118"/>
        <v>No se evalúa</v>
      </c>
      <c r="CQ52">
        <f t="shared" si="119"/>
        <v>100</v>
      </c>
      <c r="CR52" t="str">
        <f t="shared" si="120"/>
        <v>No se evalúa</v>
      </c>
      <c r="CS52">
        <f t="shared" si="121"/>
        <v>100</v>
      </c>
      <c r="CT52">
        <f t="shared" si="122"/>
        <v>100</v>
      </c>
      <c r="CU52">
        <f t="shared" si="123"/>
        <v>100</v>
      </c>
      <c r="CV52" t="str">
        <f t="shared" si="124"/>
        <v>No se evalúa</v>
      </c>
      <c r="CW52">
        <f t="shared" si="125"/>
        <v>0</v>
      </c>
      <c r="CX52">
        <f t="shared" si="126"/>
        <v>0</v>
      </c>
      <c r="CY52">
        <f t="shared" si="127"/>
        <v>100</v>
      </c>
      <c r="CZ52">
        <f t="shared" si="128"/>
        <v>0</v>
      </c>
      <c r="DA52">
        <f t="shared" si="129"/>
        <v>0</v>
      </c>
      <c r="DB52" t="str">
        <f t="shared" si="130"/>
        <v>No se evalúa</v>
      </c>
      <c r="DC52" s="6">
        <f t="shared" si="50"/>
        <v>4</v>
      </c>
      <c r="DD52" s="6">
        <f t="shared" si="51"/>
        <v>2</v>
      </c>
      <c r="DE52" s="6">
        <f t="shared" si="52"/>
        <v>2</v>
      </c>
      <c r="DF52" s="6">
        <f t="shared" si="53"/>
        <v>0</v>
      </c>
      <c r="DG52" s="6">
        <f t="shared" si="54"/>
        <v>1.3333333333333335</v>
      </c>
      <c r="DH52" s="6">
        <f t="shared" si="55"/>
        <v>0</v>
      </c>
      <c r="DI52" s="6" t="s">
        <v>165</v>
      </c>
      <c r="DJ52" s="6">
        <f t="shared" si="56"/>
        <v>1.4285714285714286</v>
      </c>
      <c r="DK52" s="6">
        <f t="shared" si="57"/>
        <v>1.4285714285714286</v>
      </c>
      <c r="DL52" s="6">
        <f t="shared" si="58"/>
        <v>1.4285714285714286</v>
      </c>
      <c r="DM52" s="6">
        <f t="shared" si="59"/>
        <v>0</v>
      </c>
      <c r="DN52" s="6">
        <f t="shared" si="60"/>
        <v>1.4285714285714286</v>
      </c>
      <c r="DO52" s="6">
        <f t="shared" si="61"/>
        <v>0</v>
      </c>
      <c r="DP52" s="6">
        <f t="shared" si="62"/>
        <v>1.4285714285714286</v>
      </c>
      <c r="DQ52" s="6">
        <f t="shared" si="134"/>
        <v>0</v>
      </c>
      <c r="DR52" s="6">
        <f t="shared" si="135"/>
        <v>2</v>
      </c>
      <c r="DS52" s="6">
        <f t="shared" si="136"/>
        <v>2</v>
      </c>
      <c r="DT52" s="6">
        <f t="shared" si="137"/>
        <v>2</v>
      </c>
      <c r="DU52" s="6">
        <f t="shared" si="138"/>
        <v>2</v>
      </c>
      <c r="DV52" s="6">
        <f t="shared" si="68"/>
        <v>5</v>
      </c>
      <c r="DW52" s="6">
        <f t="shared" si="69"/>
        <v>5</v>
      </c>
      <c r="DX52" s="6">
        <f t="shared" si="70"/>
        <v>10</v>
      </c>
      <c r="DY52" t="s">
        <v>165</v>
      </c>
      <c r="DZ52" s="6">
        <f t="shared" si="71"/>
        <v>5</v>
      </c>
      <c r="EA52" s="6">
        <f t="shared" si="72"/>
        <v>5</v>
      </c>
      <c r="EB52" s="6">
        <f t="shared" si="73"/>
        <v>0</v>
      </c>
      <c r="EC52" s="6">
        <f t="shared" si="139"/>
        <v>1.25</v>
      </c>
      <c r="ED52" s="6">
        <f t="shared" si="140"/>
        <v>0</v>
      </c>
      <c r="EE52" s="6">
        <f t="shared" si="141"/>
        <v>0</v>
      </c>
      <c r="EF52" s="6">
        <f t="shared" si="142"/>
        <v>0</v>
      </c>
      <c r="EG52" s="6">
        <f t="shared" si="143"/>
        <v>0</v>
      </c>
      <c r="EH52" s="6">
        <f t="shared" si="144"/>
        <v>0</v>
      </c>
      <c r="EI52" s="6">
        <f t="shared" si="145"/>
        <v>0</v>
      </c>
      <c r="EJ52" t="s">
        <v>165</v>
      </c>
      <c r="EK52" t="s">
        <v>165</v>
      </c>
      <c r="EL52" t="s">
        <v>165</v>
      </c>
      <c r="EM52" t="s">
        <v>165</v>
      </c>
      <c r="EN52" t="s">
        <v>165</v>
      </c>
      <c r="EO52" s="6">
        <f>CQ52*(0.1/$FD52)</f>
        <v>2.5</v>
      </c>
      <c r="EP52" t="s">
        <v>165</v>
      </c>
      <c r="EQ52" s="6">
        <f t="shared" si="81"/>
        <v>2.5</v>
      </c>
      <c r="ER52" s="6">
        <f t="shared" si="82"/>
        <v>4</v>
      </c>
      <c r="ES52" s="6">
        <f t="shared" si="83"/>
        <v>4</v>
      </c>
      <c r="ET52" t="s">
        <v>165</v>
      </c>
      <c r="EU52" t="s">
        <v>167</v>
      </c>
      <c r="EV52" t="s">
        <v>167</v>
      </c>
      <c r="EW52" t="s">
        <v>167</v>
      </c>
      <c r="EX52" t="s">
        <v>167</v>
      </c>
      <c r="EY52" t="s">
        <v>167</v>
      </c>
      <c r="EZ52" t="s">
        <v>165</v>
      </c>
      <c r="FA52" s="6">
        <f>SUM(DC52:DH52,DJ52:DX52,DZ52:EI52,EO52,EQ52:ES52)</f>
        <v>68.726190476190482</v>
      </c>
      <c r="FB52" s="8">
        <v>5</v>
      </c>
      <c r="FC52">
        <v>4</v>
      </c>
      <c r="FD52">
        <v>4</v>
      </c>
    </row>
    <row r="53" spans="1:160" x14ac:dyDescent="0.3">
      <c r="A53" s="11" t="s">
        <v>933</v>
      </c>
      <c r="B53" s="11" t="s">
        <v>934</v>
      </c>
      <c r="C53" t="s">
        <v>935</v>
      </c>
      <c r="D53" t="s">
        <v>464</v>
      </c>
      <c r="E53" s="2">
        <v>45442</v>
      </c>
      <c r="F53" s="2">
        <v>45398</v>
      </c>
      <c r="G53" t="s">
        <v>164</v>
      </c>
      <c r="H53" t="s">
        <v>164</v>
      </c>
      <c r="I53" t="s">
        <v>164</v>
      </c>
      <c r="J53" t="s">
        <v>164</v>
      </c>
      <c r="K53" t="s">
        <v>164</v>
      </c>
      <c r="L53" t="s">
        <v>163</v>
      </c>
      <c r="M53" t="s">
        <v>165</v>
      </c>
      <c r="N53" t="s">
        <v>164</v>
      </c>
      <c r="O53" t="s">
        <v>164</v>
      </c>
      <c r="P53" t="s">
        <v>164</v>
      </c>
      <c r="Q53" t="s">
        <v>164</v>
      </c>
      <c r="R53" t="s">
        <v>164</v>
      </c>
      <c r="S53" t="s">
        <v>163</v>
      </c>
      <c r="T53" t="s">
        <v>163</v>
      </c>
      <c r="U53" t="s">
        <v>162</v>
      </c>
      <c r="V53" t="s">
        <v>164</v>
      </c>
      <c r="W53" t="s">
        <v>164</v>
      </c>
      <c r="X53" t="s">
        <v>163</v>
      </c>
      <c r="Y53" t="s">
        <v>164</v>
      </c>
      <c r="Z53" t="s">
        <v>164</v>
      </c>
      <c r="AA53" t="s">
        <v>164</v>
      </c>
      <c r="AB53" t="s">
        <v>164</v>
      </c>
      <c r="AC53" t="s">
        <v>165</v>
      </c>
      <c r="AD53" t="s">
        <v>164</v>
      </c>
      <c r="AE53" t="s">
        <v>164</v>
      </c>
      <c r="AF53" t="s">
        <v>163</v>
      </c>
      <c r="AG53" t="s">
        <v>164</v>
      </c>
      <c r="AH53" t="s">
        <v>164</v>
      </c>
      <c r="AI53" t="s">
        <v>163</v>
      </c>
      <c r="AJ53" t="s">
        <v>163</v>
      </c>
      <c r="AK53" t="s">
        <v>166</v>
      </c>
      <c r="AL53" t="s">
        <v>163</v>
      </c>
      <c r="AM53" t="s">
        <v>163</v>
      </c>
      <c r="AN53" t="s">
        <v>165</v>
      </c>
      <c r="AO53" t="s">
        <v>165</v>
      </c>
      <c r="AP53" t="s">
        <v>165</v>
      </c>
      <c r="AQ53" t="s">
        <v>165</v>
      </c>
      <c r="AR53" t="s">
        <v>165</v>
      </c>
      <c r="AS53" t="s">
        <v>165</v>
      </c>
      <c r="AT53" t="s">
        <v>165</v>
      </c>
      <c r="AU53" t="s">
        <v>164</v>
      </c>
      <c r="AV53" t="s">
        <v>164</v>
      </c>
      <c r="AW53" t="s">
        <v>164</v>
      </c>
      <c r="AX53" t="s">
        <v>165</v>
      </c>
      <c r="AY53" t="s">
        <v>163</v>
      </c>
      <c r="AZ53" t="s">
        <v>163</v>
      </c>
      <c r="BA53" t="s">
        <v>163</v>
      </c>
      <c r="BB53" t="s">
        <v>163</v>
      </c>
      <c r="BC53" t="s">
        <v>163</v>
      </c>
      <c r="BD53" t="s">
        <v>165</v>
      </c>
      <c r="BE53">
        <f t="shared" si="84"/>
        <v>100</v>
      </c>
      <c r="BF53">
        <f t="shared" si="85"/>
        <v>100</v>
      </c>
      <c r="BG53">
        <f t="shared" si="86"/>
        <v>100</v>
      </c>
      <c r="BH53">
        <f t="shared" si="87"/>
        <v>100</v>
      </c>
      <c r="BI53">
        <f t="shared" si="88"/>
        <v>100</v>
      </c>
      <c r="BJ53">
        <f t="shared" si="89"/>
        <v>0</v>
      </c>
      <c r="BK53" t="str">
        <f t="shared" si="90"/>
        <v>No se evalúa</v>
      </c>
      <c r="BL53">
        <f t="shared" si="91"/>
        <v>100</v>
      </c>
      <c r="BM53">
        <f t="shared" si="92"/>
        <v>100</v>
      </c>
      <c r="BN53">
        <f t="shared" si="93"/>
        <v>100</v>
      </c>
      <c r="BO53">
        <f t="shared" si="94"/>
        <v>100</v>
      </c>
      <c r="BP53">
        <f t="shared" si="95"/>
        <v>100</v>
      </c>
      <c r="BQ53">
        <f t="shared" si="96"/>
        <v>0</v>
      </c>
      <c r="BR53">
        <f t="shared" si="97"/>
        <v>0</v>
      </c>
      <c r="BS53">
        <f t="shared" si="98"/>
        <v>0</v>
      </c>
      <c r="BT53">
        <f t="shared" si="99"/>
        <v>100</v>
      </c>
      <c r="BU53">
        <f t="shared" si="100"/>
        <v>100</v>
      </c>
      <c r="BV53">
        <f t="shared" si="101"/>
        <v>0</v>
      </c>
      <c r="BW53">
        <f t="shared" si="102"/>
        <v>100</v>
      </c>
      <c r="BX53">
        <f t="shared" si="103"/>
        <v>100</v>
      </c>
      <c r="BY53">
        <f t="shared" si="104"/>
        <v>100</v>
      </c>
      <c r="BZ53">
        <f t="shared" si="105"/>
        <v>100</v>
      </c>
      <c r="CA53" t="str">
        <f t="shared" si="106"/>
        <v>No se evalúa</v>
      </c>
      <c r="CB53">
        <f t="shared" si="107"/>
        <v>100</v>
      </c>
      <c r="CC53">
        <f t="shared" si="108"/>
        <v>100</v>
      </c>
      <c r="CD53">
        <f t="shared" si="109"/>
        <v>0</v>
      </c>
      <c r="CE53">
        <f t="shared" si="110"/>
        <v>100</v>
      </c>
      <c r="CF53">
        <f t="shared" si="111"/>
        <v>100</v>
      </c>
      <c r="CG53">
        <f t="shared" si="112"/>
        <v>0</v>
      </c>
      <c r="CH53">
        <f t="shared" si="113"/>
        <v>0</v>
      </c>
      <c r="CI53">
        <f t="shared" si="131"/>
        <v>0</v>
      </c>
      <c r="CJ53">
        <f t="shared" si="132"/>
        <v>0</v>
      </c>
      <c r="CK53">
        <f t="shared" si="133"/>
        <v>0</v>
      </c>
      <c r="CL53" t="str">
        <f t="shared" si="114"/>
        <v>No se evalúa</v>
      </c>
      <c r="CM53" t="str">
        <f t="shared" si="115"/>
        <v>No se evalúa</v>
      </c>
      <c r="CN53" t="str">
        <f t="shared" si="116"/>
        <v>No se evalúa</v>
      </c>
      <c r="CO53" t="str">
        <f t="shared" si="117"/>
        <v>No se evalúa</v>
      </c>
      <c r="CP53" t="str">
        <f t="shared" si="118"/>
        <v>No se evalúa</v>
      </c>
      <c r="CQ53" t="str">
        <f t="shared" si="119"/>
        <v>No se evalúa</v>
      </c>
      <c r="CR53" t="str">
        <f t="shared" si="120"/>
        <v>No se evalúa</v>
      </c>
      <c r="CS53">
        <f t="shared" si="121"/>
        <v>100</v>
      </c>
      <c r="CT53">
        <f t="shared" si="122"/>
        <v>100</v>
      </c>
      <c r="CU53">
        <f t="shared" si="123"/>
        <v>100</v>
      </c>
      <c r="CV53" t="str">
        <f t="shared" si="124"/>
        <v>No se evalúa</v>
      </c>
      <c r="CW53">
        <f t="shared" si="125"/>
        <v>0</v>
      </c>
      <c r="CX53">
        <f t="shared" si="126"/>
        <v>0</v>
      </c>
      <c r="CY53">
        <f t="shared" si="127"/>
        <v>0</v>
      </c>
      <c r="CZ53">
        <f t="shared" si="128"/>
        <v>0</v>
      </c>
      <c r="DA53">
        <f t="shared" si="129"/>
        <v>0</v>
      </c>
      <c r="DB53" t="str">
        <f t="shared" si="130"/>
        <v>No se evalúa</v>
      </c>
      <c r="DC53" s="6">
        <f t="shared" si="50"/>
        <v>4</v>
      </c>
      <c r="DD53" s="6">
        <f t="shared" si="51"/>
        <v>2</v>
      </c>
      <c r="DE53" s="6">
        <f t="shared" si="52"/>
        <v>2</v>
      </c>
      <c r="DF53" s="6">
        <f t="shared" si="53"/>
        <v>1.3333333333333335</v>
      </c>
      <c r="DG53" s="6">
        <f t="shared" si="54"/>
        <v>1.3333333333333335</v>
      </c>
      <c r="DH53" s="6">
        <f t="shared" si="55"/>
        <v>0</v>
      </c>
      <c r="DI53" s="6" t="s">
        <v>165</v>
      </c>
      <c r="DJ53" s="6">
        <f t="shared" si="56"/>
        <v>1.4285714285714286</v>
      </c>
      <c r="DK53" s="6">
        <f t="shared" si="57"/>
        <v>1.4285714285714286</v>
      </c>
      <c r="DL53" s="6">
        <f t="shared" si="58"/>
        <v>1.4285714285714286</v>
      </c>
      <c r="DM53" s="6">
        <f t="shared" si="59"/>
        <v>1.4285714285714286</v>
      </c>
      <c r="DN53" s="6">
        <f t="shared" si="60"/>
        <v>1.4285714285714286</v>
      </c>
      <c r="DO53" s="6">
        <f t="shared" si="61"/>
        <v>0</v>
      </c>
      <c r="DP53" s="6">
        <f t="shared" si="62"/>
        <v>0</v>
      </c>
      <c r="DQ53" s="6">
        <f t="shared" si="134"/>
        <v>0</v>
      </c>
      <c r="DR53" s="6">
        <f t="shared" si="135"/>
        <v>2.5</v>
      </c>
      <c r="DS53" s="6">
        <f t="shared" si="136"/>
        <v>2.5</v>
      </c>
      <c r="DT53" s="6">
        <f t="shared" si="137"/>
        <v>0</v>
      </c>
      <c r="DU53" s="6">
        <f t="shared" si="138"/>
        <v>2.5</v>
      </c>
      <c r="DV53" s="6">
        <f t="shared" si="68"/>
        <v>5</v>
      </c>
      <c r="DW53" s="6">
        <f t="shared" si="69"/>
        <v>5</v>
      </c>
      <c r="DX53" s="6">
        <f t="shared" si="70"/>
        <v>10</v>
      </c>
      <c r="DY53" t="s">
        <v>165</v>
      </c>
      <c r="DZ53" s="6">
        <f t="shared" si="71"/>
        <v>5</v>
      </c>
      <c r="EA53" s="6">
        <f t="shared" si="72"/>
        <v>5</v>
      </c>
      <c r="EB53" s="6">
        <f t="shared" si="73"/>
        <v>0</v>
      </c>
      <c r="EC53" s="6">
        <f t="shared" si="139"/>
        <v>1.25</v>
      </c>
      <c r="ED53" s="6">
        <f t="shared" si="140"/>
        <v>1.25</v>
      </c>
      <c r="EE53" s="6">
        <f t="shared" si="141"/>
        <v>0</v>
      </c>
      <c r="EF53" s="6">
        <f t="shared" si="142"/>
        <v>0</v>
      </c>
      <c r="EG53" s="6">
        <f t="shared" si="143"/>
        <v>0</v>
      </c>
      <c r="EH53" s="6">
        <f t="shared" si="144"/>
        <v>0</v>
      </c>
      <c r="EI53" s="6">
        <f t="shared" si="145"/>
        <v>0</v>
      </c>
      <c r="EJ53" t="s">
        <v>165</v>
      </c>
      <c r="EK53" t="s">
        <v>165</v>
      </c>
      <c r="EL53" t="s">
        <v>165</v>
      </c>
      <c r="EM53" t="s">
        <v>165</v>
      </c>
      <c r="EN53" t="s">
        <v>165</v>
      </c>
      <c r="EO53" s="6" t="s">
        <v>165</v>
      </c>
      <c r="EP53" t="s">
        <v>165</v>
      </c>
      <c r="EQ53" s="6">
        <f t="shared" si="81"/>
        <v>2.5</v>
      </c>
      <c r="ER53" s="6">
        <f t="shared" si="82"/>
        <v>4</v>
      </c>
      <c r="ES53" s="6">
        <f t="shared" si="83"/>
        <v>4</v>
      </c>
      <c r="ET53" t="s">
        <v>165</v>
      </c>
      <c r="EU53" t="s">
        <v>167</v>
      </c>
      <c r="EV53" t="s">
        <v>167</v>
      </c>
      <c r="EW53" t="s">
        <v>167</v>
      </c>
      <c r="EX53" t="s">
        <v>167</v>
      </c>
      <c r="EY53" t="s">
        <v>167</v>
      </c>
      <c r="EZ53" t="s">
        <v>165</v>
      </c>
      <c r="FA53" s="6">
        <f>SUM(DC53:DH53,DJ53:DX53,DZ53:EI53,EQ53:ES53)</f>
        <v>68.30952380952381</v>
      </c>
      <c r="FB53" s="8">
        <v>4</v>
      </c>
      <c r="FC53">
        <v>4</v>
      </c>
      <c r="FD53">
        <v>3</v>
      </c>
    </row>
    <row r="54" spans="1:160" x14ac:dyDescent="0.3">
      <c r="A54" s="11" t="s">
        <v>669</v>
      </c>
      <c r="B54" s="11" t="s">
        <v>670</v>
      </c>
      <c r="C54" t="s">
        <v>671</v>
      </c>
      <c r="D54" t="s">
        <v>464</v>
      </c>
      <c r="E54" s="2">
        <v>45428</v>
      </c>
      <c r="F54" s="2">
        <v>45398</v>
      </c>
      <c r="G54" t="s">
        <v>164</v>
      </c>
      <c r="H54" t="s">
        <v>164</v>
      </c>
      <c r="I54" t="s">
        <v>164</v>
      </c>
      <c r="J54" t="s">
        <v>164</v>
      </c>
      <c r="K54" t="s">
        <v>164</v>
      </c>
      <c r="L54" t="s">
        <v>163</v>
      </c>
      <c r="M54" t="s">
        <v>165</v>
      </c>
      <c r="N54" t="s">
        <v>164</v>
      </c>
      <c r="O54" t="s">
        <v>164</v>
      </c>
      <c r="P54" t="s">
        <v>164</v>
      </c>
      <c r="Q54" t="s">
        <v>164</v>
      </c>
      <c r="R54" t="s">
        <v>164</v>
      </c>
      <c r="S54" t="s">
        <v>163</v>
      </c>
      <c r="T54" t="s">
        <v>163</v>
      </c>
      <c r="U54" t="s">
        <v>163</v>
      </c>
      <c r="V54" t="s">
        <v>163</v>
      </c>
      <c r="W54" t="s">
        <v>164</v>
      </c>
      <c r="X54" t="s">
        <v>163</v>
      </c>
      <c r="Y54" t="s">
        <v>162</v>
      </c>
      <c r="Z54" t="s">
        <v>164</v>
      </c>
      <c r="AA54" t="s">
        <v>164</v>
      </c>
      <c r="AB54" t="s">
        <v>164</v>
      </c>
      <c r="AC54" t="s">
        <v>165</v>
      </c>
      <c r="AD54" t="s">
        <v>164</v>
      </c>
      <c r="AE54" t="s">
        <v>164</v>
      </c>
      <c r="AF54" t="s">
        <v>164</v>
      </c>
      <c r="AG54" t="s">
        <v>162</v>
      </c>
      <c r="AH54" t="s">
        <v>162</v>
      </c>
      <c r="AI54" t="s">
        <v>163</v>
      </c>
      <c r="AJ54" t="s">
        <v>163</v>
      </c>
      <c r="AK54" t="s">
        <v>164</v>
      </c>
      <c r="AL54" t="s">
        <v>163</v>
      </c>
      <c r="AM54" t="s">
        <v>163</v>
      </c>
      <c r="AN54" t="s">
        <v>165</v>
      </c>
      <c r="AO54" t="s">
        <v>165</v>
      </c>
      <c r="AP54" t="s">
        <v>165</v>
      </c>
      <c r="AQ54" t="s">
        <v>165</v>
      </c>
      <c r="AR54" t="s">
        <v>165</v>
      </c>
      <c r="AS54" t="s">
        <v>166</v>
      </c>
      <c r="AT54" t="s">
        <v>165</v>
      </c>
      <c r="AU54" t="s">
        <v>164</v>
      </c>
      <c r="AV54" t="s">
        <v>164</v>
      </c>
      <c r="AW54" t="s">
        <v>164</v>
      </c>
      <c r="AX54" t="s">
        <v>165</v>
      </c>
      <c r="AY54" t="s">
        <v>164</v>
      </c>
      <c r="AZ54" t="s">
        <v>164</v>
      </c>
      <c r="BA54" t="s">
        <v>164</v>
      </c>
      <c r="BB54" t="s">
        <v>163</v>
      </c>
      <c r="BC54" t="s">
        <v>163</v>
      </c>
      <c r="BD54" t="s">
        <v>165</v>
      </c>
      <c r="BE54">
        <f t="shared" si="84"/>
        <v>100</v>
      </c>
      <c r="BF54">
        <f t="shared" si="85"/>
        <v>100</v>
      </c>
      <c r="BG54">
        <f t="shared" si="86"/>
        <v>100</v>
      </c>
      <c r="BH54">
        <f t="shared" si="87"/>
        <v>100</v>
      </c>
      <c r="BI54">
        <f t="shared" si="88"/>
        <v>100</v>
      </c>
      <c r="BJ54">
        <f t="shared" si="89"/>
        <v>0</v>
      </c>
      <c r="BK54" t="str">
        <f t="shared" si="90"/>
        <v>No se evalúa</v>
      </c>
      <c r="BL54">
        <f t="shared" si="91"/>
        <v>100</v>
      </c>
      <c r="BM54">
        <f t="shared" si="92"/>
        <v>100</v>
      </c>
      <c r="BN54">
        <f t="shared" si="93"/>
        <v>100</v>
      </c>
      <c r="BO54">
        <f t="shared" si="94"/>
        <v>100</v>
      </c>
      <c r="BP54">
        <f t="shared" si="95"/>
        <v>100</v>
      </c>
      <c r="BQ54">
        <f t="shared" si="96"/>
        <v>0</v>
      </c>
      <c r="BR54">
        <f t="shared" si="97"/>
        <v>0</v>
      </c>
      <c r="BS54">
        <f t="shared" si="98"/>
        <v>0</v>
      </c>
      <c r="BT54">
        <f t="shared" si="99"/>
        <v>0</v>
      </c>
      <c r="BU54">
        <f t="shared" si="100"/>
        <v>100</v>
      </c>
      <c r="BV54">
        <f t="shared" si="101"/>
        <v>0</v>
      </c>
      <c r="BW54">
        <f t="shared" si="102"/>
        <v>0</v>
      </c>
      <c r="BX54">
        <f t="shared" si="103"/>
        <v>100</v>
      </c>
      <c r="BY54">
        <f t="shared" si="104"/>
        <v>100</v>
      </c>
      <c r="BZ54">
        <f t="shared" si="105"/>
        <v>100</v>
      </c>
      <c r="CA54" t="str">
        <f t="shared" si="106"/>
        <v>No se evalúa</v>
      </c>
      <c r="CB54">
        <f t="shared" si="107"/>
        <v>100</v>
      </c>
      <c r="CC54">
        <f t="shared" si="108"/>
        <v>100</v>
      </c>
      <c r="CD54">
        <f t="shared" si="109"/>
        <v>100</v>
      </c>
      <c r="CE54">
        <f t="shared" si="110"/>
        <v>0</v>
      </c>
      <c r="CF54">
        <f t="shared" si="111"/>
        <v>0</v>
      </c>
      <c r="CG54">
        <f t="shared" si="112"/>
        <v>0</v>
      </c>
      <c r="CH54">
        <f t="shared" si="113"/>
        <v>0</v>
      </c>
      <c r="CI54">
        <f t="shared" si="131"/>
        <v>100</v>
      </c>
      <c r="CJ54">
        <f t="shared" si="132"/>
        <v>0</v>
      </c>
      <c r="CK54">
        <f t="shared" si="133"/>
        <v>0</v>
      </c>
      <c r="CL54" t="str">
        <f t="shared" si="114"/>
        <v>No se evalúa</v>
      </c>
      <c r="CM54" t="str">
        <f t="shared" si="115"/>
        <v>No se evalúa</v>
      </c>
      <c r="CN54" t="str">
        <f t="shared" si="116"/>
        <v>No se evalúa</v>
      </c>
      <c r="CO54" t="str">
        <f t="shared" si="117"/>
        <v>No se evalúa</v>
      </c>
      <c r="CP54" t="str">
        <f t="shared" si="118"/>
        <v>No se evalúa</v>
      </c>
      <c r="CQ54">
        <f t="shared" si="119"/>
        <v>0</v>
      </c>
      <c r="CR54" t="str">
        <f t="shared" si="120"/>
        <v>No se evalúa</v>
      </c>
      <c r="CS54">
        <f t="shared" si="121"/>
        <v>100</v>
      </c>
      <c r="CT54">
        <f t="shared" si="122"/>
        <v>100</v>
      </c>
      <c r="CU54">
        <f t="shared" si="123"/>
        <v>100</v>
      </c>
      <c r="CV54" t="str">
        <f t="shared" si="124"/>
        <v>No se evalúa</v>
      </c>
      <c r="CW54">
        <f t="shared" si="125"/>
        <v>100</v>
      </c>
      <c r="CX54">
        <f t="shared" si="126"/>
        <v>100</v>
      </c>
      <c r="CY54">
        <f t="shared" si="127"/>
        <v>100</v>
      </c>
      <c r="CZ54">
        <f t="shared" si="128"/>
        <v>0</v>
      </c>
      <c r="DA54">
        <f t="shared" si="129"/>
        <v>0</v>
      </c>
      <c r="DB54" t="str">
        <f t="shared" si="130"/>
        <v>No se evalúa</v>
      </c>
      <c r="DC54" s="6">
        <f t="shared" si="50"/>
        <v>4</v>
      </c>
      <c r="DD54" s="6">
        <f t="shared" si="51"/>
        <v>2</v>
      </c>
      <c r="DE54" s="6">
        <f t="shared" si="52"/>
        <v>2</v>
      </c>
      <c r="DF54" s="6">
        <f t="shared" si="53"/>
        <v>1.3333333333333335</v>
      </c>
      <c r="DG54" s="6">
        <f t="shared" si="54"/>
        <v>1.3333333333333335</v>
      </c>
      <c r="DH54" s="6">
        <f t="shared" si="55"/>
        <v>0</v>
      </c>
      <c r="DI54" s="6" t="s">
        <v>165</v>
      </c>
      <c r="DJ54" s="6">
        <f t="shared" si="56"/>
        <v>1.4285714285714286</v>
      </c>
      <c r="DK54" s="6">
        <f t="shared" si="57"/>
        <v>1.4285714285714286</v>
      </c>
      <c r="DL54" s="6">
        <f t="shared" si="58"/>
        <v>1.4285714285714286</v>
      </c>
      <c r="DM54" s="6">
        <f t="shared" si="59"/>
        <v>1.4285714285714286</v>
      </c>
      <c r="DN54" s="6">
        <f t="shared" si="60"/>
        <v>1.4285714285714286</v>
      </c>
      <c r="DO54" s="6">
        <f t="shared" si="61"/>
        <v>0</v>
      </c>
      <c r="DP54" s="6">
        <f t="shared" si="62"/>
        <v>0</v>
      </c>
      <c r="DQ54" s="6">
        <f t="shared" si="134"/>
        <v>0</v>
      </c>
      <c r="DR54" s="6">
        <f t="shared" si="135"/>
        <v>0</v>
      </c>
      <c r="DS54" s="6">
        <f t="shared" si="136"/>
        <v>2.5</v>
      </c>
      <c r="DT54" s="6">
        <f t="shared" si="137"/>
        <v>0</v>
      </c>
      <c r="DU54" s="6">
        <f t="shared" si="138"/>
        <v>0</v>
      </c>
      <c r="DV54" s="6">
        <f t="shared" si="68"/>
        <v>5</v>
      </c>
      <c r="DW54" s="6">
        <f t="shared" si="69"/>
        <v>5</v>
      </c>
      <c r="DX54" s="6">
        <f t="shared" si="70"/>
        <v>10</v>
      </c>
      <c r="DY54" t="s">
        <v>165</v>
      </c>
      <c r="DZ54" s="6">
        <f t="shared" si="71"/>
        <v>5</v>
      </c>
      <c r="EA54" s="6">
        <f t="shared" si="72"/>
        <v>5</v>
      </c>
      <c r="EB54" s="6">
        <f t="shared" si="73"/>
        <v>5</v>
      </c>
      <c r="EC54" s="6">
        <f t="shared" si="139"/>
        <v>0</v>
      </c>
      <c r="ED54" s="6">
        <f t="shared" si="140"/>
        <v>0</v>
      </c>
      <c r="EE54" s="6">
        <f t="shared" si="141"/>
        <v>0</v>
      </c>
      <c r="EF54" s="6">
        <f t="shared" si="142"/>
        <v>0</v>
      </c>
      <c r="EG54" s="6">
        <f t="shared" si="143"/>
        <v>2.5</v>
      </c>
      <c r="EH54" s="6">
        <f t="shared" si="144"/>
        <v>0</v>
      </c>
      <c r="EI54" s="6">
        <f t="shared" si="145"/>
        <v>0</v>
      </c>
      <c r="EJ54" t="s">
        <v>165</v>
      </c>
      <c r="EK54" t="s">
        <v>165</v>
      </c>
      <c r="EL54" t="s">
        <v>165</v>
      </c>
      <c r="EM54" t="s">
        <v>165</v>
      </c>
      <c r="EN54" t="s">
        <v>165</v>
      </c>
      <c r="EO54" s="6">
        <f>CQ54*(0.1/$FD54)</f>
        <v>0</v>
      </c>
      <c r="EP54" t="s">
        <v>165</v>
      </c>
      <c r="EQ54" s="6">
        <f t="shared" si="81"/>
        <v>2.5</v>
      </c>
      <c r="ER54" s="6">
        <f t="shared" si="82"/>
        <v>4</v>
      </c>
      <c r="ES54" s="6">
        <f t="shared" si="83"/>
        <v>4</v>
      </c>
      <c r="ET54" t="s">
        <v>165</v>
      </c>
      <c r="EU54" t="s">
        <v>167</v>
      </c>
      <c r="EV54" t="s">
        <v>167</v>
      </c>
      <c r="EW54" t="s">
        <v>167</v>
      </c>
      <c r="EX54" t="s">
        <v>167</v>
      </c>
      <c r="EY54" t="s">
        <v>167</v>
      </c>
      <c r="EZ54" t="s">
        <v>165</v>
      </c>
      <c r="FA54" s="6">
        <f>SUM(DC54:DH54,DJ54:DX54,DZ54:EI54,EO54,EQ54:ES54)</f>
        <v>68.30952380952381</v>
      </c>
      <c r="FB54" s="8">
        <v>4</v>
      </c>
      <c r="FC54">
        <v>2</v>
      </c>
      <c r="FD54">
        <v>4</v>
      </c>
    </row>
    <row r="55" spans="1:160" x14ac:dyDescent="0.3">
      <c r="A55" s="11" t="s">
        <v>690</v>
      </c>
      <c r="B55" s="11" t="s">
        <v>691</v>
      </c>
      <c r="C55" t="s">
        <v>692</v>
      </c>
      <c r="D55" t="s">
        <v>464</v>
      </c>
      <c r="E55" s="2">
        <v>45449</v>
      </c>
      <c r="F55" s="2">
        <v>45398</v>
      </c>
      <c r="G55" t="s">
        <v>164</v>
      </c>
      <c r="H55" t="s">
        <v>164</v>
      </c>
      <c r="I55" t="s">
        <v>164</v>
      </c>
      <c r="J55" t="s">
        <v>164</v>
      </c>
      <c r="K55" t="s">
        <v>164</v>
      </c>
      <c r="L55" t="s">
        <v>163</v>
      </c>
      <c r="M55" t="s">
        <v>165</v>
      </c>
      <c r="N55" t="s">
        <v>164</v>
      </c>
      <c r="O55" t="s">
        <v>164</v>
      </c>
      <c r="P55" t="s">
        <v>164</v>
      </c>
      <c r="Q55" t="s">
        <v>164</v>
      </c>
      <c r="R55" t="s">
        <v>164</v>
      </c>
      <c r="S55" t="s">
        <v>163</v>
      </c>
      <c r="T55" t="s">
        <v>163</v>
      </c>
      <c r="U55" t="s">
        <v>163</v>
      </c>
      <c r="V55" t="s">
        <v>164</v>
      </c>
      <c r="W55" t="s">
        <v>164</v>
      </c>
      <c r="X55" t="s">
        <v>163</v>
      </c>
      <c r="Y55" t="s">
        <v>162</v>
      </c>
      <c r="Z55" t="s">
        <v>164</v>
      </c>
      <c r="AA55" t="s">
        <v>164</v>
      </c>
      <c r="AB55" t="s">
        <v>164</v>
      </c>
      <c r="AC55" t="s">
        <v>165</v>
      </c>
      <c r="AD55" t="s">
        <v>164</v>
      </c>
      <c r="AE55" t="s">
        <v>164</v>
      </c>
      <c r="AF55" t="s">
        <v>163</v>
      </c>
      <c r="AG55" t="s">
        <v>162</v>
      </c>
      <c r="AH55" t="s">
        <v>163</v>
      </c>
      <c r="AI55" t="s">
        <v>163</v>
      </c>
      <c r="AJ55" t="s">
        <v>163</v>
      </c>
      <c r="AK55" t="s">
        <v>163</v>
      </c>
      <c r="AL55" t="s">
        <v>163</v>
      </c>
      <c r="AM55" t="s">
        <v>164</v>
      </c>
      <c r="AN55" t="s">
        <v>165</v>
      </c>
      <c r="AO55" t="s">
        <v>165</v>
      </c>
      <c r="AP55" t="s">
        <v>165</v>
      </c>
      <c r="AQ55" t="s">
        <v>165</v>
      </c>
      <c r="AR55" t="s">
        <v>165</v>
      </c>
      <c r="AS55" t="s">
        <v>164</v>
      </c>
      <c r="AT55" t="s">
        <v>165</v>
      </c>
      <c r="AU55" t="s">
        <v>164</v>
      </c>
      <c r="AV55" t="s">
        <v>164</v>
      </c>
      <c r="AW55" t="s">
        <v>164</v>
      </c>
      <c r="AX55" t="s">
        <v>165</v>
      </c>
      <c r="AY55" t="s">
        <v>164</v>
      </c>
      <c r="AZ55" t="s">
        <v>163</v>
      </c>
      <c r="BA55" t="s">
        <v>163</v>
      </c>
      <c r="BB55" t="s">
        <v>163</v>
      </c>
      <c r="BC55" t="s">
        <v>163</v>
      </c>
      <c r="BD55" t="s">
        <v>165</v>
      </c>
      <c r="BE55">
        <f t="shared" si="84"/>
        <v>100</v>
      </c>
      <c r="BF55">
        <f t="shared" si="85"/>
        <v>100</v>
      </c>
      <c r="BG55">
        <f t="shared" si="86"/>
        <v>100</v>
      </c>
      <c r="BH55">
        <f t="shared" si="87"/>
        <v>100</v>
      </c>
      <c r="BI55">
        <f t="shared" si="88"/>
        <v>100</v>
      </c>
      <c r="BJ55">
        <f t="shared" si="89"/>
        <v>0</v>
      </c>
      <c r="BK55" t="str">
        <f t="shared" si="90"/>
        <v>No se evalúa</v>
      </c>
      <c r="BL55">
        <f t="shared" si="91"/>
        <v>100</v>
      </c>
      <c r="BM55">
        <f t="shared" si="92"/>
        <v>100</v>
      </c>
      <c r="BN55">
        <f t="shared" si="93"/>
        <v>100</v>
      </c>
      <c r="BO55">
        <f t="shared" si="94"/>
        <v>100</v>
      </c>
      <c r="BP55">
        <f t="shared" si="95"/>
        <v>100</v>
      </c>
      <c r="BQ55">
        <f t="shared" si="96"/>
        <v>0</v>
      </c>
      <c r="BR55">
        <f t="shared" si="97"/>
        <v>0</v>
      </c>
      <c r="BS55">
        <f t="shared" si="98"/>
        <v>0</v>
      </c>
      <c r="BT55">
        <f t="shared" si="99"/>
        <v>100</v>
      </c>
      <c r="BU55">
        <f t="shared" si="100"/>
        <v>100</v>
      </c>
      <c r="BV55">
        <f t="shared" si="101"/>
        <v>0</v>
      </c>
      <c r="BW55">
        <f t="shared" si="102"/>
        <v>0</v>
      </c>
      <c r="BX55">
        <f t="shared" si="103"/>
        <v>100</v>
      </c>
      <c r="BY55">
        <f t="shared" si="104"/>
        <v>100</v>
      </c>
      <c r="BZ55">
        <f t="shared" si="105"/>
        <v>100</v>
      </c>
      <c r="CA55" t="str">
        <f t="shared" si="106"/>
        <v>No se evalúa</v>
      </c>
      <c r="CB55">
        <f t="shared" si="107"/>
        <v>100</v>
      </c>
      <c r="CC55">
        <f t="shared" si="108"/>
        <v>100</v>
      </c>
      <c r="CD55">
        <f t="shared" si="109"/>
        <v>0</v>
      </c>
      <c r="CE55">
        <f t="shared" si="110"/>
        <v>0</v>
      </c>
      <c r="CF55">
        <f t="shared" si="111"/>
        <v>0</v>
      </c>
      <c r="CG55">
        <f t="shared" si="112"/>
        <v>0</v>
      </c>
      <c r="CH55">
        <f t="shared" si="113"/>
        <v>0</v>
      </c>
      <c r="CI55">
        <f t="shared" si="131"/>
        <v>0</v>
      </c>
      <c r="CJ55">
        <f t="shared" si="132"/>
        <v>0</v>
      </c>
      <c r="CK55">
        <f t="shared" si="133"/>
        <v>100</v>
      </c>
      <c r="CL55" t="str">
        <f t="shared" si="114"/>
        <v>No se evalúa</v>
      </c>
      <c r="CM55" t="str">
        <f t="shared" si="115"/>
        <v>No se evalúa</v>
      </c>
      <c r="CN55" t="str">
        <f t="shared" si="116"/>
        <v>No se evalúa</v>
      </c>
      <c r="CO55" t="str">
        <f t="shared" si="117"/>
        <v>No se evalúa</v>
      </c>
      <c r="CP55" t="str">
        <f t="shared" si="118"/>
        <v>No se evalúa</v>
      </c>
      <c r="CQ55">
        <f t="shared" si="119"/>
        <v>100</v>
      </c>
      <c r="CR55" t="str">
        <f t="shared" si="120"/>
        <v>No se evalúa</v>
      </c>
      <c r="CS55">
        <f t="shared" si="121"/>
        <v>100</v>
      </c>
      <c r="CT55">
        <f t="shared" si="122"/>
        <v>100</v>
      </c>
      <c r="CU55">
        <f t="shared" si="123"/>
        <v>100</v>
      </c>
      <c r="CV55" t="str">
        <f t="shared" si="124"/>
        <v>No se evalúa</v>
      </c>
      <c r="CW55">
        <f t="shared" si="125"/>
        <v>100</v>
      </c>
      <c r="CX55">
        <f t="shared" si="126"/>
        <v>0</v>
      </c>
      <c r="CY55">
        <f t="shared" si="127"/>
        <v>0</v>
      </c>
      <c r="CZ55">
        <f t="shared" si="128"/>
        <v>0</v>
      </c>
      <c r="DA55">
        <f t="shared" si="129"/>
        <v>0</v>
      </c>
      <c r="DB55" t="str">
        <f t="shared" si="130"/>
        <v>No se evalúa</v>
      </c>
      <c r="DC55" s="6">
        <f t="shared" si="50"/>
        <v>4</v>
      </c>
      <c r="DD55" s="6">
        <f t="shared" si="51"/>
        <v>2</v>
      </c>
      <c r="DE55" s="6">
        <f t="shared" si="52"/>
        <v>2</v>
      </c>
      <c r="DF55" s="6">
        <f t="shared" si="53"/>
        <v>1.3333333333333335</v>
      </c>
      <c r="DG55" s="6">
        <f t="shared" si="54"/>
        <v>1.3333333333333335</v>
      </c>
      <c r="DH55" s="6">
        <f t="shared" si="55"/>
        <v>0</v>
      </c>
      <c r="DI55" s="6" t="s">
        <v>165</v>
      </c>
      <c r="DJ55" s="6">
        <f t="shared" si="56"/>
        <v>1.4285714285714286</v>
      </c>
      <c r="DK55" s="6">
        <f t="shared" si="57"/>
        <v>1.4285714285714286</v>
      </c>
      <c r="DL55" s="6">
        <f t="shared" si="58"/>
        <v>1.4285714285714286</v>
      </c>
      <c r="DM55" s="6">
        <f t="shared" si="59"/>
        <v>1.4285714285714286</v>
      </c>
      <c r="DN55" s="6">
        <f t="shared" si="60"/>
        <v>1.4285714285714286</v>
      </c>
      <c r="DO55" s="6">
        <f t="shared" si="61"/>
        <v>0</v>
      </c>
      <c r="DP55" s="6">
        <f t="shared" si="62"/>
        <v>0</v>
      </c>
      <c r="DQ55" s="6">
        <f t="shared" si="134"/>
        <v>0</v>
      </c>
      <c r="DR55" s="6">
        <f t="shared" si="135"/>
        <v>2.5</v>
      </c>
      <c r="DS55" s="6">
        <f t="shared" si="136"/>
        <v>2.5</v>
      </c>
      <c r="DT55" s="6">
        <f t="shared" si="137"/>
        <v>0</v>
      </c>
      <c r="DU55" s="6">
        <f t="shared" si="138"/>
        <v>0</v>
      </c>
      <c r="DV55" s="6">
        <f t="shared" si="68"/>
        <v>5</v>
      </c>
      <c r="DW55" s="6">
        <f t="shared" si="69"/>
        <v>5</v>
      </c>
      <c r="DX55" s="6">
        <f t="shared" si="70"/>
        <v>10</v>
      </c>
      <c r="DY55" t="s">
        <v>165</v>
      </c>
      <c r="DZ55" s="6">
        <f t="shared" si="71"/>
        <v>5</v>
      </c>
      <c r="EA55" s="6">
        <f t="shared" si="72"/>
        <v>5</v>
      </c>
      <c r="EB55" s="6">
        <f t="shared" si="73"/>
        <v>0</v>
      </c>
      <c r="EC55" s="6">
        <f t="shared" si="139"/>
        <v>0</v>
      </c>
      <c r="ED55" s="6">
        <f t="shared" si="140"/>
        <v>0</v>
      </c>
      <c r="EE55" s="6">
        <f t="shared" si="141"/>
        <v>0</v>
      </c>
      <c r="EF55" s="6">
        <f t="shared" si="142"/>
        <v>0</v>
      </c>
      <c r="EG55" s="6">
        <f t="shared" si="143"/>
        <v>0</v>
      </c>
      <c r="EH55" s="6">
        <f t="shared" si="144"/>
        <v>0</v>
      </c>
      <c r="EI55" s="6">
        <f t="shared" si="145"/>
        <v>2.5</v>
      </c>
      <c r="EJ55" t="s">
        <v>165</v>
      </c>
      <c r="EK55" t="s">
        <v>165</v>
      </c>
      <c r="EL55" t="s">
        <v>165</v>
      </c>
      <c r="EM55" t="s">
        <v>165</v>
      </c>
      <c r="EN55" t="s">
        <v>165</v>
      </c>
      <c r="EO55" s="6">
        <f>CQ55*(0.1/$FD55)</f>
        <v>2.5</v>
      </c>
      <c r="EP55" t="s">
        <v>165</v>
      </c>
      <c r="EQ55" s="6">
        <f t="shared" si="81"/>
        <v>2.5</v>
      </c>
      <c r="ER55" s="6">
        <f t="shared" si="82"/>
        <v>4</v>
      </c>
      <c r="ES55" s="6">
        <f t="shared" si="83"/>
        <v>4</v>
      </c>
      <c r="ET55" t="s">
        <v>165</v>
      </c>
      <c r="EU55" t="s">
        <v>167</v>
      </c>
      <c r="EV55" t="s">
        <v>167</v>
      </c>
      <c r="EW55" t="s">
        <v>167</v>
      </c>
      <c r="EX55" t="s">
        <v>167</v>
      </c>
      <c r="EY55" t="s">
        <v>167</v>
      </c>
      <c r="EZ55" t="s">
        <v>165</v>
      </c>
      <c r="FA55" s="6">
        <f>SUM(DC55:DH55,DJ55:DX55,DZ55:EI55,EO55,EQ55:ES55)</f>
        <v>68.30952380952381</v>
      </c>
      <c r="FB55" s="8">
        <v>4</v>
      </c>
      <c r="FC55">
        <v>3</v>
      </c>
      <c r="FD55">
        <v>4</v>
      </c>
    </row>
    <row r="56" spans="1:160" x14ac:dyDescent="0.3">
      <c r="A56" s="11" t="s">
        <v>852</v>
      </c>
      <c r="B56" s="11" t="s">
        <v>853</v>
      </c>
      <c r="C56" t="s">
        <v>854</v>
      </c>
      <c r="D56" t="s">
        <v>464</v>
      </c>
      <c r="E56" s="2">
        <v>45441</v>
      </c>
      <c r="F56" s="2">
        <v>45398</v>
      </c>
      <c r="G56" t="s">
        <v>164</v>
      </c>
      <c r="H56" t="s">
        <v>164</v>
      </c>
      <c r="I56" t="s">
        <v>164</v>
      </c>
      <c r="J56" t="s">
        <v>164</v>
      </c>
      <c r="K56" t="s">
        <v>164</v>
      </c>
      <c r="L56" t="s">
        <v>163</v>
      </c>
      <c r="M56" t="s">
        <v>165</v>
      </c>
      <c r="N56" t="s">
        <v>164</v>
      </c>
      <c r="O56" t="s">
        <v>164</v>
      </c>
      <c r="P56" t="s">
        <v>164</v>
      </c>
      <c r="Q56" t="s">
        <v>164</v>
      </c>
      <c r="R56" t="s">
        <v>164</v>
      </c>
      <c r="S56" t="s">
        <v>163</v>
      </c>
      <c r="T56" t="s">
        <v>164</v>
      </c>
      <c r="U56" t="s">
        <v>162</v>
      </c>
      <c r="V56" t="s">
        <v>166</v>
      </c>
      <c r="W56" t="s">
        <v>166</v>
      </c>
      <c r="X56" t="s">
        <v>163</v>
      </c>
      <c r="Y56" t="s">
        <v>162</v>
      </c>
      <c r="Z56" t="s">
        <v>164</v>
      </c>
      <c r="AA56" t="s">
        <v>164</v>
      </c>
      <c r="AB56" t="s">
        <v>164</v>
      </c>
      <c r="AC56" t="s">
        <v>165</v>
      </c>
      <c r="AD56" t="s">
        <v>164</v>
      </c>
      <c r="AE56" t="s">
        <v>164</v>
      </c>
      <c r="AF56" t="s">
        <v>164</v>
      </c>
      <c r="AG56" t="s">
        <v>162</v>
      </c>
      <c r="AH56" t="s">
        <v>162</v>
      </c>
      <c r="AI56" t="s">
        <v>163</v>
      </c>
      <c r="AJ56" t="s">
        <v>163</v>
      </c>
      <c r="AK56" t="s">
        <v>164</v>
      </c>
      <c r="AL56" t="s">
        <v>163</v>
      </c>
      <c r="AM56" t="s">
        <v>166</v>
      </c>
      <c r="AN56" t="s">
        <v>165</v>
      </c>
      <c r="AO56" t="s">
        <v>165</v>
      </c>
      <c r="AP56" t="s">
        <v>165</v>
      </c>
      <c r="AQ56" t="s">
        <v>165</v>
      </c>
      <c r="AR56" t="s">
        <v>165</v>
      </c>
      <c r="AS56" t="s">
        <v>165</v>
      </c>
      <c r="AT56" t="s">
        <v>165</v>
      </c>
      <c r="AU56" t="s">
        <v>164</v>
      </c>
      <c r="AV56" t="s">
        <v>164</v>
      </c>
      <c r="AW56" t="s">
        <v>164</v>
      </c>
      <c r="AX56" t="s">
        <v>165</v>
      </c>
      <c r="AY56" t="s">
        <v>164</v>
      </c>
      <c r="AZ56" t="s">
        <v>164</v>
      </c>
      <c r="BA56" t="s">
        <v>163</v>
      </c>
      <c r="BB56" t="s">
        <v>163</v>
      </c>
      <c r="BC56" t="s">
        <v>163</v>
      </c>
      <c r="BD56" t="s">
        <v>165</v>
      </c>
      <c r="BE56">
        <f t="shared" si="84"/>
        <v>100</v>
      </c>
      <c r="BF56">
        <f t="shared" si="85"/>
        <v>100</v>
      </c>
      <c r="BG56">
        <f t="shared" si="86"/>
        <v>100</v>
      </c>
      <c r="BH56">
        <f t="shared" si="87"/>
        <v>100</v>
      </c>
      <c r="BI56">
        <f t="shared" si="88"/>
        <v>100</v>
      </c>
      <c r="BJ56">
        <f t="shared" si="89"/>
        <v>0</v>
      </c>
      <c r="BK56" t="str">
        <f t="shared" si="90"/>
        <v>No se evalúa</v>
      </c>
      <c r="BL56">
        <f t="shared" si="91"/>
        <v>100</v>
      </c>
      <c r="BM56">
        <f t="shared" si="92"/>
        <v>100</v>
      </c>
      <c r="BN56">
        <f t="shared" si="93"/>
        <v>100</v>
      </c>
      <c r="BO56">
        <f t="shared" si="94"/>
        <v>100</v>
      </c>
      <c r="BP56">
        <f t="shared" si="95"/>
        <v>100</v>
      </c>
      <c r="BQ56">
        <f t="shared" si="96"/>
        <v>0</v>
      </c>
      <c r="BR56">
        <f t="shared" si="97"/>
        <v>100</v>
      </c>
      <c r="BS56">
        <f t="shared" si="98"/>
        <v>0</v>
      </c>
      <c r="BT56">
        <f t="shared" si="99"/>
        <v>0</v>
      </c>
      <c r="BU56">
        <f t="shared" si="100"/>
        <v>0</v>
      </c>
      <c r="BV56">
        <f t="shared" si="101"/>
        <v>0</v>
      </c>
      <c r="BW56">
        <f t="shared" si="102"/>
        <v>0</v>
      </c>
      <c r="BX56">
        <f t="shared" si="103"/>
        <v>100</v>
      </c>
      <c r="BY56">
        <f t="shared" si="104"/>
        <v>100</v>
      </c>
      <c r="BZ56">
        <f t="shared" si="105"/>
        <v>100</v>
      </c>
      <c r="CA56" t="str">
        <f t="shared" si="106"/>
        <v>No se evalúa</v>
      </c>
      <c r="CB56">
        <f t="shared" si="107"/>
        <v>100</v>
      </c>
      <c r="CC56">
        <f t="shared" si="108"/>
        <v>100</v>
      </c>
      <c r="CD56">
        <f t="shared" si="109"/>
        <v>100</v>
      </c>
      <c r="CE56">
        <f t="shared" si="110"/>
        <v>0</v>
      </c>
      <c r="CF56">
        <f t="shared" si="111"/>
        <v>0</v>
      </c>
      <c r="CG56">
        <f t="shared" si="112"/>
        <v>0</v>
      </c>
      <c r="CH56">
        <f t="shared" si="113"/>
        <v>0</v>
      </c>
      <c r="CI56">
        <f t="shared" si="131"/>
        <v>100</v>
      </c>
      <c r="CJ56">
        <f t="shared" si="132"/>
        <v>0</v>
      </c>
      <c r="CK56">
        <f t="shared" si="133"/>
        <v>0</v>
      </c>
      <c r="CL56" t="str">
        <f t="shared" si="114"/>
        <v>No se evalúa</v>
      </c>
      <c r="CM56" t="str">
        <f t="shared" si="115"/>
        <v>No se evalúa</v>
      </c>
      <c r="CN56" t="str">
        <f t="shared" si="116"/>
        <v>No se evalúa</v>
      </c>
      <c r="CO56" t="str">
        <f t="shared" si="117"/>
        <v>No se evalúa</v>
      </c>
      <c r="CP56" t="str">
        <f t="shared" si="118"/>
        <v>No se evalúa</v>
      </c>
      <c r="CQ56" t="str">
        <f t="shared" si="119"/>
        <v>No se evalúa</v>
      </c>
      <c r="CR56" t="str">
        <f t="shared" si="120"/>
        <v>No se evalúa</v>
      </c>
      <c r="CS56">
        <f t="shared" si="121"/>
        <v>100</v>
      </c>
      <c r="CT56">
        <f t="shared" si="122"/>
        <v>100</v>
      </c>
      <c r="CU56">
        <f t="shared" si="123"/>
        <v>100</v>
      </c>
      <c r="CV56" t="str">
        <f t="shared" si="124"/>
        <v>No se evalúa</v>
      </c>
      <c r="CW56">
        <f t="shared" si="125"/>
        <v>100</v>
      </c>
      <c r="CX56">
        <f t="shared" si="126"/>
        <v>100</v>
      </c>
      <c r="CY56">
        <f t="shared" si="127"/>
        <v>0</v>
      </c>
      <c r="CZ56">
        <f t="shared" si="128"/>
        <v>0</v>
      </c>
      <c r="DA56">
        <f t="shared" si="129"/>
        <v>0</v>
      </c>
      <c r="DB56" t="str">
        <f t="shared" si="130"/>
        <v>No se evalúa</v>
      </c>
      <c r="DC56" s="6">
        <f t="shared" si="50"/>
        <v>4</v>
      </c>
      <c r="DD56" s="6">
        <f t="shared" si="51"/>
        <v>2</v>
      </c>
      <c r="DE56" s="6">
        <f t="shared" si="52"/>
        <v>2</v>
      </c>
      <c r="DF56" s="6">
        <f t="shared" si="53"/>
        <v>1.3333333333333335</v>
      </c>
      <c r="DG56" s="6">
        <f t="shared" si="54"/>
        <v>1.3333333333333335</v>
      </c>
      <c r="DH56" s="6">
        <f t="shared" si="55"/>
        <v>0</v>
      </c>
      <c r="DI56" s="6" t="s">
        <v>165</v>
      </c>
      <c r="DJ56" s="6">
        <f t="shared" si="56"/>
        <v>1.4285714285714286</v>
      </c>
      <c r="DK56" s="6">
        <f t="shared" si="57"/>
        <v>1.4285714285714286</v>
      </c>
      <c r="DL56" s="6">
        <f t="shared" si="58"/>
        <v>1.4285714285714286</v>
      </c>
      <c r="DM56" s="6">
        <f t="shared" si="59"/>
        <v>1.4285714285714286</v>
      </c>
      <c r="DN56" s="6">
        <f t="shared" si="60"/>
        <v>1.4285714285714286</v>
      </c>
      <c r="DO56" s="6">
        <f t="shared" si="61"/>
        <v>0</v>
      </c>
      <c r="DP56" s="6">
        <f t="shared" si="62"/>
        <v>1.4285714285714286</v>
      </c>
      <c r="DQ56" s="6">
        <f t="shared" si="134"/>
        <v>0</v>
      </c>
      <c r="DR56" s="6">
        <f t="shared" si="135"/>
        <v>0</v>
      </c>
      <c r="DS56" s="6">
        <f t="shared" si="136"/>
        <v>0</v>
      </c>
      <c r="DT56" s="6">
        <f t="shared" si="137"/>
        <v>0</v>
      </c>
      <c r="DU56" s="6">
        <f t="shared" si="138"/>
        <v>0</v>
      </c>
      <c r="DV56" s="6">
        <f t="shared" si="68"/>
        <v>5</v>
      </c>
      <c r="DW56" s="6">
        <f t="shared" si="69"/>
        <v>5</v>
      </c>
      <c r="DX56" s="6">
        <f t="shared" si="70"/>
        <v>10</v>
      </c>
      <c r="DY56" t="s">
        <v>165</v>
      </c>
      <c r="DZ56" s="6">
        <f t="shared" si="71"/>
        <v>5</v>
      </c>
      <c r="EA56" s="6">
        <f t="shared" si="72"/>
        <v>5</v>
      </c>
      <c r="EB56" s="6">
        <f t="shared" si="73"/>
        <v>5</v>
      </c>
      <c r="EC56" s="6">
        <f t="shared" si="139"/>
        <v>0</v>
      </c>
      <c r="ED56" s="6">
        <f t="shared" si="140"/>
        <v>0</v>
      </c>
      <c r="EE56" s="6">
        <f t="shared" si="141"/>
        <v>0</v>
      </c>
      <c r="EF56" s="6">
        <f t="shared" si="142"/>
        <v>0</v>
      </c>
      <c r="EG56" s="6">
        <f t="shared" si="143"/>
        <v>3.3333333333333335</v>
      </c>
      <c r="EH56" s="6">
        <f t="shared" si="144"/>
        <v>0</v>
      </c>
      <c r="EI56" s="6">
        <f t="shared" si="145"/>
        <v>0</v>
      </c>
      <c r="EJ56" t="s">
        <v>165</v>
      </c>
      <c r="EK56" t="s">
        <v>165</v>
      </c>
      <c r="EL56" t="s">
        <v>165</v>
      </c>
      <c r="EM56" t="s">
        <v>165</v>
      </c>
      <c r="EN56" t="s">
        <v>165</v>
      </c>
      <c r="EO56" s="6" t="s">
        <v>165</v>
      </c>
      <c r="EP56" t="s">
        <v>165</v>
      </c>
      <c r="EQ56" s="6">
        <f t="shared" si="81"/>
        <v>2.5</v>
      </c>
      <c r="ER56" s="6">
        <f t="shared" si="82"/>
        <v>4</v>
      </c>
      <c r="ES56" s="6">
        <f t="shared" si="83"/>
        <v>4</v>
      </c>
      <c r="ET56" t="s">
        <v>165</v>
      </c>
      <c r="EU56" t="s">
        <v>167</v>
      </c>
      <c r="EV56" t="s">
        <v>167</v>
      </c>
      <c r="EW56" t="s">
        <v>167</v>
      </c>
      <c r="EX56" t="s">
        <v>167</v>
      </c>
      <c r="EY56" t="s">
        <v>167</v>
      </c>
      <c r="EZ56" t="s">
        <v>165</v>
      </c>
      <c r="FA56" s="6">
        <f>SUM(DC56:DH56,DJ56:DX56,DZ56:EI56,EQ56:ES56)</f>
        <v>68.071428571428584</v>
      </c>
      <c r="FB56" s="8">
        <v>3</v>
      </c>
      <c r="FC56">
        <v>2</v>
      </c>
      <c r="FD56">
        <v>3</v>
      </c>
    </row>
    <row r="57" spans="1:160" x14ac:dyDescent="0.3">
      <c r="A57" s="11" t="s">
        <v>903</v>
      </c>
      <c r="B57" s="11" t="s">
        <v>904</v>
      </c>
      <c r="C57" t="s">
        <v>905</v>
      </c>
      <c r="D57" t="s">
        <v>464</v>
      </c>
      <c r="E57" s="2">
        <v>45441</v>
      </c>
      <c r="F57" s="2">
        <v>45398</v>
      </c>
      <c r="G57" t="s">
        <v>164</v>
      </c>
      <c r="H57" t="s">
        <v>164</v>
      </c>
      <c r="I57" t="s">
        <v>164</v>
      </c>
      <c r="J57" t="s">
        <v>164</v>
      </c>
      <c r="K57" t="s">
        <v>164</v>
      </c>
      <c r="L57" t="s">
        <v>163</v>
      </c>
      <c r="M57" t="s">
        <v>165</v>
      </c>
      <c r="N57" t="s">
        <v>164</v>
      </c>
      <c r="O57" t="s">
        <v>164</v>
      </c>
      <c r="P57" t="s">
        <v>164</v>
      </c>
      <c r="Q57" t="s">
        <v>164</v>
      </c>
      <c r="R57" t="s">
        <v>164</v>
      </c>
      <c r="S57" t="s">
        <v>163</v>
      </c>
      <c r="T57" t="s">
        <v>164</v>
      </c>
      <c r="U57" t="s">
        <v>162</v>
      </c>
      <c r="V57" t="s">
        <v>163</v>
      </c>
      <c r="W57" t="s">
        <v>162</v>
      </c>
      <c r="X57" t="s">
        <v>163</v>
      </c>
      <c r="Y57" t="s">
        <v>162</v>
      </c>
      <c r="Z57" t="s">
        <v>164</v>
      </c>
      <c r="AA57" t="s">
        <v>164</v>
      </c>
      <c r="AB57" t="s">
        <v>164</v>
      </c>
      <c r="AC57" t="s">
        <v>165</v>
      </c>
      <c r="AD57" t="s">
        <v>164</v>
      </c>
      <c r="AE57" t="s">
        <v>164</v>
      </c>
      <c r="AF57" t="s">
        <v>164</v>
      </c>
      <c r="AG57" t="s">
        <v>162</v>
      </c>
      <c r="AH57" t="s">
        <v>162</v>
      </c>
      <c r="AI57" t="s">
        <v>163</v>
      </c>
      <c r="AJ57" t="s">
        <v>163</v>
      </c>
      <c r="AK57" t="s">
        <v>166</v>
      </c>
      <c r="AL57" t="s">
        <v>163</v>
      </c>
      <c r="AM57" t="s">
        <v>164</v>
      </c>
      <c r="AN57" t="s">
        <v>165</v>
      </c>
      <c r="AO57" t="s">
        <v>165</v>
      </c>
      <c r="AP57" t="s">
        <v>165</v>
      </c>
      <c r="AQ57" t="s">
        <v>165</v>
      </c>
      <c r="AR57" t="s">
        <v>165</v>
      </c>
      <c r="AS57" t="s">
        <v>165</v>
      </c>
      <c r="AT57" t="s">
        <v>165</v>
      </c>
      <c r="AU57" t="s">
        <v>164</v>
      </c>
      <c r="AV57" t="s">
        <v>164</v>
      </c>
      <c r="AW57" t="s">
        <v>164</v>
      </c>
      <c r="AX57" t="s">
        <v>165</v>
      </c>
      <c r="AY57" t="s">
        <v>164</v>
      </c>
      <c r="AZ57" t="s">
        <v>164</v>
      </c>
      <c r="BA57" t="s">
        <v>164</v>
      </c>
      <c r="BB57" t="s">
        <v>163</v>
      </c>
      <c r="BC57" t="s">
        <v>163</v>
      </c>
      <c r="BD57" t="s">
        <v>165</v>
      </c>
      <c r="BE57">
        <f t="shared" si="84"/>
        <v>100</v>
      </c>
      <c r="BF57">
        <f t="shared" si="85"/>
        <v>100</v>
      </c>
      <c r="BG57">
        <f t="shared" si="86"/>
        <v>100</v>
      </c>
      <c r="BH57">
        <f t="shared" si="87"/>
        <v>100</v>
      </c>
      <c r="BI57">
        <f t="shared" si="88"/>
        <v>100</v>
      </c>
      <c r="BJ57">
        <f t="shared" si="89"/>
        <v>0</v>
      </c>
      <c r="BK57" t="str">
        <f t="shared" si="90"/>
        <v>No se evalúa</v>
      </c>
      <c r="BL57">
        <f t="shared" si="91"/>
        <v>100</v>
      </c>
      <c r="BM57">
        <f t="shared" si="92"/>
        <v>100</v>
      </c>
      <c r="BN57">
        <f t="shared" si="93"/>
        <v>100</v>
      </c>
      <c r="BO57">
        <f t="shared" si="94"/>
        <v>100</v>
      </c>
      <c r="BP57">
        <f t="shared" si="95"/>
        <v>100</v>
      </c>
      <c r="BQ57">
        <f t="shared" si="96"/>
        <v>0</v>
      </c>
      <c r="BR57">
        <f t="shared" si="97"/>
        <v>100</v>
      </c>
      <c r="BS57">
        <f t="shared" si="98"/>
        <v>0</v>
      </c>
      <c r="BT57">
        <f t="shared" si="99"/>
        <v>0</v>
      </c>
      <c r="BU57">
        <f t="shared" si="100"/>
        <v>0</v>
      </c>
      <c r="BV57">
        <f t="shared" si="101"/>
        <v>0</v>
      </c>
      <c r="BW57">
        <f t="shared" si="102"/>
        <v>0</v>
      </c>
      <c r="BX57">
        <f t="shared" si="103"/>
        <v>100</v>
      </c>
      <c r="BY57">
        <f t="shared" si="104"/>
        <v>100</v>
      </c>
      <c r="BZ57">
        <f t="shared" si="105"/>
        <v>100</v>
      </c>
      <c r="CA57" t="str">
        <f t="shared" si="106"/>
        <v>No se evalúa</v>
      </c>
      <c r="CB57">
        <f t="shared" si="107"/>
        <v>100</v>
      </c>
      <c r="CC57">
        <f t="shared" si="108"/>
        <v>100</v>
      </c>
      <c r="CD57">
        <f t="shared" si="109"/>
        <v>100</v>
      </c>
      <c r="CE57">
        <f t="shared" si="110"/>
        <v>0</v>
      </c>
      <c r="CF57">
        <f t="shared" si="111"/>
        <v>0</v>
      </c>
      <c r="CG57">
        <f t="shared" si="112"/>
        <v>0</v>
      </c>
      <c r="CH57">
        <f t="shared" si="113"/>
        <v>0</v>
      </c>
      <c r="CI57">
        <f t="shared" si="131"/>
        <v>0</v>
      </c>
      <c r="CJ57">
        <f t="shared" si="132"/>
        <v>0</v>
      </c>
      <c r="CK57">
        <f t="shared" si="133"/>
        <v>100</v>
      </c>
      <c r="CL57" t="str">
        <f t="shared" si="114"/>
        <v>No se evalúa</v>
      </c>
      <c r="CM57" t="str">
        <f t="shared" si="115"/>
        <v>No se evalúa</v>
      </c>
      <c r="CN57" t="str">
        <f t="shared" si="116"/>
        <v>No se evalúa</v>
      </c>
      <c r="CO57" t="str">
        <f t="shared" si="117"/>
        <v>No se evalúa</v>
      </c>
      <c r="CP57" t="str">
        <f t="shared" si="118"/>
        <v>No se evalúa</v>
      </c>
      <c r="CQ57" t="str">
        <f t="shared" si="119"/>
        <v>No se evalúa</v>
      </c>
      <c r="CR57" t="str">
        <f t="shared" si="120"/>
        <v>No se evalúa</v>
      </c>
      <c r="CS57">
        <f t="shared" si="121"/>
        <v>100</v>
      </c>
      <c r="CT57">
        <f t="shared" si="122"/>
        <v>100</v>
      </c>
      <c r="CU57">
        <f t="shared" si="123"/>
        <v>100</v>
      </c>
      <c r="CV57" t="str">
        <f t="shared" si="124"/>
        <v>No se evalúa</v>
      </c>
      <c r="CW57">
        <f t="shared" si="125"/>
        <v>100</v>
      </c>
      <c r="CX57">
        <f t="shared" si="126"/>
        <v>100</v>
      </c>
      <c r="CY57">
        <f t="shared" si="127"/>
        <v>100</v>
      </c>
      <c r="CZ57">
        <f t="shared" si="128"/>
        <v>0</v>
      </c>
      <c r="DA57">
        <f t="shared" si="129"/>
        <v>0</v>
      </c>
      <c r="DB57" t="str">
        <f t="shared" si="130"/>
        <v>No se evalúa</v>
      </c>
      <c r="DC57" s="6">
        <f t="shared" si="50"/>
        <v>4</v>
      </c>
      <c r="DD57" s="6">
        <f t="shared" si="51"/>
        <v>2</v>
      </c>
      <c r="DE57" s="6">
        <f t="shared" si="52"/>
        <v>2</v>
      </c>
      <c r="DF57" s="6">
        <f t="shared" si="53"/>
        <v>1.3333333333333335</v>
      </c>
      <c r="DG57" s="6">
        <f t="shared" si="54"/>
        <v>1.3333333333333335</v>
      </c>
      <c r="DH57" s="6">
        <f t="shared" si="55"/>
        <v>0</v>
      </c>
      <c r="DI57" s="6" t="s">
        <v>165</v>
      </c>
      <c r="DJ57" s="6">
        <f t="shared" si="56"/>
        <v>1.4285714285714286</v>
      </c>
      <c r="DK57" s="6">
        <f t="shared" si="57"/>
        <v>1.4285714285714286</v>
      </c>
      <c r="DL57" s="6">
        <f t="shared" si="58"/>
        <v>1.4285714285714286</v>
      </c>
      <c r="DM57" s="6">
        <f t="shared" si="59"/>
        <v>1.4285714285714286</v>
      </c>
      <c r="DN57" s="6">
        <f t="shared" si="60"/>
        <v>1.4285714285714286</v>
      </c>
      <c r="DO57" s="6">
        <f t="shared" si="61"/>
        <v>0</v>
      </c>
      <c r="DP57" s="6">
        <f t="shared" si="62"/>
        <v>1.4285714285714286</v>
      </c>
      <c r="DQ57" s="6">
        <f t="shared" si="134"/>
        <v>0</v>
      </c>
      <c r="DR57" s="6">
        <f t="shared" si="135"/>
        <v>0</v>
      </c>
      <c r="DS57" s="6">
        <f t="shared" si="136"/>
        <v>0</v>
      </c>
      <c r="DT57" s="6">
        <f t="shared" si="137"/>
        <v>0</v>
      </c>
      <c r="DU57" s="6">
        <f t="shared" si="138"/>
        <v>0</v>
      </c>
      <c r="DV57" s="6">
        <f t="shared" si="68"/>
        <v>5</v>
      </c>
      <c r="DW57" s="6">
        <f t="shared" si="69"/>
        <v>5</v>
      </c>
      <c r="DX57" s="6">
        <f t="shared" si="70"/>
        <v>10</v>
      </c>
      <c r="DY57" t="s">
        <v>165</v>
      </c>
      <c r="DZ57" s="6">
        <f t="shared" si="71"/>
        <v>5</v>
      </c>
      <c r="EA57" s="6">
        <f t="shared" si="72"/>
        <v>5</v>
      </c>
      <c r="EB57" s="6">
        <f t="shared" si="73"/>
        <v>5</v>
      </c>
      <c r="EC57" s="6">
        <f t="shared" si="139"/>
        <v>0</v>
      </c>
      <c r="ED57" s="6">
        <f t="shared" si="140"/>
        <v>0</v>
      </c>
      <c r="EE57" s="6">
        <f t="shared" si="141"/>
        <v>0</v>
      </c>
      <c r="EF57" s="6">
        <f t="shared" si="142"/>
        <v>0</v>
      </c>
      <c r="EG57" s="6">
        <f t="shared" si="143"/>
        <v>0</v>
      </c>
      <c r="EH57" s="6">
        <f t="shared" si="144"/>
        <v>0</v>
      </c>
      <c r="EI57" s="6">
        <f t="shared" si="145"/>
        <v>3.3333333333333335</v>
      </c>
      <c r="EJ57" t="s">
        <v>165</v>
      </c>
      <c r="EK57" t="s">
        <v>165</v>
      </c>
      <c r="EL57" t="s">
        <v>165</v>
      </c>
      <c r="EM57" t="s">
        <v>165</v>
      </c>
      <c r="EN57" t="s">
        <v>165</v>
      </c>
      <c r="EO57" s="6" t="s">
        <v>165</v>
      </c>
      <c r="EP57" t="s">
        <v>165</v>
      </c>
      <c r="EQ57" s="6">
        <f t="shared" si="81"/>
        <v>2.5</v>
      </c>
      <c r="ER57" s="6">
        <f t="shared" si="82"/>
        <v>4</v>
      </c>
      <c r="ES57" s="6">
        <f t="shared" si="83"/>
        <v>4</v>
      </c>
      <c r="ET57" t="s">
        <v>165</v>
      </c>
      <c r="EU57" t="s">
        <v>167</v>
      </c>
      <c r="EV57" t="s">
        <v>167</v>
      </c>
      <c r="EW57" t="s">
        <v>167</v>
      </c>
      <c r="EX57" t="s">
        <v>167</v>
      </c>
      <c r="EY57" t="s">
        <v>167</v>
      </c>
      <c r="EZ57" t="s">
        <v>165</v>
      </c>
      <c r="FA57" s="6">
        <f>SUM(DC57:DH57,DJ57:DX57,DZ57:EI57,EQ57:ES57)</f>
        <v>68.071428571428584</v>
      </c>
      <c r="FB57" s="8">
        <v>2</v>
      </c>
      <c r="FC57">
        <v>2</v>
      </c>
      <c r="FD57">
        <v>3</v>
      </c>
    </row>
    <row r="58" spans="1:160" x14ac:dyDescent="0.3">
      <c r="A58" s="11" t="s">
        <v>1041</v>
      </c>
      <c r="B58" s="11" t="s">
        <v>1042</v>
      </c>
      <c r="C58" t="s">
        <v>1043</v>
      </c>
      <c r="D58" t="s">
        <v>464</v>
      </c>
      <c r="E58" s="2">
        <v>45434</v>
      </c>
      <c r="F58" s="2">
        <v>45398</v>
      </c>
      <c r="G58" t="s">
        <v>164</v>
      </c>
      <c r="H58" t="s">
        <v>164</v>
      </c>
      <c r="I58" t="s">
        <v>164</v>
      </c>
      <c r="J58" t="s">
        <v>164</v>
      </c>
      <c r="K58" t="s">
        <v>164</v>
      </c>
      <c r="L58" t="s">
        <v>163</v>
      </c>
      <c r="M58" t="s">
        <v>165</v>
      </c>
      <c r="N58" t="s">
        <v>164</v>
      </c>
      <c r="O58" t="s">
        <v>164</v>
      </c>
      <c r="P58" t="s">
        <v>164</v>
      </c>
      <c r="Q58" t="s">
        <v>164</v>
      </c>
      <c r="R58" t="s">
        <v>164</v>
      </c>
      <c r="S58" t="s">
        <v>163</v>
      </c>
      <c r="T58" t="s">
        <v>164</v>
      </c>
      <c r="U58" t="s">
        <v>162</v>
      </c>
      <c r="V58" t="s">
        <v>163</v>
      </c>
      <c r="W58" t="s">
        <v>164</v>
      </c>
      <c r="X58" t="s">
        <v>163</v>
      </c>
      <c r="Y58" t="s">
        <v>162</v>
      </c>
      <c r="Z58" t="s">
        <v>164</v>
      </c>
      <c r="AA58" t="s">
        <v>164</v>
      </c>
      <c r="AB58" t="s">
        <v>164</v>
      </c>
      <c r="AC58" t="s">
        <v>165</v>
      </c>
      <c r="AD58" t="s">
        <v>164</v>
      </c>
      <c r="AE58" t="s">
        <v>164</v>
      </c>
      <c r="AF58" t="s">
        <v>163</v>
      </c>
      <c r="AG58" t="s">
        <v>162</v>
      </c>
      <c r="AH58" t="s">
        <v>163</v>
      </c>
      <c r="AI58" t="s">
        <v>163</v>
      </c>
      <c r="AJ58" t="s">
        <v>163</v>
      </c>
      <c r="AK58" t="s">
        <v>163</v>
      </c>
      <c r="AL58" t="s">
        <v>162</v>
      </c>
      <c r="AM58" t="s">
        <v>164</v>
      </c>
      <c r="AN58" t="s">
        <v>165</v>
      </c>
      <c r="AO58" t="s">
        <v>165</v>
      </c>
      <c r="AP58" t="s">
        <v>165</v>
      </c>
      <c r="AQ58" t="s">
        <v>165</v>
      </c>
      <c r="AR58" t="s">
        <v>165</v>
      </c>
      <c r="AS58" t="s">
        <v>165</v>
      </c>
      <c r="AT58" t="s">
        <v>165</v>
      </c>
      <c r="AU58" t="s">
        <v>164</v>
      </c>
      <c r="AV58" t="s">
        <v>164</v>
      </c>
      <c r="AW58" t="s">
        <v>164</v>
      </c>
      <c r="AX58" t="s">
        <v>165</v>
      </c>
      <c r="AY58" t="s">
        <v>163</v>
      </c>
      <c r="AZ58" t="s">
        <v>163</v>
      </c>
      <c r="BA58" t="s">
        <v>164</v>
      </c>
      <c r="BB58" t="s">
        <v>164</v>
      </c>
      <c r="BC58" t="s">
        <v>163</v>
      </c>
      <c r="BD58" t="s">
        <v>165</v>
      </c>
      <c r="BE58">
        <f t="shared" si="84"/>
        <v>100</v>
      </c>
      <c r="BF58">
        <f t="shared" si="85"/>
        <v>100</v>
      </c>
      <c r="BG58">
        <f t="shared" si="86"/>
        <v>100</v>
      </c>
      <c r="BH58">
        <f t="shared" si="87"/>
        <v>100</v>
      </c>
      <c r="BI58">
        <f t="shared" si="88"/>
        <v>100</v>
      </c>
      <c r="BJ58">
        <f t="shared" si="89"/>
        <v>0</v>
      </c>
      <c r="BK58" t="str">
        <f t="shared" si="90"/>
        <v>No se evalúa</v>
      </c>
      <c r="BL58">
        <f t="shared" si="91"/>
        <v>100</v>
      </c>
      <c r="BM58">
        <f t="shared" si="92"/>
        <v>100</v>
      </c>
      <c r="BN58">
        <f t="shared" si="93"/>
        <v>100</v>
      </c>
      <c r="BO58">
        <f t="shared" si="94"/>
        <v>100</v>
      </c>
      <c r="BP58">
        <f t="shared" si="95"/>
        <v>100</v>
      </c>
      <c r="BQ58">
        <f t="shared" si="96"/>
        <v>0</v>
      </c>
      <c r="BR58">
        <f t="shared" si="97"/>
        <v>100</v>
      </c>
      <c r="BS58">
        <f t="shared" si="98"/>
        <v>0</v>
      </c>
      <c r="BT58">
        <f t="shared" si="99"/>
        <v>0</v>
      </c>
      <c r="BU58">
        <f t="shared" si="100"/>
        <v>100</v>
      </c>
      <c r="BV58">
        <f t="shared" si="101"/>
        <v>0</v>
      </c>
      <c r="BW58">
        <f t="shared" si="102"/>
        <v>0</v>
      </c>
      <c r="BX58">
        <f t="shared" si="103"/>
        <v>100</v>
      </c>
      <c r="BY58">
        <f t="shared" si="104"/>
        <v>100</v>
      </c>
      <c r="BZ58">
        <f t="shared" si="105"/>
        <v>100</v>
      </c>
      <c r="CA58" t="str">
        <f t="shared" si="106"/>
        <v>No se evalúa</v>
      </c>
      <c r="CB58">
        <f t="shared" si="107"/>
        <v>100</v>
      </c>
      <c r="CC58">
        <f t="shared" si="108"/>
        <v>100</v>
      </c>
      <c r="CD58">
        <f t="shared" si="109"/>
        <v>0</v>
      </c>
      <c r="CE58">
        <f t="shared" si="110"/>
        <v>0</v>
      </c>
      <c r="CF58">
        <f t="shared" si="111"/>
        <v>0</v>
      </c>
      <c r="CG58">
        <f t="shared" si="112"/>
        <v>0</v>
      </c>
      <c r="CH58">
        <f t="shared" si="113"/>
        <v>0</v>
      </c>
      <c r="CI58">
        <f t="shared" si="131"/>
        <v>0</v>
      </c>
      <c r="CJ58">
        <f t="shared" si="132"/>
        <v>0</v>
      </c>
      <c r="CK58">
        <f t="shared" si="133"/>
        <v>100</v>
      </c>
      <c r="CL58" t="str">
        <f t="shared" si="114"/>
        <v>No se evalúa</v>
      </c>
      <c r="CM58" t="str">
        <f t="shared" si="115"/>
        <v>No se evalúa</v>
      </c>
      <c r="CN58" t="str">
        <f t="shared" si="116"/>
        <v>No se evalúa</v>
      </c>
      <c r="CO58" t="str">
        <f t="shared" si="117"/>
        <v>No se evalúa</v>
      </c>
      <c r="CP58" t="str">
        <f t="shared" si="118"/>
        <v>No se evalúa</v>
      </c>
      <c r="CQ58" t="str">
        <f t="shared" si="119"/>
        <v>No se evalúa</v>
      </c>
      <c r="CR58" t="str">
        <f t="shared" si="120"/>
        <v>No se evalúa</v>
      </c>
      <c r="CS58">
        <f t="shared" si="121"/>
        <v>100</v>
      </c>
      <c r="CT58">
        <f t="shared" si="122"/>
        <v>100</v>
      </c>
      <c r="CU58">
        <f t="shared" si="123"/>
        <v>100</v>
      </c>
      <c r="CV58" t="str">
        <f t="shared" si="124"/>
        <v>No se evalúa</v>
      </c>
      <c r="CW58">
        <f t="shared" si="125"/>
        <v>0</v>
      </c>
      <c r="CX58">
        <f t="shared" si="126"/>
        <v>0</v>
      </c>
      <c r="CY58">
        <f t="shared" si="127"/>
        <v>100</v>
      </c>
      <c r="CZ58">
        <f t="shared" si="128"/>
        <v>100</v>
      </c>
      <c r="DA58">
        <f t="shared" si="129"/>
        <v>0</v>
      </c>
      <c r="DB58" t="str">
        <f t="shared" si="130"/>
        <v>No se evalúa</v>
      </c>
      <c r="DC58" s="6">
        <f t="shared" si="50"/>
        <v>4</v>
      </c>
      <c r="DD58" s="6">
        <f t="shared" si="51"/>
        <v>2</v>
      </c>
      <c r="DE58" s="6">
        <f t="shared" si="52"/>
        <v>2</v>
      </c>
      <c r="DF58" s="6">
        <f t="shared" si="53"/>
        <v>1.3333333333333335</v>
      </c>
      <c r="DG58" s="6">
        <f t="shared" si="54"/>
        <v>1.3333333333333335</v>
      </c>
      <c r="DH58" s="6">
        <f t="shared" si="55"/>
        <v>0</v>
      </c>
      <c r="DI58" s="6" t="s">
        <v>165</v>
      </c>
      <c r="DJ58" s="6">
        <f t="shared" si="56"/>
        <v>1.4285714285714286</v>
      </c>
      <c r="DK58" s="6">
        <f t="shared" si="57"/>
        <v>1.4285714285714286</v>
      </c>
      <c r="DL58" s="6">
        <f t="shared" si="58"/>
        <v>1.4285714285714286</v>
      </c>
      <c r="DM58" s="6">
        <f t="shared" si="59"/>
        <v>1.4285714285714286</v>
      </c>
      <c r="DN58" s="6">
        <f t="shared" si="60"/>
        <v>1.4285714285714286</v>
      </c>
      <c r="DO58" s="6">
        <f t="shared" si="61"/>
        <v>0</v>
      </c>
      <c r="DP58" s="6">
        <f t="shared" si="62"/>
        <v>1.4285714285714286</v>
      </c>
      <c r="DQ58" s="6">
        <f t="shared" si="134"/>
        <v>0</v>
      </c>
      <c r="DR58" s="6">
        <f t="shared" si="135"/>
        <v>0</v>
      </c>
      <c r="DS58" s="6">
        <f t="shared" si="136"/>
        <v>3.3333333333333335</v>
      </c>
      <c r="DT58" s="6">
        <f t="shared" si="137"/>
        <v>0</v>
      </c>
      <c r="DU58" s="6">
        <f t="shared" si="138"/>
        <v>0</v>
      </c>
      <c r="DV58" s="6">
        <f t="shared" si="68"/>
        <v>5</v>
      </c>
      <c r="DW58" s="6">
        <f t="shared" si="69"/>
        <v>5</v>
      </c>
      <c r="DX58" s="6">
        <f t="shared" si="70"/>
        <v>10</v>
      </c>
      <c r="DY58" t="s">
        <v>165</v>
      </c>
      <c r="DZ58" s="6">
        <f t="shared" si="71"/>
        <v>5</v>
      </c>
      <c r="EA58" s="6">
        <f t="shared" si="72"/>
        <v>5</v>
      </c>
      <c r="EB58" s="6">
        <f t="shared" si="73"/>
        <v>0</v>
      </c>
      <c r="EC58" s="6">
        <f t="shared" si="139"/>
        <v>0</v>
      </c>
      <c r="ED58" s="6">
        <f t="shared" si="140"/>
        <v>0</v>
      </c>
      <c r="EE58" s="6">
        <f t="shared" si="141"/>
        <v>0</v>
      </c>
      <c r="EF58" s="6">
        <f t="shared" si="142"/>
        <v>0</v>
      </c>
      <c r="EG58" s="6">
        <f t="shared" si="143"/>
        <v>0</v>
      </c>
      <c r="EH58" s="6">
        <f t="shared" si="144"/>
        <v>0</v>
      </c>
      <c r="EI58" s="6">
        <f t="shared" si="145"/>
        <v>5</v>
      </c>
      <c r="EJ58" t="s">
        <v>165</v>
      </c>
      <c r="EK58" t="s">
        <v>165</v>
      </c>
      <c r="EL58" t="s">
        <v>165</v>
      </c>
      <c r="EM58" t="s">
        <v>165</v>
      </c>
      <c r="EN58" t="s">
        <v>165</v>
      </c>
      <c r="EO58" s="6" t="s">
        <v>165</v>
      </c>
      <c r="EP58" t="s">
        <v>165</v>
      </c>
      <c r="EQ58" s="6">
        <f t="shared" si="81"/>
        <v>2.5</v>
      </c>
      <c r="ER58" s="6">
        <f t="shared" si="82"/>
        <v>4</v>
      </c>
      <c r="ES58" s="6">
        <f t="shared" si="83"/>
        <v>4</v>
      </c>
      <c r="ET58" t="s">
        <v>165</v>
      </c>
      <c r="EU58" t="s">
        <v>167</v>
      </c>
      <c r="EV58" t="s">
        <v>167</v>
      </c>
      <c r="EW58" t="s">
        <v>167</v>
      </c>
      <c r="EX58" t="s">
        <v>167</v>
      </c>
      <c r="EY58" t="s">
        <v>167</v>
      </c>
      <c r="EZ58" t="s">
        <v>165</v>
      </c>
      <c r="FA58" s="6">
        <f>SUM(DC58:DH58,DJ58:DX58,DZ58:EI58,EQ58:ES58)</f>
        <v>68.071428571428569</v>
      </c>
      <c r="FB58" s="8">
        <v>3</v>
      </c>
      <c r="FC58">
        <v>3</v>
      </c>
      <c r="FD58">
        <v>2</v>
      </c>
    </row>
    <row r="59" spans="1:160" x14ac:dyDescent="0.3">
      <c r="A59" s="11" t="s">
        <v>918</v>
      </c>
      <c r="B59" s="11" t="s">
        <v>919</v>
      </c>
      <c r="C59" t="s">
        <v>920</v>
      </c>
      <c r="D59" t="s">
        <v>464</v>
      </c>
      <c r="E59" s="2">
        <v>45442</v>
      </c>
      <c r="F59" s="2">
        <v>45398</v>
      </c>
      <c r="G59" t="s">
        <v>164</v>
      </c>
      <c r="H59" t="s">
        <v>164</v>
      </c>
      <c r="I59" t="s">
        <v>164</v>
      </c>
      <c r="J59" t="s">
        <v>164</v>
      </c>
      <c r="K59" t="s">
        <v>164</v>
      </c>
      <c r="L59" t="s">
        <v>163</v>
      </c>
      <c r="M59" t="s">
        <v>165</v>
      </c>
      <c r="N59" t="s">
        <v>164</v>
      </c>
      <c r="O59" t="s">
        <v>164</v>
      </c>
      <c r="P59" t="s">
        <v>166</v>
      </c>
      <c r="Q59" t="s">
        <v>166</v>
      </c>
      <c r="R59" t="s">
        <v>164</v>
      </c>
      <c r="S59" t="s">
        <v>163</v>
      </c>
      <c r="T59" t="s">
        <v>164</v>
      </c>
      <c r="U59" t="s">
        <v>163</v>
      </c>
      <c r="V59" t="s">
        <v>163</v>
      </c>
      <c r="W59" t="s">
        <v>163</v>
      </c>
      <c r="X59" t="s">
        <v>163</v>
      </c>
      <c r="Y59" t="s">
        <v>163</v>
      </c>
      <c r="Z59" t="s">
        <v>164</v>
      </c>
      <c r="AA59" t="s">
        <v>164</v>
      </c>
      <c r="AB59" t="s">
        <v>164</v>
      </c>
      <c r="AC59" t="s">
        <v>165</v>
      </c>
      <c r="AD59" t="s">
        <v>164</v>
      </c>
      <c r="AE59" t="s">
        <v>164</v>
      </c>
      <c r="AF59" t="s">
        <v>164</v>
      </c>
      <c r="AG59" t="s">
        <v>164</v>
      </c>
      <c r="AH59" t="s">
        <v>164</v>
      </c>
      <c r="AI59" t="s">
        <v>163</v>
      </c>
      <c r="AJ59" t="s">
        <v>163</v>
      </c>
      <c r="AK59" t="s">
        <v>163</v>
      </c>
      <c r="AL59" t="s">
        <v>164</v>
      </c>
      <c r="AM59" t="s">
        <v>163</v>
      </c>
      <c r="AN59" t="s">
        <v>165</v>
      </c>
      <c r="AO59" t="s">
        <v>165</v>
      </c>
      <c r="AP59" t="s">
        <v>165</v>
      </c>
      <c r="AQ59" t="s">
        <v>165</v>
      </c>
      <c r="AR59" t="s">
        <v>165</v>
      </c>
      <c r="AS59" t="s">
        <v>165</v>
      </c>
      <c r="AT59" t="s">
        <v>165</v>
      </c>
      <c r="AU59" t="s">
        <v>164</v>
      </c>
      <c r="AV59" t="s">
        <v>164</v>
      </c>
      <c r="AW59" t="s">
        <v>164</v>
      </c>
      <c r="AX59" t="s">
        <v>165</v>
      </c>
      <c r="AY59" t="s">
        <v>164</v>
      </c>
      <c r="AZ59" t="s">
        <v>164</v>
      </c>
      <c r="BA59" t="s">
        <v>164</v>
      </c>
      <c r="BB59" t="s">
        <v>164</v>
      </c>
      <c r="BC59" t="s">
        <v>163</v>
      </c>
      <c r="BD59" t="s">
        <v>165</v>
      </c>
      <c r="BE59">
        <f t="shared" si="84"/>
        <v>100</v>
      </c>
      <c r="BF59">
        <f t="shared" si="85"/>
        <v>100</v>
      </c>
      <c r="BG59">
        <f t="shared" si="86"/>
        <v>100</v>
      </c>
      <c r="BH59">
        <f t="shared" si="87"/>
        <v>100</v>
      </c>
      <c r="BI59">
        <f t="shared" si="88"/>
        <v>100</v>
      </c>
      <c r="BJ59">
        <f t="shared" si="89"/>
        <v>0</v>
      </c>
      <c r="BK59" t="str">
        <f t="shared" si="90"/>
        <v>No se evalúa</v>
      </c>
      <c r="BL59">
        <f t="shared" si="91"/>
        <v>100</v>
      </c>
      <c r="BM59">
        <f t="shared" si="92"/>
        <v>100</v>
      </c>
      <c r="BN59">
        <f t="shared" si="93"/>
        <v>0</v>
      </c>
      <c r="BO59">
        <f t="shared" si="94"/>
        <v>0</v>
      </c>
      <c r="BP59">
        <f t="shared" si="95"/>
        <v>100</v>
      </c>
      <c r="BQ59">
        <f t="shared" si="96"/>
        <v>0</v>
      </c>
      <c r="BR59">
        <f t="shared" si="97"/>
        <v>100</v>
      </c>
      <c r="BS59">
        <f t="shared" si="98"/>
        <v>0</v>
      </c>
      <c r="BT59">
        <f t="shared" si="99"/>
        <v>0</v>
      </c>
      <c r="BU59">
        <f t="shared" si="100"/>
        <v>0</v>
      </c>
      <c r="BV59">
        <f t="shared" si="101"/>
        <v>0</v>
      </c>
      <c r="BW59">
        <f t="shared" si="102"/>
        <v>0</v>
      </c>
      <c r="BX59">
        <f t="shared" si="103"/>
        <v>100</v>
      </c>
      <c r="BY59">
        <f t="shared" si="104"/>
        <v>100</v>
      </c>
      <c r="BZ59">
        <f t="shared" si="105"/>
        <v>100</v>
      </c>
      <c r="CA59" t="str">
        <f t="shared" si="106"/>
        <v>No se evalúa</v>
      </c>
      <c r="CB59">
        <f t="shared" si="107"/>
        <v>100</v>
      </c>
      <c r="CC59">
        <f t="shared" si="108"/>
        <v>100</v>
      </c>
      <c r="CD59">
        <f t="shared" si="109"/>
        <v>100</v>
      </c>
      <c r="CE59">
        <f t="shared" si="110"/>
        <v>100</v>
      </c>
      <c r="CF59">
        <f t="shared" si="111"/>
        <v>100</v>
      </c>
      <c r="CG59">
        <f t="shared" si="112"/>
        <v>0</v>
      </c>
      <c r="CH59">
        <f t="shared" si="113"/>
        <v>0</v>
      </c>
      <c r="CI59">
        <f t="shared" si="131"/>
        <v>0</v>
      </c>
      <c r="CJ59">
        <f t="shared" si="132"/>
        <v>100</v>
      </c>
      <c r="CK59">
        <f t="shared" si="133"/>
        <v>0</v>
      </c>
      <c r="CL59" t="str">
        <f t="shared" si="114"/>
        <v>No se evalúa</v>
      </c>
      <c r="CM59" t="str">
        <f t="shared" si="115"/>
        <v>No se evalúa</v>
      </c>
      <c r="CN59" t="str">
        <f t="shared" si="116"/>
        <v>No se evalúa</v>
      </c>
      <c r="CO59" t="str">
        <f t="shared" si="117"/>
        <v>No se evalúa</v>
      </c>
      <c r="CP59" t="str">
        <f t="shared" si="118"/>
        <v>No se evalúa</v>
      </c>
      <c r="CQ59" t="str">
        <f t="shared" si="119"/>
        <v>No se evalúa</v>
      </c>
      <c r="CR59" t="str">
        <f t="shared" si="120"/>
        <v>No se evalúa</v>
      </c>
      <c r="CS59">
        <f t="shared" si="121"/>
        <v>100</v>
      </c>
      <c r="CT59">
        <f t="shared" si="122"/>
        <v>100</v>
      </c>
      <c r="CU59">
        <f t="shared" si="123"/>
        <v>100</v>
      </c>
      <c r="CV59" t="str">
        <f t="shared" si="124"/>
        <v>No se evalúa</v>
      </c>
      <c r="CW59">
        <f t="shared" si="125"/>
        <v>100</v>
      </c>
      <c r="CX59">
        <f t="shared" si="126"/>
        <v>100</v>
      </c>
      <c r="CY59">
        <f t="shared" si="127"/>
        <v>100</v>
      </c>
      <c r="CZ59">
        <f t="shared" si="128"/>
        <v>100</v>
      </c>
      <c r="DA59">
        <f t="shared" si="129"/>
        <v>0</v>
      </c>
      <c r="DB59" t="str">
        <f t="shared" si="130"/>
        <v>No se evalúa</v>
      </c>
      <c r="DC59" s="6">
        <f t="shared" si="50"/>
        <v>4</v>
      </c>
      <c r="DD59" s="6">
        <f t="shared" si="51"/>
        <v>2</v>
      </c>
      <c r="DE59" s="6">
        <f t="shared" si="52"/>
        <v>2</v>
      </c>
      <c r="DF59" s="6">
        <f t="shared" si="53"/>
        <v>1.3333333333333335</v>
      </c>
      <c r="DG59" s="6">
        <f t="shared" si="54"/>
        <v>1.3333333333333335</v>
      </c>
      <c r="DH59" s="6">
        <f t="shared" si="55"/>
        <v>0</v>
      </c>
      <c r="DI59" s="6" t="s">
        <v>165</v>
      </c>
      <c r="DJ59" s="6">
        <f t="shared" si="56"/>
        <v>1.4285714285714286</v>
      </c>
      <c r="DK59" s="6">
        <f t="shared" si="57"/>
        <v>1.4285714285714286</v>
      </c>
      <c r="DL59" s="6">
        <f t="shared" si="58"/>
        <v>0</v>
      </c>
      <c r="DM59" s="6">
        <f t="shared" si="59"/>
        <v>0</v>
      </c>
      <c r="DN59" s="6">
        <f t="shared" si="60"/>
        <v>1.4285714285714286</v>
      </c>
      <c r="DO59" s="6">
        <f t="shared" si="61"/>
        <v>0</v>
      </c>
      <c r="DP59" s="6">
        <f t="shared" si="62"/>
        <v>1.4285714285714286</v>
      </c>
      <c r="DQ59" s="6">
        <f t="shared" si="134"/>
        <v>0</v>
      </c>
      <c r="DR59" s="6">
        <f t="shared" si="135"/>
        <v>0</v>
      </c>
      <c r="DS59" s="6">
        <f t="shared" si="136"/>
        <v>0</v>
      </c>
      <c r="DT59" s="6">
        <f t="shared" si="137"/>
        <v>0</v>
      </c>
      <c r="DU59" s="6">
        <f t="shared" si="138"/>
        <v>0</v>
      </c>
      <c r="DV59" s="6">
        <f t="shared" si="68"/>
        <v>5</v>
      </c>
      <c r="DW59" s="6">
        <f t="shared" si="69"/>
        <v>5</v>
      </c>
      <c r="DX59" s="6">
        <f t="shared" si="70"/>
        <v>10</v>
      </c>
      <c r="DY59" t="s">
        <v>165</v>
      </c>
      <c r="DZ59" s="6">
        <f t="shared" si="71"/>
        <v>5</v>
      </c>
      <c r="EA59" s="6">
        <f t="shared" si="72"/>
        <v>5</v>
      </c>
      <c r="EB59" s="6">
        <f t="shared" si="73"/>
        <v>5</v>
      </c>
      <c r="EC59" s="6">
        <f t="shared" si="139"/>
        <v>1.25</v>
      </c>
      <c r="ED59" s="6">
        <f t="shared" si="140"/>
        <v>1.25</v>
      </c>
      <c r="EE59" s="6">
        <f t="shared" si="141"/>
        <v>0</v>
      </c>
      <c r="EF59" s="6">
        <f t="shared" si="142"/>
        <v>0</v>
      </c>
      <c r="EG59" s="6">
        <f t="shared" si="143"/>
        <v>0</v>
      </c>
      <c r="EH59" s="6">
        <f t="shared" si="144"/>
        <v>3.3333333333333335</v>
      </c>
      <c r="EI59" s="6">
        <f t="shared" si="145"/>
        <v>0</v>
      </c>
      <c r="EJ59" t="s">
        <v>165</v>
      </c>
      <c r="EK59" t="s">
        <v>165</v>
      </c>
      <c r="EL59" t="s">
        <v>165</v>
      </c>
      <c r="EM59" t="s">
        <v>165</v>
      </c>
      <c r="EN59" t="s">
        <v>165</v>
      </c>
      <c r="EO59" s="6" t="s">
        <v>165</v>
      </c>
      <c r="EP59" t="s">
        <v>165</v>
      </c>
      <c r="EQ59" s="6">
        <f t="shared" si="81"/>
        <v>2.5</v>
      </c>
      <c r="ER59" s="6">
        <f t="shared" si="82"/>
        <v>4</v>
      </c>
      <c r="ES59" s="6">
        <f t="shared" si="83"/>
        <v>4</v>
      </c>
      <c r="ET59" t="s">
        <v>165</v>
      </c>
      <c r="EU59" t="s">
        <v>167</v>
      </c>
      <c r="EV59" t="s">
        <v>167</v>
      </c>
      <c r="EW59" t="s">
        <v>167</v>
      </c>
      <c r="EX59" t="s">
        <v>167</v>
      </c>
      <c r="EY59" t="s">
        <v>167</v>
      </c>
      <c r="EZ59" t="s">
        <v>165</v>
      </c>
      <c r="FA59" s="6">
        <f>SUM(DC59:DH59,DJ59:DX59,DZ59:EI59,EQ59:ES59)</f>
        <v>67.714285714285722</v>
      </c>
      <c r="FB59" s="8">
        <v>5</v>
      </c>
      <c r="FC59">
        <v>4</v>
      </c>
      <c r="FD59">
        <v>3</v>
      </c>
    </row>
    <row r="60" spans="1:160" x14ac:dyDescent="0.3">
      <c r="A60" s="11" t="s">
        <v>978</v>
      </c>
      <c r="B60" s="11" t="s">
        <v>979</v>
      </c>
      <c r="C60" t="s">
        <v>980</v>
      </c>
      <c r="D60" t="s">
        <v>464</v>
      </c>
      <c r="E60" s="2">
        <v>45441</v>
      </c>
      <c r="F60" s="2">
        <v>45398</v>
      </c>
      <c r="G60" t="s">
        <v>164</v>
      </c>
      <c r="H60" t="s">
        <v>164</v>
      </c>
      <c r="I60" t="s">
        <v>164</v>
      </c>
      <c r="J60" t="s">
        <v>164</v>
      </c>
      <c r="K60" t="s">
        <v>164</v>
      </c>
      <c r="L60" t="s">
        <v>164</v>
      </c>
      <c r="M60" t="s">
        <v>165</v>
      </c>
      <c r="N60" t="s">
        <v>164</v>
      </c>
      <c r="O60" t="s">
        <v>164</v>
      </c>
      <c r="P60" t="s">
        <v>164</v>
      </c>
      <c r="Q60" t="s">
        <v>164</v>
      </c>
      <c r="R60" t="s">
        <v>164</v>
      </c>
      <c r="S60" t="s">
        <v>164</v>
      </c>
      <c r="T60" t="s">
        <v>164</v>
      </c>
      <c r="U60" t="s">
        <v>162</v>
      </c>
      <c r="V60" t="s">
        <v>162</v>
      </c>
      <c r="W60" t="s">
        <v>162</v>
      </c>
      <c r="X60" t="s">
        <v>163</v>
      </c>
      <c r="Y60" t="s">
        <v>162</v>
      </c>
      <c r="Z60" t="s">
        <v>164</v>
      </c>
      <c r="AA60" t="s">
        <v>164</v>
      </c>
      <c r="AB60" t="s">
        <v>164</v>
      </c>
      <c r="AC60" t="s">
        <v>165</v>
      </c>
      <c r="AD60" t="s">
        <v>164</v>
      </c>
      <c r="AE60" t="s">
        <v>164</v>
      </c>
      <c r="AF60" t="s">
        <v>164</v>
      </c>
      <c r="AG60" t="s">
        <v>162</v>
      </c>
      <c r="AH60" t="s">
        <v>162</v>
      </c>
      <c r="AI60" t="s">
        <v>163</v>
      </c>
      <c r="AJ60" t="s">
        <v>163</v>
      </c>
      <c r="AK60" t="s">
        <v>166</v>
      </c>
      <c r="AL60" t="s">
        <v>162</v>
      </c>
      <c r="AM60" t="s">
        <v>166</v>
      </c>
      <c r="AN60" t="s">
        <v>165</v>
      </c>
      <c r="AO60" t="s">
        <v>165</v>
      </c>
      <c r="AP60" t="s">
        <v>165</v>
      </c>
      <c r="AQ60" t="s">
        <v>165</v>
      </c>
      <c r="AR60" t="s">
        <v>165</v>
      </c>
      <c r="AS60" t="s">
        <v>165</v>
      </c>
      <c r="AT60" t="s">
        <v>165</v>
      </c>
      <c r="AU60" t="s">
        <v>164</v>
      </c>
      <c r="AV60" t="s">
        <v>164</v>
      </c>
      <c r="AW60" t="s">
        <v>164</v>
      </c>
      <c r="AX60" t="s">
        <v>165</v>
      </c>
      <c r="AY60" t="s">
        <v>164</v>
      </c>
      <c r="AZ60" t="s">
        <v>164</v>
      </c>
      <c r="BA60" t="s">
        <v>164</v>
      </c>
      <c r="BB60" t="s">
        <v>163</v>
      </c>
      <c r="BC60" t="s">
        <v>163</v>
      </c>
      <c r="BD60" t="s">
        <v>165</v>
      </c>
      <c r="BE60">
        <f t="shared" si="84"/>
        <v>100</v>
      </c>
      <c r="BF60">
        <f t="shared" si="85"/>
        <v>100</v>
      </c>
      <c r="BG60">
        <f t="shared" si="86"/>
        <v>100</v>
      </c>
      <c r="BH60">
        <f t="shared" si="87"/>
        <v>100</v>
      </c>
      <c r="BI60">
        <f t="shared" si="88"/>
        <v>100</v>
      </c>
      <c r="BJ60">
        <f t="shared" si="89"/>
        <v>100</v>
      </c>
      <c r="BK60" t="str">
        <f t="shared" si="90"/>
        <v>No se evalúa</v>
      </c>
      <c r="BL60">
        <f t="shared" si="91"/>
        <v>100</v>
      </c>
      <c r="BM60">
        <f t="shared" si="92"/>
        <v>100</v>
      </c>
      <c r="BN60">
        <f t="shared" si="93"/>
        <v>100</v>
      </c>
      <c r="BO60">
        <f t="shared" si="94"/>
        <v>100</v>
      </c>
      <c r="BP60">
        <f t="shared" si="95"/>
        <v>100</v>
      </c>
      <c r="BQ60">
        <f t="shared" si="96"/>
        <v>100</v>
      </c>
      <c r="BR60">
        <f t="shared" si="97"/>
        <v>100</v>
      </c>
      <c r="BS60">
        <f t="shared" si="98"/>
        <v>0</v>
      </c>
      <c r="BT60">
        <f t="shared" si="99"/>
        <v>0</v>
      </c>
      <c r="BU60">
        <f t="shared" si="100"/>
        <v>0</v>
      </c>
      <c r="BV60">
        <f t="shared" si="101"/>
        <v>0</v>
      </c>
      <c r="BW60">
        <f t="shared" si="102"/>
        <v>0</v>
      </c>
      <c r="BX60">
        <f t="shared" si="103"/>
        <v>100</v>
      </c>
      <c r="BY60">
        <f t="shared" si="104"/>
        <v>100</v>
      </c>
      <c r="BZ60">
        <f t="shared" si="105"/>
        <v>100</v>
      </c>
      <c r="CA60" t="str">
        <f t="shared" si="106"/>
        <v>No se evalúa</v>
      </c>
      <c r="CB60">
        <f t="shared" si="107"/>
        <v>100</v>
      </c>
      <c r="CC60">
        <f t="shared" si="108"/>
        <v>100</v>
      </c>
      <c r="CD60">
        <f t="shared" si="109"/>
        <v>100</v>
      </c>
      <c r="CE60">
        <f t="shared" si="110"/>
        <v>0</v>
      </c>
      <c r="CF60">
        <f t="shared" si="111"/>
        <v>0</v>
      </c>
      <c r="CG60">
        <f t="shared" si="112"/>
        <v>0</v>
      </c>
      <c r="CH60">
        <f t="shared" si="113"/>
        <v>0</v>
      </c>
      <c r="CI60">
        <f t="shared" si="131"/>
        <v>0</v>
      </c>
      <c r="CJ60">
        <f t="shared" si="132"/>
        <v>0</v>
      </c>
      <c r="CK60">
        <f t="shared" si="133"/>
        <v>0</v>
      </c>
      <c r="CL60" t="str">
        <f t="shared" si="114"/>
        <v>No se evalúa</v>
      </c>
      <c r="CM60" t="str">
        <f t="shared" si="115"/>
        <v>No se evalúa</v>
      </c>
      <c r="CN60" t="str">
        <f t="shared" si="116"/>
        <v>No se evalúa</v>
      </c>
      <c r="CO60" t="str">
        <f t="shared" si="117"/>
        <v>No se evalúa</v>
      </c>
      <c r="CP60" t="str">
        <f t="shared" si="118"/>
        <v>No se evalúa</v>
      </c>
      <c r="CQ60" t="str">
        <f t="shared" si="119"/>
        <v>No se evalúa</v>
      </c>
      <c r="CR60" t="str">
        <f t="shared" si="120"/>
        <v>No se evalúa</v>
      </c>
      <c r="CS60">
        <f t="shared" si="121"/>
        <v>100</v>
      </c>
      <c r="CT60">
        <f t="shared" si="122"/>
        <v>100</v>
      </c>
      <c r="CU60">
        <f t="shared" si="123"/>
        <v>100</v>
      </c>
      <c r="CV60" t="str">
        <f t="shared" si="124"/>
        <v>No se evalúa</v>
      </c>
      <c r="CW60">
        <f t="shared" si="125"/>
        <v>100</v>
      </c>
      <c r="CX60">
        <f t="shared" si="126"/>
        <v>100</v>
      </c>
      <c r="CY60">
        <f t="shared" si="127"/>
        <v>100</v>
      </c>
      <c r="CZ60">
        <f t="shared" si="128"/>
        <v>0</v>
      </c>
      <c r="DA60">
        <f t="shared" si="129"/>
        <v>0</v>
      </c>
      <c r="DB60" t="str">
        <f t="shared" si="130"/>
        <v>No se evalúa</v>
      </c>
      <c r="DC60" s="6">
        <f t="shared" si="50"/>
        <v>4</v>
      </c>
      <c r="DD60" s="6">
        <f t="shared" si="51"/>
        <v>2</v>
      </c>
      <c r="DE60" s="6">
        <f t="shared" si="52"/>
        <v>2</v>
      </c>
      <c r="DF60" s="6">
        <f t="shared" si="53"/>
        <v>1.3333333333333335</v>
      </c>
      <c r="DG60" s="6">
        <f t="shared" si="54"/>
        <v>1.3333333333333335</v>
      </c>
      <c r="DH60" s="6">
        <f t="shared" si="55"/>
        <v>1.3333333333333335</v>
      </c>
      <c r="DI60" s="6" t="s">
        <v>165</v>
      </c>
      <c r="DJ60" s="6">
        <f t="shared" si="56"/>
        <v>1.4285714285714286</v>
      </c>
      <c r="DK60" s="6">
        <f t="shared" si="57"/>
        <v>1.4285714285714286</v>
      </c>
      <c r="DL60" s="6">
        <f t="shared" si="58"/>
        <v>1.4285714285714286</v>
      </c>
      <c r="DM60" s="6">
        <f t="shared" si="59"/>
        <v>1.4285714285714286</v>
      </c>
      <c r="DN60" s="6">
        <f t="shared" si="60"/>
        <v>1.4285714285714286</v>
      </c>
      <c r="DO60" s="6">
        <f t="shared" si="61"/>
        <v>1.4285714285714286</v>
      </c>
      <c r="DP60" s="6">
        <f t="shared" si="62"/>
        <v>1.4285714285714286</v>
      </c>
      <c r="DQ60" s="6">
        <f t="shared" si="134"/>
        <v>0</v>
      </c>
      <c r="DR60" s="6">
        <f t="shared" si="135"/>
        <v>0</v>
      </c>
      <c r="DS60" s="6">
        <f t="shared" si="136"/>
        <v>0</v>
      </c>
      <c r="DT60" s="6">
        <f t="shared" si="137"/>
        <v>0</v>
      </c>
      <c r="DU60" s="6">
        <f t="shared" si="138"/>
        <v>0</v>
      </c>
      <c r="DV60" s="6">
        <f t="shared" si="68"/>
        <v>5</v>
      </c>
      <c r="DW60" s="6">
        <f t="shared" si="69"/>
        <v>5</v>
      </c>
      <c r="DX60" s="6">
        <f t="shared" si="70"/>
        <v>10</v>
      </c>
      <c r="DY60" t="s">
        <v>165</v>
      </c>
      <c r="DZ60" s="6">
        <f t="shared" si="71"/>
        <v>5</v>
      </c>
      <c r="EA60" s="6">
        <f t="shared" si="72"/>
        <v>5</v>
      </c>
      <c r="EB60" s="6">
        <f t="shared" si="73"/>
        <v>5</v>
      </c>
      <c r="EC60" s="6">
        <f t="shared" si="139"/>
        <v>0</v>
      </c>
      <c r="ED60" s="6">
        <f t="shared" si="140"/>
        <v>0</v>
      </c>
      <c r="EE60" s="6">
        <f t="shared" si="141"/>
        <v>0</v>
      </c>
      <c r="EF60" s="6">
        <f t="shared" si="142"/>
        <v>0</v>
      </c>
      <c r="EG60" s="6">
        <f t="shared" si="143"/>
        <v>0</v>
      </c>
      <c r="EH60" s="6">
        <f t="shared" si="144"/>
        <v>0</v>
      </c>
      <c r="EI60" s="6">
        <f t="shared" si="145"/>
        <v>0</v>
      </c>
      <c r="EJ60" t="s">
        <v>165</v>
      </c>
      <c r="EK60" t="s">
        <v>165</v>
      </c>
      <c r="EL60" t="s">
        <v>165</v>
      </c>
      <c r="EM60" t="s">
        <v>165</v>
      </c>
      <c r="EN60" t="s">
        <v>165</v>
      </c>
      <c r="EO60" s="6" t="s">
        <v>165</v>
      </c>
      <c r="EP60" t="s">
        <v>165</v>
      </c>
      <c r="EQ60" s="6">
        <f t="shared" si="81"/>
        <v>2.5</v>
      </c>
      <c r="ER60" s="6">
        <f t="shared" si="82"/>
        <v>4</v>
      </c>
      <c r="ES60" s="6">
        <f t="shared" si="83"/>
        <v>4</v>
      </c>
      <c r="ET60" t="s">
        <v>165</v>
      </c>
      <c r="EU60" t="s">
        <v>167</v>
      </c>
      <c r="EV60" t="s">
        <v>167</v>
      </c>
      <c r="EW60" t="s">
        <v>167</v>
      </c>
      <c r="EX60" t="s">
        <v>167</v>
      </c>
      <c r="EY60" t="s">
        <v>167</v>
      </c>
      <c r="EZ60" t="s">
        <v>165</v>
      </c>
      <c r="FA60" s="6">
        <f>SUM(DC60:DH60,DJ60:DX60,DZ60:EI60,EQ60:ES60)</f>
        <v>67.5</v>
      </c>
      <c r="FB60" s="8">
        <v>1</v>
      </c>
      <c r="FC60">
        <v>2</v>
      </c>
      <c r="FD60">
        <v>2</v>
      </c>
    </row>
    <row r="61" spans="1:160" x14ac:dyDescent="0.3">
      <c r="A61" s="11" t="s">
        <v>471</v>
      </c>
      <c r="B61" s="11" t="s">
        <v>472</v>
      </c>
      <c r="C61" t="s">
        <v>473</v>
      </c>
      <c r="D61" t="s">
        <v>464</v>
      </c>
      <c r="E61" s="2">
        <v>45435</v>
      </c>
      <c r="F61" s="2">
        <v>45398</v>
      </c>
      <c r="G61" t="s">
        <v>164</v>
      </c>
      <c r="H61" t="s">
        <v>164</v>
      </c>
      <c r="I61" t="s">
        <v>164</v>
      </c>
      <c r="J61" t="s">
        <v>164</v>
      </c>
      <c r="K61" t="s">
        <v>164</v>
      </c>
      <c r="L61" t="s">
        <v>163</v>
      </c>
      <c r="M61" t="s">
        <v>165</v>
      </c>
      <c r="N61" t="s">
        <v>164</v>
      </c>
      <c r="O61" t="s">
        <v>164</v>
      </c>
      <c r="P61" t="s">
        <v>164</v>
      </c>
      <c r="Q61" t="s">
        <v>164</v>
      </c>
      <c r="R61" t="s">
        <v>164</v>
      </c>
      <c r="S61" t="s">
        <v>163</v>
      </c>
      <c r="T61" t="s">
        <v>163</v>
      </c>
      <c r="U61" t="s">
        <v>164</v>
      </c>
      <c r="V61" t="s">
        <v>163</v>
      </c>
      <c r="W61" t="s">
        <v>163</v>
      </c>
      <c r="X61" t="s">
        <v>163</v>
      </c>
      <c r="Y61" t="s">
        <v>174</v>
      </c>
      <c r="Z61" t="s">
        <v>164</v>
      </c>
      <c r="AA61" t="s">
        <v>164</v>
      </c>
      <c r="AB61" t="s">
        <v>164</v>
      </c>
      <c r="AC61" t="s">
        <v>165</v>
      </c>
      <c r="AD61" t="s">
        <v>164</v>
      </c>
      <c r="AE61" t="s">
        <v>164</v>
      </c>
      <c r="AF61" t="s">
        <v>164</v>
      </c>
      <c r="AG61" t="s">
        <v>174</v>
      </c>
      <c r="AH61" t="s">
        <v>163</v>
      </c>
      <c r="AI61" t="s">
        <v>163</v>
      </c>
      <c r="AJ61" t="s">
        <v>163</v>
      </c>
      <c r="AK61" t="s">
        <v>163</v>
      </c>
      <c r="AL61" t="s">
        <v>174</v>
      </c>
      <c r="AM61" t="s">
        <v>163</v>
      </c>
      <c r="AN61" t="s">
        <v>165</v>
      </c>
      <c r="AO61" t="s">
        <v>165</v>
      </c>
      <c r="AP61" t="s">
        <v>165</v>
      </c>
      <c r="AQ61" t="s">
        <v>165</v>
      </c>
      <c r="AR61" t="s">
        <v>165</v>
      </c>
      <c r="AS61" t="s">
        <v>163</v>
      </c>
      <c r="AT61" t="s">
        <v>165</v>
      </c>
      <c r="AU61" t="s">
        <v>164</v>
      </c>
      <c r="AV61" t="s">
        <v>164</v>
      </c>
      <c r="AW61" t="s">
        <v>164</v>
      </c>
      <c r="AX61" t="s">
        <v>165</v>
      </c>
      <c r="AY61" t="s">
        <v>164</v>
      </c>
      <c r="AZ61" t="s">
        <v>164</v>
      </c>
      <c r="BA61" t="s">
        <v>164</v>
      </c>
      <c r="BB61" t="s">
        <v>163</v>
      </c>
      <c r="BC61" t="s">
        <v>163</v>
      </c>
      <c r="BD61" t="s">
        <v>165</v>
      </c>
      <c r="BE61">
        <f t="shared" si="84"/>
        <v>100</v>
      </c>
      <c r="BF61">
        <f t="shared" si="85"/>
        <v>100</v>
      </c>
      <c r="BG61">
        <f t="shared" si="86"/>
        <v>100</v>
      </c>
      <c r="BH61">
        <f t="shared" si="87"/>
        <v>100</v>
      </c>
      <c r="BI61">
        <f t="shared" si="88"/>
        <v>100</v>
      </c>
      <c r="BJ61">
        <f t="shared" si="89"/>
        <v>0</v>
      </c>
      <c r="BK61" t="str">
        <f t="shared" si="90"/>
        <v>No se evalúa</v>
      </c>
      <c r="BL61">
        <f t="shared" si="91"/>
        <v>100</v>
      </c>
      <c r="BM61">
        <f t="shared" si="92"/>
        <v>100</v>
      </c>
      <c r="BN61">
        <f t="shared" si="93"/>
        <v>100</v>
      </c>
      <c r="BO61">
        <f t="shared" si="94"/>
        <v>100</v>
      </c>
      <c r="BP61">
        <f t="shared" si="95"/>
        <v>100</v>
      </c>
      <c r="BQ61">
        <f t="shared" si="96"/>
        <v>0</v>
      </c>
      <c r="BR61">
        <f t="shared" si="97"/>
        <v>0</v>
      </c>
      <c r="BS61">
        <f t="shared" si="98"/>
        <v>100</v>
      </c>
      <c r="BT61">
        <f t="shared" si="99"/>
        <v>0</v>
      </c>
      <c r="BU61">
        <f t="shared" si="100"/>
        <v>0</v>
      </c>
      <c r="BV61">
        <f t="shared" si="101"/>
        <v>0</v>
      </c>
      <c r="BW61">
        <f t="shared" si="102"/>
        <v>25</v>
      </c>
      <c r="BX61">
        <f t="shared" si="103"/>
        <v>100</v>
      </c>
      <c r="BY61">
        <f t="shared" si="104"/>
        <v>100</v>
      </c>
      <c r="BZ61">
        <f t="shared" si="105"/>
        <v>100</v>
      </c>
      <c r="CA61" t="str">
        <f t="shared" si="106"/>
        <v>No se evalúa</v>
      </c>
      <c r="CB61">
        <f t="shared" si="107"/>
        <v>100</v>
      </c>
      <c r="CC61">
        <f t="shared" si="108"/>
        <v>100</v>
      </c>
      <c r="CD61">
        <f t="shared" si="109"/>
        <v>100</v>
      </c>
      <c r="CE61">
        <f t="shared" si="110"/>
        <v>25</v>
      </c>
      <c r="CF61">
        <f t="shared" si="111"/>
        <v>0</v>
      </c>
      <c r="CG61">
        <f t="shared" si="112"/>
        <v>0</v>
      </c>
      <c r="CH61">
        <f t="shared" si="113"/>
        <v>0</v>
      </c>
      <c r="CI61">
        <f t="shared" si="131"/>
        <v>0</v>
      </c>
      <c r="CJ61">
        <f t="shared" si="132"/>
        <v>25</v>
      </c>
      <c r="CK61">
        <f t="shared" si="133"/>
        <v>0</v>
      </c>
      <c r="CL61" t="str">
        <f t="shared" si="114"/>
        <v>No se evalúa</v>
      </c>
      <c r="CM61" t="str">
        <f t="shared" si="115"/>
        <v>No se evalúa</v>
      </c>
      <c r="CN61" t="str">
        <f t="shared" si="116"/>
        <v>No se evalúa</v>
      </c>
      <c r="CO61" t="str">
        <f t="shared" si="117"/>
        <v>No se evalúa</v>
      </c>
      <c r="CP61" t="str">
        <f t="shared" si="118"/>
        <v>No se evalúa</v>
      </c>
      <c r="CQ61">
        <f t="shared" si="119"/>
        <v>0</v>
      </c>
      <c r="CR61" t="str">
        <f t="shared" si="120"/>
        <v>No se evalúa</v>
      </c>
      <c r="CS61">
        <f t="shared" si="121"/>
        <v>100</v>
      </c>
      <c r="CT61">
        <f t="shared" si="122"/>
        <v>100</v>
      </c>
      <c r="CU61">
        <f t="shared" si="123"/>
        <v>100</v>
      </c>
      <c r="CV61" t="str">
        <f t="shared" si="124"/>
        <v>No se evalúa</v>
      </c>
      <c r="CW61">
        <f t="shared" si="125"/>
        <v>100</v>
      </c>
      <c r="CX61">
        <f t="shared" si="126"/>
        <v>100</v>
      </c>
      <c r="CY61">
        <f t="shared" si="127"/>
        <v>100</v>
      </c>
      <c r="CZ61">
        <f t="shared" si="128"/>
        <v>0</v>
      </c>
      <c r="DA61">
        <f t="shared" si="129"/>
        <v>0</v>
      </c>
      <c r="DB61" t="str">
        <f t="shared" si="130"/>
        <v>No se evalúa</v>
      </c>
      <c r="DC61" s="6">
        <f t="shared" si="50"/>
        <v>4</v>
      </c>
      <c r="DD61" s="6">
        <f t="shared" si="51"/>
        <v>2</v>
      </c>
      <c r="DE61" s="6">
        <f t="shared" si="52"/>
        <v>2</v>
      </c>
      <c r="DF61" s="6">
        <f t="shared" si="53"/>
        <v>1.3333333333333335</v>
      </c>
      <c r="DG61" s="6">
        <f t="shared" si="54"/>
        <v>1.3333333333333335</v>
      </c>
      <c r="DH61" s="6">
        <f t="shared" si="55"/>
        <v>0</v>
      </c>
      <c r="DI61" s="6" t="s">
        <v>165</v>
      </c>
      <c r="DJ61" s="6">
        <f t="shared" si="56"/>
        <v>1.4285714285714286</v>
      </c>
      <c r="DK61" s="6">
        <f t="shared" si="57"/>
        <v>1.4285714285714286</v>
      </c>
      <c r="DL61" s="6">
        <f t="shared" si="58"/>
        <v>1.4285714285714286</v>
      </c>
      <c r="DM61" s="6">
        <f t="shared" si="59"/>
        <v>1.4285714285714286</v>
      </c>
      <c r="DN61" s="6">
        <f t="shared" si="60"/>
        <v>1.4285714285714286</v>
      </c>
      <c r="DO61" s="6">
        <f t="shared" si="61"/>
        <v>0</v>
      </c>
      <c r="DP61" s="6">
        <f t="shared" si="62"/>
        <v>0</v>
      </c>
      <c r="DQ61" s="6">
        <f t="shared" si="134"/>
        <v>2</v>
      </c>
      <c r="DR61" s="6">
        <f t="shared" si="135"/>
        <v>0</v>
      </c>
      <c r="DS61" s="6">
        <f t="shared" si="136"/>
        <v>0</v>
      </c>
      <c r="DT61" s="6">
        <f t="shared" si="137"/>
        <v>0</v>
      </c>
      <c r="DU61" s="6">
        <f t="shared" si="138"/>
        <v>0.5</v>
      </c>
      <c r="DV61" s="6">
        <f t="shared" si="68"/>
        <v>5</v>
      </c>
      <c r="DW61" s="6">
        <f t="shared" si="69"/>
        <v>5</v>
      </c>
      <c r="DX61" s="6">
        <f t="shared" si="70"/>
        <v>10</v>
      </c>
      <c r="DY61" t="s">
        <v>165</v>
      </c>
      <c r="DZ61" s="6">
        <f t="shared" si="71"/>
        <v>5</v>
      </c>
      <c r="EA61" s="6">
        <f t="shared" si="72"/>
        <v>5</v>
      </c>
      <c r="EB61" s="6">
        <f t="shared" si="73"/>
        <v>5</v>
      </c>
      <c r="EC61" s="6">
        <f t="shared" si="139"/>
        <v>0.3125</v>
      </c>
      <c r="ED61" s="6">
        <f t="shared" si="140"/>
        <v>0</v>
      </c>
      <c r="EE61" s="6">
        <f t="shared" si="141"/>
        <v>0</v>
      </c>
      <c r="EF61" s="6">
        <f t="shared" si="142"/>
        <v>0</v>
      </c>
      <c r="EG61" s="6">
        <f t="shared" si="143"/>
        <v>0</v>
      </c>
      <c r="EH61" s="6">
        <f t="shared" si="144"/>
        <v>0.625</v>
      </c>
      <c r="EI61" s="6">
        <f t="shared" si="145"/>
        <v>0</v>
      </c>
      <c r="EJ61" t="s">
        <v>165</v>
      </c>
      <c r="EK61" t="s">
        <v>165</v>
      </c>
      <c r="EL61" t="s">
        <v>165</v>
      </c>
      <c r="EM61" t="s">
        <v>165</v>
      </c>
      <c r="EN61" t="s">
        <v>165</v>
      </c>
      <c r="EO61" s="6">
        <f>CQ61*(0.1/$FD61)</f>
        <v>0</v>
      </c>
      <c r="EP61" t="s">
        <v>165</v>
      </c>
      <c r="EQ61" s="6">
        <f t="shared" si="81"/>
        <v>2.5</v>
      </c>
      <c r="ER61" s="6">
        <f t="shared" si="82"/>
        <v>4</v>
      </c>
      <c r="ES61" s="6">
        <f t="shared" si="83"/>
        <v>4</v>
      </c>
      <c r="ET61" t="s">
        <v>165</v>
      </c>
      <c r="EU61" t="s">
        <v>167</v>
      </c>
      <c r="EV61" t="s">
        <v>167</v>
      </c>
      <c r="EW61" t="s">
        <v>167</v>
      </c>
      <c r="EX61" t="s">
        <v>167</v>
      </c>
      <c r="EY61" t="s">
        <v>167</v>
      </c>
      <c r="EZ61" t="s">
        <v>165</v>
      </c>
      <c r="FA61" s="6">
        <f>SUM(DC61:DH61,DJ61:DX61,DZ61:EI61,EO61,EQ61:ES61)</f>
        <v>66.74702380952381</v>
      </c>
      <c r="FB61" s="8">
        <v>5</v>
      </c>
      <c r="FC61">
        <v>4</v>
      </c>
      <c r="FD61">
        <v>4</v>
      </c>
    </row>
    <row r="62" spans="1:160" x14ac:dyDescent="0.3">
      <c r="A62" s="11" t="s">
        <v>468</v>
      </c>
      <c r="B62" s="11" t="s">
        <v>469</v>
      </c>
      <c r="C62" t="s">
        <v>470</v>
      </c>
      <c r="D62" t="s">
        <v>464</v>
      </c>
      <c r="E62" s="2">
        <v>45426</v>
      </c>
      <c r="F62" s="2">
        <v>45398</v>
      </c>
      <c r="G62" t="s">
        <v>164</v>
      </c>
      <c r="H62" t="s">
        <v>164</v>
      </c>
      <c r="I62" t="s">
        <v>164</v>
      </c>
      <c r="J62" t="s">
        <v>164</v>
      </c>
      <c r="K62" t="s">
        <v>164</v>
      </c>
      <c r="L62" t="s">
        <v>163</v>
      </c>
      <c r="M62" t="s">
        <v>165</v>
      </c>
      <c r="N62" t="s">
        <v>166</v>
      </c>
      <c r="O62" t="s">
        <v>164</v>
      </c>
      <c r="P62" t="s">
        <v>164</v>
      </c>
      <c r="Q62" t="s">
        <v>166</v>
      </c>
      <c r="R62" t="s">
        <v>164</v>
      </c>
      <c r="S62" t="s">
        <v>163</v>
      </c>
      <c r="T62" t="s">
        <v>163</v>
      </c>
      <c r="U62" t="s">
        <v>163</v>
      </c>
      <c r="V62" t="s">
        <v>166</v>
      </c>
      <c r="W62" t="s">
        <v>163</v>
      </c>
      <c r="X62" t="s">
        <v>166</v>
      </c>
      <c r="Y62" t="s">
        <v>166</v>
      </c>
      <c r="Z62" t="s">
        <v>164</v>
      </c>
      <c r="AA62" t="s">
        <v>164</v>
      </c>
      <c r="AB62" t="s">
        <v>164</v>
      </c>
      <c r="AC62" t="s">
        <v>165</v>
      </c>
      <c r="AD62" t="s">
        <v>164</v>
      </c>
      <c r="AE62" t="s">
        <v>164</v>
      </c>
      <c r="AF62" t="s">
        <v>164</v>
      </c>
      <c r="AG62" t="s">
        <v>164</v>
      </c>
      <c r="AH62" t="s">
        <v>163</v>
      </c>
      <c r="AI62" t="s">
        <v>163</v>
      </c>
      <c r="AJ62" t="s">
        <v>163</v>
      </c>
      <c r="AK62" t="s">
        <v>164</v>
      </c>
      <c r="AL62" t="s">
        <v>164</v>
      </c>
      <c r="AM62" t="s">
        <v>166</v>
      </c>
      <c r="AN62" t="s">
        <v>165</v>
      </c>
      <c r="AO62" t="s">
        <v>165</v>
      </c>
      <c r="AP62" t="s">
        <v>165</v>
      </c>
      <c r="AQ62" t="s">
        <v>165</v>
      </c>
      <c r="AR62" t="s">
        <v>165</v>
      </c>
      <c r="AS62" t="s">
        <v>166</v>
      </c>
      <c r="AT62" t="s">
        <v>165</v>
      </c>
      <c r="AU62" t="s">
        <v>164</v>
      </c>
      <c r="AV62" t="s">
        <v>164</v>
      </c>
      <c r="AW62" t="s">
        <v>164</v>
      </c>
      <c r="AX62" t="s">
        <v>165</v>
      </c>
      <c r="AY62" t="s">
        <v>164</v>
      </c>
      <c r="AZ62" t="s">
        <v>164</v>
      </c>
      <c r="BA62" t="s">
        <v>163</v>
      </c>
      <c r="BB62" t="s">
        <v>163</v>
      </c>
      <c r="BC62" t="s">
        <v>163</v>
      </c>
      <c r="BD62" t="s">
        <v>165</v>
      </c>
      <c r="BE62">
        <f t="shared" si="84"/>
        <v>100</v>
      </c>
      <c r="BF62">
        <f t="shared" si="85"/>
        <v>100</v>
      </c>
      <c r="BG62">
        <f t="shared" si="86"/>
        <v>100</v>
      </c>
      <c r="BH62">
        <f t="shared" si="87"/>
        <v>100</v>
      </c>
      <c r="BI62">
        <f t="shared" si="88"/>
        <v>100</v>
      </c>
      <c r="BJ62">
        <f t="shared" si="89"/>
        <v>0</v>
      </c>
      <c r="BK62" t="str">
        <f t="shared" si="90"/>
        <v>No se evalúa</v>
      </c>
      <c r="BL62">
        <f t="shared" si="91"/>
        <v>0</v>
      </c>
      <c r="BM62">
        <f t="shared" si="92"/>
        <v>100</v>
      </c>
      <c r="BN62">
        <f t="shared" si="93"/>
        <v>100</v>
      </c>
      <c r="BO62">
        <f t="shared" si="94"/>
        <v>0</v>
      </c>
      <c r="BP62">
        <f t="shared" si="95"/>
        <v>100</v>
      </c>
      <c r="BQ62">
        <f t="shared" si="96"/>
        <v>0</v>
      </c>
      <c r="BR62">
        <f t="shared" si="97"/>
        <v>0</v>
      </c>
      <c r="BS62">
        <f t="shared" si="98"/>
        <v>0</v>
      </c>
      <c r="BT62">
        <f t="shared" si="99"/>
        <v>0</v>
      </c>
      <c r="BU62">
        <f t="shared" si="100"/>
        <v>0</v>
      </c>
      <c r="BV62">
        <f t="shared" si="101"/>
        <v>0</v>
      </c>
      <c r="BW62">
        <f t="shared" si="102"/>
        <v>0</v>
      </c>
      <c r="BX62">
        <f t="shared" si="103"/>
        <v>100</v>
      </c>
      <c r="BY62">
        <f t="shared" si="104"/>
        <v>100</v>
      </c>
      <c r="BZ62">
        <f t="shared" si="105"/>
        <v>100</v>
      </c>
      <c r="CA62" t="str">
        <f t="shared" si="106"/>
        <v>No se evalúa</v>
      </c>
      <c r="CB62">
        <f t="shared" si="107"/>
        <v>100</v>
      </c>
      <c r="CC62">
        <f t="shared" si="108"/>
        <v>100</v>
      </c>
      <c r="CD62">
        <f t="shared" si="109"/>
        <v>100</v>
      </c>
      <c r="CE62">
        <f t="shared" si="110"/>
        <v>100</v>
      </c>
      <c r="CF62">
        <f t="shared" si="111"/>
        <v>0</v>
      </c>
      <c r="CG62">
        <f t="shared" si="112"/>
        <v>0</v>
      </c>
      <c r="CH62">
        <f t="shared" si="113"/>
        <v>0</v>
      </c>
      <c r="CI62">
        <f t="shared" si="131"/>
        <v>100</v>
      </c>
      <c r="CJ62">
        <f t="shared" si="132"/>
        <v>100</v>
      </c>
      <c r="CK62">
        <f t="shared" si="133"/>
        <v>0</v>
      </c>
      <c r="CL62" t="str">
        <f t="shared" si="114"/>
        <v>No se evalúa</v>
      </c>
      <c r="CM62" t="str">
        <f t="shared" si="115"/>
        <v>No se evalúa</v>
      </c>
      <c r="CN62" t="str">
        <f t="shared" si="116"/>
        <v>No se evalúa</v>
      </c>
      <c r="CO62" t="str">
        <f t="shared" si="117"/>
        <v>No se evalúa</v>
      </c>
      <c r="CP62" t="str">
        <f t="shared" si="118"/>
        <v>No se evalúa</v>
      </c>
      <c r="CQ62">
        <f t="shared" si="119"/>
        <v>0</v>
      </c>
      <c r="CR62" t="str">
        <f t="shared" si="120"/>
        <v>No se evalúa</v>
      </c>
      <c r="CS62">
        <f t="shared" si="121"/>
        <v>100</v>
      </c>
      <c r="CT62">
        <f t="shared" si="122"/>
        <v>100</v>
      </c>
      <c r="CU62">
        <f t="shared" si="123"/>
        <v>100</v>
      </c>
      <c r="CV62" t="str">
        <f t="shared" si="124"/>
        <v>No se evalúa</v>
      </c>
      <c r="CW62">
        <f t="shared" si="125"/>
        <v>100</v>
      </c>
      <c r="CX62">
        <f t="shared" si="126"/>
        <v>100</v>
      </c>
      <c r="CY62">
        <f t="shared" si="127"/>
        <v>0</v>
      </c>
      <c r="CZ62">
        <f t="shared" si="128"/>
        <v>0</v>
      </c>
      <c r="DA62">
        <f t="shared" si="129"/>
        <v>0</v>
      </c>
      <c r="DB62" t="str">
        <f t="shared" si="130"/>
        <v>No se evalúa</v>
      </c>
      <c r="DC62" s="6">
        <f t="shared" si="50"/>
        <v>4</v>
      </c>
      <c r="DD62" s="6">
        <f t="shared" si="51"/>
        <v>2</v>
      </c>
      <c r="DE62" s="6">
        <f t="shared" si="52"/>
        <v>2</v>
      </c>
      <c r="DF62" s="6">
        <f t="shared" si="53"/>
        <v>1.3333333333333335</v>
      </c>
      <c r="DG62" s="6">
        <f t="shared" si="54"/>
        <v>1.3333333333333335</v>
      </c>
      <c r="DH62" s="6">
        <f t="shared" si="55"/>
        <v>0</v>
      </c>
      <c r="DI62" s="6" t="s">
        <v>165</v>
      </c>
      <c r="DJ62" s="6">
        <f t="shared" si="56"/>
        <v>0</v>
      </c>
      <c r="DK62" s="6">
        <f t="shared" si="57"/>
        <v>1.4285714285714286</v>
      </c>
      <c r="DL62" s="6">
        <f t="shared" si="58"/>
        <v>1.4285714285714286</v>
      </c>
      <c r="DM62" s="6">
        <f t="shared" si="59"/>
        <v>0</v>
      </c>
      <c r="DN62" s="6">
        <f t="shared" si="60"/>
        <v>1.4285714285714286</v>
      </c>
      <c r="DO62" s="6">
        <f t="shared" si="61"/>
        <v>0</v>
      </c>
      <c r="DP62" s="6">
        <f t="shared" si="62"/>
        <v>0</v>
      </c>
      <c r="DQ62" s="6">
        <f t="shared" si="134"/>
        <v>0</v>
      </c>
      <c r="DR62" s="6">
        <f t="shared" si="135"/>
        <v>0</v>
      </c>
      <c r="DS62" s="6">
        <f t="shared" si="136"/>
        <v>0</v>
      </c>
      <c r="DT62" s="6">
        <f t="shared" si="137"/>
        <v>0</v>
      </c>
      <c r="DU62" s="6">
        <f t="shared" si="138"/>
        <v>0</v>
      </c>
      <c r="DV62" s="6">
        <f t="shared" si="68"/>
        <v>5</v>
      </c>
      <c r="DW62" s="6">
        <f t="shared" si="69"/>
        <v>5</v>
      </c>
      <c r="DX62" s="6">
        <f t="shared" si="70"/>
        <v>10</v>
      </c>
      <c r="DY62" t="s">
        <v>165</v>
      </c>
      <c r="DZ62" s="6">
        <f t="shared" si="71"/>
        <v>5</v>
      </c>
      <c r="EA62" s="6">
        <f t="shared" si="72"/>
        <v>5</v>
      </c>
      <c r="EB62" s="6">
        <f t="shared" si="73"/>
        <v>5</v>
      </c>
      <c r="EC62" s="6">
        <f t="shared" si="139"/>
        <v>1.25</v>
      </c>
      <c r="ED62" s="6">
        <f t="shared" si="140"/>
        <v>0</v>
      </c>
      <c r="EE62" s="6">
        <f t="shared" si="141"/>
        <v>0</v>
      </c>
      <c r="EF62" s="6">
        <f t="shared" si="142"/>
        <v>0</v>
      </c>
      <c r="EG62" s="6">
        <f t="shared" si="143"/>
        <v>2.5</v>
      </c>
      <c r="EH62" s="6">
        <f t="shared" si="144"/>
        <v>2.5</v>
      </c>
      <c r="EI62" s="6">
        <f t="shared" si="145"/>
        <v>0</v>
      </c>
      <c r="EJ62" t="s">
        <v>165</v>
      </c>
      <c r="EK62" t="s">
        <v>165</v>
      </c>
      <c r="EL62" t="s">
        <v>165</v>
      </c>
      <c r="EM62" t="s">
        <v>165</v>
      </c>
      <c r="EN62" t="s">
        <v>165</v>
      </c>
      <c r="EO62" s="6">
        <f>CQ62*(0.1/$FD62)</f>
        <v>0</v>
      </c>
      <c r="EP62" t="s">
        <v>165</v>
      </c>
      <c r="EQ62" s="6">
        <f t="shared" si="81"/>
        <v>2.5</v>
      </c>
      <c r="ER62" s="6">
        <f t="shared" si="82"/>
        <v>4</v>
      </c>
      <c r="ES62" s="6">
        <f t="shared" si="83"/>
        <v>4</v>
      </c>
      <c r="ET62" t="s">
        <v>165</v>
      </c>
      <c r="EU62" t="s">
        <v>167</v>
      </c>
      <c r="EV62" t="s">
        <v>167</v>
      </c>
      <c r="EW62" t="s">
        <v>167</v>
      </c>
      <c r="EX62" t="s">
        <v>167</v>
      </c>
      <c r="EY62" t="s">
        <v>167</v>
      </c>
      <c r="EZ62" t="s">
        <v>165</v>
      </c>
      <c r="FA62" s="6">
        <f>SUM(DC62:DH62,DJ62:DX62,DZ62:EI62,EO62,EQ62:ES62)</f>
        <v>66.702380952380963</v>
      </c>
      <c r="FB62" s="8">
        <v>5</v>
      </c>
      <c r="FC62">
        <v>4</v>
      </c>
      <c r="FD62">
        <v>4</v>
      </c>
    </row>
    <row r="63" spans="1:160" x14ac:dyDescent="0.3">
      <c r="A63" s="11" t="s">
        <v>999</v>
      </c>
      <c r="B63" s="11" t="s">
        <v>1000</v>
      </c>
      <c r="C63" t="s">
        <v>1001</v>
      </c>
      <c r="D63" t="s">
        <v>464</v>
      </c>
      <c r="E63" s="2">
        <v>45435</v>
      </c>
      <c r="F63" s="2">
        <v>45398</v>
      </c>
      <c r="G63" t="s">
        <v>164</v>
      </c>
      <c r="H63" t="s">
        <v>164</v>
      </c>
      <c r="I63" t="s">
        <v>164</v>
      </c>
      <c r="J63" t="s">
        <v>164</v>
      </c>
      <c r="K63" t="s">
        <v>164</v>
      </c>
      <c r="L63" t="s">
        <v>163</v>
      </c>
      <c r="M63" t="s">
        <v>165</v>
      </c>
      <c r="N63" t="s">
        <v>164</v>
      </c>
      <c r="O63" t="s">
        <v>164</v>
      </c>
      <c r="P63" t="s">
        <v>164</v>
      </c>
      <c r="Q63" t="s">
        <v>164</v>
      </c>
      <c r="R63" t="s">
        <v>164</v>
      </c>
      <c r="S63" t="s">
        <v>163</v>
      </c>
      <c r="T63" t="s">
        <v>163</v>
      </c>
      <c r="U63" t="s">
        <v>162</v>
      </c>
      <c r="V63" t="s">
        <v>163</v>
      </c>
      <c r="W63" t="s">
        <v>163</v>
      </c>
      <c r="X63" t="s">
        <v>163</v>
      </c>
      <c r="Y63" t="s">
        <v>163</v>
      </c>
      <c r="Z63" t="s">
        <v>164</v>
      </c>
      <c r="AA63" t="s">
        <v>164</v>
      </c>
      <c r="AB63" t="s">
        <v>164</v>
      </c>
      <c r="AC63" t="s">
        <v>165</v>
      </c>
      <c r="AD63" t="s">
        <v>164</v>
      </c>
      <c r="AE63" t="s">
        <v>164</v>
      </c>
      <c r="AF63" t="s">
        <v>164</v>
      </c>
      <c r="AG63" t="s">
        <v>162</v>
      </c>
      <c r="AH63" t="s">
        <v>162</v>
      </c>
      <c r="AI63" t="s">
        <v>163</v>
      </c>
      <c r="AJ63" t="s">
        <v>163</v>
      </c>
      <c r="AK63" t="s">
        <v>164</v>
      </c>
      <c r="AL63" t="s">
        <v>163</v>
      </c>
      <c r="AM63" t="s">
        <v>166</v>
      </c>
      <c r="AN63" t="s">
        <v>165</v>
      </c>
      <c r="AO63" t="s">
        <v>165</v>
      </c>
      <c r="AP63" t="s">
        <v>165</v>
      </c>
      <c r="AQ63" t="s">
        <v>165</v>
      </c>
      <c r="AR63" t="s">
        <v>165</v>
      </c>
      <c r="AS63" t="s">
        <v>165</v>
      </c>
      <c r="AT63" t="s">
        <v>165</v>
      </c>
      <c r="AU63" t="s">
        <v>164</v>
      </c>
      <c r="AV63" t="s">
        <v>164</v>
      </c>
      <c r="AW63" t="s">
        <v>164</v>
      </c>
      <c r="AX63" t="s">
        <v>165</v>
      </c>
      <c r="AY63" t="s">
        <v>164</v>
      </c>
      <c r="AZ63" t="s">
        <v>164</v>
      </c>
      <c r="BA63" t="s">
        <v>163</v>
      </c>
      <c r="BB63" t="s">
        <v>163</v>
      </c>
      <c r="BC63" t="s">
        <v>163</v>
      </c>
      <c r="BD63" t="s">
        <v>165</v>
      </c>
      <c r="BE63">
        <f t="shared" si="84"/>
        <v>100</v>
      </c>
      <c r="BF63">
        <f t="shared" si="85"/>
        <v>100</v>
      </c>
      <c r="BG63">
        <f t="shared" si="86"/>
        <v>100</v>
      </c>
      <c r="BH63">
        <f t="shared" si="87"/>
        <v>100</v>
      </c>
      <c r="BI63">
        <f t="shared" si="88"/>
        <v>100</v>
      </c>
      <c r="BJ63">
        <f t="shared" si="89"/>
        <v>0</v>
      </c>
      <c r="BK63" t="str">
        <f t="shared" si="90"/>
        <v>No se evalúa</v>
      </c>
      <c r="BL63">
        <f t="shared" si="91"/>
        <v>100</v>
      </c>
      <c r="BM63">
        <f t="shared" si="92"/>
        <v>100</v>
      </c>
      <c r="BN63">
        <f t="shared" si="93"/>
        <v>100</v>
      </c>
      <c r="BO63">
        <f t="shared" si="94"/>
        <v>100</v>
      </c>
      <c r="BP63">
        <f t="shared" si="95"/>
        <v>100</v>
      </c>
      <c r="BQ63">
        <f t="shared" si="96"/>
        <v>0</v>
      </c>
      <c r="BR63">
        <f t="shared" si="97"/>
        <v>0</v>
      </c>
      <c r="BS63">
        <f t="shared" si="98"/>
        <v>0</v>
      </c>
      <c r="BT63">
        <f t="shared" si="99"/>
        <v>0</v>
      </c>
      <c r="BU63">
        <f t="shared" si="100"/>
        <v>0</v>
      </c>
      <c r="BV63">
        <f t="shared" si="101"/>
        <v>0</v>
      </c>
      <c r="BW63">
        <f t="shared" si="102"/>
        <v>0</v>
      </c>
      <c r="BX63">
        <f t="shared" si="103"/>
        <v>100</v>
      </c>
      <c r="BY63">
        <f t="shared" si="104"/>
        <v>100</v>
      </c>
      <c r="BZ63">
        <f t="shared" si="105"/>
        <v>100</v>
      </c>
      <c r="CA63" t="str">
        <f t="shared" si="106"/>
        <v>No se evalúa</v>
      </c>
      <c r="CB63">
        <f t="shared" si="107"/>
        <v>100</v>
      </c>
      <c r="CC63">
        <f t="shared" si="108"/>
        <v>100</v>
      </c>
      <c r="CD63">
        <f t="shared" si="109"/>
        <v>100</v>
      </c>
      <c r="CE63">
        <f t="shared" si="110"/>
        <v>0</v>
      </c>
      <c r="CF63">
        <f t="shared" si="111"/>
        <v>0</v>
      </c>
      <c r="CG63">
        <f t="shared" si="112"/>
        <v>0</v>
      </c>
      <c r="CH63">
        <f t="shared" si="113"/>
        <v>0</v>
      </c>
      <c r="CI63">
        <f t="shared" si="131"/>
        <v>100</v>
      </c>
      <c r="CJ63">
        <f t="shared" si="132"/>
        <v>0</v>
      </c>
      <c r="CK63">
        <f t="shared" si="133"/>
        <v>0</v>
      </c>
      <c r="CL63" t="str">
        <f t="shared" si="114"/>
        <v>No se evalúa</v>
      </c>
      <c r="CM63" t="str">
        <f t="shared" si="115"/>
        <v>No se evalúa</v>
      </c>
      <c r="CN63" t="str">
        <f t="shared" si="116"/>
        <v>No se evalúa</v>
      </c>
      <c r="CO63" t="str">
        <f t="shared" si="117"/>
        <v>No se evalúa</v>
      </c>
      <c r="CP63" t="str">
        <f t="shared" si="118"/>
        <v>No se evalúa</v>
      </c>
      <c r="CQ63" t="str">
        <f t="shared" si="119"/>
        <v>No se evalúa</v>
      </c>
      <c r="CR63" t="str">
        <f t="shared" si="120"/>
        <v>No se evalúa</v>
      </c>
      <c r="CS63">
        <f t="shared" si="121"/>
        <v>100</v>
      </c>
      <c r="CT63">
        <f t="shared" si="122"/>
        <v>100</v>
      </c>
      <c r="CU63">
        <f t="shared" si="123"/>
        <v>100</v>
      </c>
      <c r="CV63" t="str">
        <f t="shared" si="124"/>
        <v>No se evalúa</v>
      </c>
      <c r="CW63">
        <f t="shared" si="125"/>
        <v>100</v>
      </c>
      <c r="CX63">
        <f t="shared" si="126"/>
        <v>100</v>
      </c>
      <c r="CY63">
        <f t="shared" si="127"/>
        <v>0</v>
      </c>
      <c r="CZ63">
        <f t="shared" si="128"/>
        <v>0</v>
      </c>
      <c r="DA63">
        <f t="shared" si="129"/>
        <v>0</v>
      </c>
      <c r="DB63" t="str">
        <f t="shared" si="130"/>
        <v>No se evalúa</v>
      </c>
      <c r="DC63" s="6">
        <f t="shared" si="50"/>
        <v>4</v>
      </c>
      <c r="DD63" s="6">
        <f t="shared" si="51"/>
        <v>2</v>
      </c>
      <c r="DE63" s="6">
        <f t="shared" si="52"/>
        <v>2</v>
      </c>
      <c r="DF63" s="6">
        <f t="shared" si="53"/>
        <v>1.3333333333333335</v>
      </c>
      <c r="DG63" s="6">
        <f t="shared" si="54"/>
        <v>1.3333333333333335</v>
      </c>
      <c r="DH63" s="6">
        <f t="shared" si="55"/>
        <v>0</v>
      </c>
      <c r="DI63" s="6" t="s">
        <v>165</v>
      </c>
      <c r="DJ63" s="6">
        <f t="shared" si="56"/>
        <v>1.4285714285714286</v>
      </c>
      <c r="DK63" s="6">
        <f t="shared" si="57"/>
        <v>1.4285714285714286</v>
      </c>
      <c r="DL63" s="6">
        <f t="shared" si="58"/>
        <v>1.4285714285714286</v>
      </c>
      <c r="DM63" s="6">
        <f t="shared" si="59"/>
        <v>1.4285714285714286</v>
      </c>
      <c r="DN63" s="6">
        <f t="shared" si="60"/>
        <v>1.4285714285714286</v>
      </c>
      <c r="DO63" s="6">
        <f t="shared" si="61"/>
        <v>0</v>
      </c>
      <c r="DP63" s="6">
        <f t="shared" si="62"/>
        <v>0</v>
      </c>
      <c r="DQ63" s="6">
        <f t="shared" si="134"/>
        <v>0</v>
      </c>
      <c r="DR63" s="6">
        <f t="shared" si="135"/>
        <v>0</v>
      </c>
      <c r="DS63" s="6">
        <f t="shared" si="136"/>
        <v>0</v>
      </c>
      <c r="DT63" s="6">
        <f t="shared" si="137"/>
        <v>0</v>
      </c>
      <c r="DU63" s="6">
        <f t="shared" si="138"/>
        <v>0</v>
      </c>
      <c r="DV63" s="6">
        <f t="shared" si="68"/>
        <v>5</v>
      </c>
      <c r="DW63" s="6">
        <f t="shared" si="69"/>
        <v>5</v>
      </c>
      <c r="DX63" s="6">
        <f t="shared" si="70"/>
        <v>10</v>
      </c>
      <c r="DY63" t="s">
        <v>165</v>
      </c>
      <c r="DZ63" s="6">
        <f t="shared" si="71"/>
        <v>5</v>
      </c>
      <c r="EA63" s="6">
        <f t="shared" si="72"/>
        <v>5</v>
      </c>
      <c r="EB63" s="6">
        <f t="shared" si="73"/>
        <v>5</v>
      </c>
      <c r="EC63" s="6">
        <f t="shared" si="139"/>
        <v>0</v>
      </c>
      <c r="ED63" s="6">
        <f t="shared" si="140"/>
        <v>0</v>
      </c>
      <c r="EE63" s="6">
        <f t="shared" si="141"/>
        <v>0</v>
      </c>
      <c r="EF63" s="6">
        <f t="shared" si="142"/>
        <v>0</v>
      </c>
      <c r="EG63" s="6">
        <f t="shared" si="143"/>
        <v>3.3333333333333335</v>
      </c>
      <c r="EH63" s="6">
        <f t="shared" si="144"/>
        <v>0</v>
      </c>
      <c r="EI63" s="6">
        <f t="shared" si="145"/>
        <v>0</v>
      </c>
      <c r="EJ63" t="s">
        <v>165</v>
      </c>
      <c r="EK63" t="s">
        <v>165</v>
      </c>
      <c r="EL63" t="s">
        <v>165</v>
      </c>
      <c r="EM63" t="s">
        <v>165</v>
      </c>
      <c r="EN63" t="s">
        <v>165</v>
      </c>
      <c r="EO63" s="6" t="s">
        <v>165</v>
      </c>
      <c r="EP63" t="s">
        <v>165</v>
      </c>
      <c r="EQ63" s="6">
        <f t="shared" si="81"/>
        <v>2.5</v>
      </c>
      <c r="ER63" s="6">
        <f t="shared" si="82"/>
        <v>4</v>
      </c>
      <c r="ES63" s="6">
        <f t="shared" si="83"/>
        <v>4</v>
      </c>
      <c r="ET63" t="s">
        <v>165</v>
      </c>
      <c r="EU63" t="s">
        <v>167</v>
      </c>
      <c r="EV63" t="s">
        <v>167</v>
      </c>
      <c r="EW63" t="s">
        <v>167</v>
      </c>
      <c r="EX63" t="s">
        <v>167</v>
      </c>
      <c r="EY63" t="s">
        <v>167</v>
      </c>
      <c r="EZ63" t="s">
        <v>165</v>
      </c>
      <c r="FA63" s="6">
        <f>SUM(DC63:DH63,DJ63:DX63,DZ63:EI63,EQ63:ES63)</f>
        <v>66.642857142857139</v>
      </c>
      <c r="FB63" s="8">
        <v>4</v>
      </c>
      <c r="FC63">
        <v>2</v>
      </c>
      <c r="FD63">
        <v>3</v>
      </c>
    </row>
    <row r="64" spans="1:160" x14ac:dyDescent="0.3">
      <c r="A64" s="11" t="s">
        <v>507</v>
      </c>
      <c r="B64" s="11" t="s">
        <v>508</v>
      </c>
      <c r="C64" t="s">
        <v>509</v>
      </c>
      <c r="D64" t="s">
        <v>464</v>
      </c>
      <c r="E64" s="2">
        <v>45435</v>
      </c>
      <c r="F64" s="2">
        <v>45398</v>
      </c>
      <c r="G64" t="s">
        <v>164</v>
      </c>
      <c r="H64" t="s">
        <v>164</v>
      </c>
      <c r="I64" t="s">
        <v>164</v>
      </c>
      <c r="J64" t="s">
        <v>164</v>
      </c>
      <c r="K64" t="s">
        <v>164</v>
      </c>
      <c r="L64" t="s">
        <v>163</v>
      </c>
      <c r="M64" t="s">
        <v>165</v>
      </c>
      <c r="N64" t="s">
        <v>164</v>
      </c>
      <c r="O64" t="s">
        <v>164</v>
      </c>
      <c r="P64" t="s">
        <v>164</v>
      </c>
      <c r="Q64" t="s">
        <v>164</v>
      </c>
      <c r="R64" t="s">
        <v>164</v>
      </c>
      <c r="S64" t="s">
        <v>163</v>
      </c>
      <c r="T64" t="s">
        <v>163</v>
      </c>
      <c r="U64" t="s">
        <v>164</v>
      </c>
      <c r="V64" t="s">
        <v>163</v>
      </c>
      <c r="W64" t="s">
        <v>163</v>
      </c>
      <c r="X64" t="s">
        <v>163</v>
      </c>
      <c r="Y64" t="s">
        <v>166</v>
      </c>
      <c r="Z64" t="s">
        <v>164</v>
      </c>
      <c r="AA64" t="s">
        <v>164</v>
      </c>
      <c r="AB64" t="s">
        <v>164</v>
      </c>
      <c r="AC64" t="s">
        <v>165</v>
      </c>
      <c r="AD64" t="s">
        <v>164</v>
      </c>
      <c r="AE64" t="s">
        <v>164</v>
      </c>
      <c r="AF64" t="s">
        <v>164</v>
      </c>
      <c r="AG64" t="s">
        <v>164</v>
      </c>
      <c r="AH64" t="s">
        <v>163</v>
      </c>
      <c r="AI64" t="s">
        <v>163</v>
      </c>
      <c r="AJ64" t="s">
        <v>163</v>
      </c>
      <c r="AK64" t="s">
        <v>166</v>
      </c>
      <c r="AL64" t="s">
        <v>166</v>
      </c>
      <c r="AM64" t="s">
        <v>166</v>
      </c>
      <c r="AN64" t="s">
        <v>165</v>
      </c>
      <c r="AO64" t="s">
        <v>165</v>
      </c>
      <c r="AP64" t="s">
        <v>165</v>
      </c>
      <c r="AQ64" t="s">
        <v>165</v>
      </c>
      <c r="AR64" t="s">
        <v>165</v>
      </c>
      <c r="AS64" t="s">
        <v>166</v>
      </c>
      <c r="AT64" t="s">
        <v>165</v>
      </c>
      <c r="AU64" t="s">
        <v>164</v>
      </c>
      <c r="AV64" t="s">
        <v>164</v>
      </c>
      <c r="AW64" t="s">
        <v>164</v>
      </c>
      <c r="AX64" t="s">
        <v>165</v>
      </c>
      <c r="AY64" t="s">
        <v>164</v>
      </c>
      <c r="AZ64" t="s">
        <v>164</v>
      </c>
      <c r="BA64" t="s">
        <v>163</v>
      </c>
      <c r="BB64" t="s">
        <v>163</v>
      </c>
      <c r="BC64" t="s">
        <v>163</v>
      </c>
      <c r="BD64" t="s">
        <v>165</v>
      </c>
      <c r="BE64">
        <f t="shared" si="84"/>
        <v>100</v>
      </c>
      <c r="BF64">
        <f t="shared" si="85"/>
        <v>100</v>
      </c>
      <c r="BG64">
        <f t="shared" si="86"/>
        <v>100</v>
      </c>
      <c r="BH64">
        <f t="shared" si="87"/>
        <v>100</v>
      </c>
      <c r="BI64">
        <f t="shared" si="88"/>
        <v>100</v>
      </c>
      <c r="BJ64">
        <f t="shared" si="89"/>
        <v>0</v>
      </c>
      <c r="BK64" t="str">
        <f t="shared" si="90"/>
        <v>No se evalúa</v>
      </c>
      <c r="BL64">
        <f t="shared" si="91"/>
        <v>100</v>
      </c>
      <c r="BM64">
        <f t="shared" si="92"/>
        <v>100</v>
      </c>
      <c r="BN64">
        <f t="shared" si="93"/>
        <v>100</v>
      </c>
      <c r="BO64">
        <f t="shared" si="94"/>
        <v>100</v>
      </c>
      <c r="BP64">
        <f t="shared" si="95"/>
        <v>100</v>
      </c>
      <c r="BQ64">
        <f t="shared" si="96"/>
        <v>0</v>
      </c>
      <c r="BR64">
        <f t="shared" si="97"/>
        <v>0</v>
      </c>
      <c r="BS64">
        <f t="shared" si="98"/>
        <v>100</v>
      </c>
      <c r="BT64">
        <f t="shared" si="99"/>
        <v>0</v>
      </c>
      <c r="BU64">
        <f t="shared" si="100"/>
        <v>0</v>
      </c>
      <c r="BV64">
        <f t="shared" si="101"/>
        <v>0</v>
      </c>
      <c r="BW64">
        <f t="shared" si="102"/>
        <v>0</v>
      </c>
      <c r="BX64">
        <f t="shared" si="103"/>
        <v>100</v>
      </c>
      <c r="BY64">
        <f t="shared" si="104"/>
        <v>100</v>
      </c>
      <c r="BZ64">
        <f t="shared" si="105"/>
        <v>100</v>
      </c>
      <c r="CA64" t="str">
        <f t="shared" si="106"/>
        <v>No se evalúa</v>
      </c>
      <c r="CB64">
        <f t="shared" si="107"/>
        <v>100</v>
      </c>
      <c r="CC64">
        <f t="shared" si="108"/>
        <v>100</v>
      </c>
      <c r="CD64">
        <f t="shared" si="109"/>
        <v>100</v>
      </c>
      <c r="CE64">
        <f t="shared" si="110"/>
        <v>100</v>
      </c>
      <c r="CF64">
        <f t="shared" si="111"/>
        <v>0</v>
      </c>
      <c r="CG64">
        <f t="shared" si="112"/>
        <v>0</v>
      </c>
      <c r="CH64">
        <f t="shared" si="113"/>
        <v>0</v>
      </c>
      <c r="CI64">
        <f t="shared" si="131"/>
        <v>0</v>
      </c>
      <c r="CJ64">
        <f t="shared" si="132"/>
        <v>0</v>
      </c>
      <c r="CK64">
        <f t="shared" si="133"/>
        <v>0</v>
      </c>
      <c r="CL64" t="str">
        <f t="shared" si="114"/>
        <v>No se evalúa</v>
      </c>
      <c r="CM64" t="str">
        <f t="shared" si="115"/>
        <v>No se evalúa</v>
      </c>
      <c r="CN64" t="str">
        <f t="shared" si="116"/>
        <v>No se evalúa</v>
      </c>
      <c r="CO64" t="str">
        <f t="shared" si="117"/>
        <v>No se evalúa</v>
      </c>
      <c r="CP64" t="str">
        <f t="shared" si="118"/>
        <v>No se evalúa</v>
      </c>
      <c r="CQ64">
        <f t="shared" si="119"/>
        <v>0</v>
      </c>
      <c r="CR64" t="str">
        <f t="shared" si="120"/>
        <v>No se evalúa</v>
      </c>
      <c r="CS64">
        <f t="shared" si="121"/>
        <v>100</v>
      </c>
      <c r="CT64">
        <f t="shared" si="122"/>
        <v>100</v>
      </c>
      <c r="CU64">
        <f t="shared" si="123"/>
        <v>100</v>
      </c>
      <c r="CV64" t="str">
        <f t="shared" si="124"/>
        <v>No se evalúa</v>
      </c>
      <c r="CW64">
        <f t="shared" si="125"/>
        <v>100</v>
      </c>
      <c r="CX64">
        <f t="shared" si="126"/>
        <v>100</v>
      </c>
      <c r="CY64">
        <f t="shared" si="127"/>
        <v>0</v>
      </c>
      <c r="CZ64">
        <f t="shared" si="128"/>
        <v>0</v>
      </c>
      <c r="DA64">
        <f t="shared" si="129"/>
        <v>0</v>
      </c>
      <c r="DB64" t="str">
        <f t="shared" si="130"/>
        <v>No se evalúa</v>
      </c>
      <c r="DC64" s="6">
        <f t="shared" si="50"/>
        <v>4</v>
      </c>
      <c r="DD64" s="6">
        <f t="shared" si="51"/>
        <v>2</v>
      </c>
      <c r="DE64" s="6">
        <f t="shared" si="52"/>
        <v>2</v>
      </c>
      <c r="DF64" s="6">
        <f t="shared" si="53"/>
        <v>1.3333333333333335</v>
      </c>
      <c r="DG64" s="6">
        <f t="shared" si="54"/>
        <v>1.3333333333333335</v>
      </c>
      <c r="DH64" s="6">
        <f t="shared" si="55"/>
        <v>0</v>
      </c>
      <c r="DI64" s="6" t="s">
        <v>165</v>
      </c>
      <c r="DJ64" s="6">
        <f t="shared" si="56"/>
        <v>1.4285714285714286</v>
      </c>
      <c r="DK64" s="6">
        <f t="shared" si="57"/>
        <v>1.4285714285714286</v>
      </c>
      <c r="DL64" s="6">
        <f t="shared" si="58"/>
        <v>1.4285714285714286</v>
      </c>
      <c r="DM64" s="6">
        <f t="shared" si="59"/>
        <v>1.4285714285714286</v>
      </c>
      <c r="DN64" s="6">
        <f t="shared" si="60"/>
        <v>1.4285714285714286</v>
      </c>
      <c r="DO64" s="6">
        <f t="shared" si="61"/>
        <v>0</v>
      </c>
      <c r="DP64" s="6">
        <f t="shared" si="62"/>
        <v>0</v>
      </c>
      <c r="DQ64" s="6">
        <f t="shared" si="134"/>
        <v>2</v>
      </c>
      <c r="DR64" s="6">
        <f t="shared" si="135"/>
        <v>0</v>
      </c>
      <c r="DS64" s="6">
        <f t="shared" si="136"/>
        <v>0</v>
      </c>
      <c r="DT64" s="6">
        <f t="shared" si="137"/>
        <v>0</v>
      </c>
      <c r="DU64" s="6">
        <f t="shared" si="138"/>
        <v>0</v>
      </c>
      <c r="DV64" s="6">
        <f t="shared" si="68"/>
        <v>5</v>
      </c>
      <c r="DW64" s="6">
        <f t="shared" si="69"/>
        <v>5</v>
      </c>
      <c r="DX64" s="6">
        <f t="shared" si="70"/>
        <v>10</v>
      </c>
      <c r="DY64" t="s">
        <v>165</v>
      </c>
      <c r="DZ64" s="6">
        <f t="shared" si="71"/>
        <v>5</v>
      </c>
      <c r="EA64" s="6">
        <f t="shared" si="72"/>
        <v>5</v>
      </c>
      <c r="EB64" s="6">
        <f t="shared" si="73"/>
        <v>5</v>
      </c>
      <c r="EC64" s="6">
        <f t="shared" si="139"/>
        <v>1.25</v>
      </c>
      <c r="ED64" s="6">
        <f t="shared" si="140"/>
        <v>0</v>
      </c>
      <c r="EE64" s="6">
        <f t="shared" si="141"/>
        <v>0</v>
      </c>
      <c r="EF64" s="6">
        <f t="shared" si="142"/>
        <v>0</v>
      </c>
      <c r="EG64" s="6">
        <f t="shared" si="143"/>
        <v>0</v>
      </c>
      <c r="EH64" s="6">
        <f t="shared" si="144"/>
        <v>0</v>
      </c>
      <c r="EI64" s="6">
        <f t="shared" si="145"/>
        <v>0</v>
      </c>
      <c r="EJ64" t="s">
        <v>165</v>
      </c>
      <c r="EK64" t="s">
        <v>165</v>
      </c>
      <c r="EL64" t="s">
        <v>165</v>
      </c>
      <c r="EM64" t="s">
        <v>165</v>
      </c>
      <c r="EN64" t="s">
        <v>165</v>
      </c>
      <c r="EO64" s="6">
        <f>CQ64*(0.1/$FD64)</f>
        <v>0</v>
      </c>
      <c r="EP64" t="s">
        <v>165</v>
      </c>
      <c r="EQ64" s="6">
        <f t="shared" si="81"/>
        <v>2.5</v>
      </c>
      <c r="ER64" s="6">
        <f t="shared" si="82"/>
        <v>4</v>
      </c>
      <c r="ES64" s="6">
        <f t="shared" si="83"/>
        <v>4</v>
      </c>
      <c r="ET64" t="s">
        <v>165</v>
      </c>
      <c r="EU64" t="s">
        <v>167</v>
      </c>
      <c r="EV64" t="s">
        <v>167</v>
      </c>
      <c r="EW64" t="s">
        <v>167</v>
      </c>
      <c r="EX64" t="s">
        <v>167</v>
      </c>
      <c r="EY64" t="s">
        <v>167</v>
      </c>
      <c r="EZ64" t="s">
        <v>165</v>
      </c>
      <c r="FA64" s="6">
        <f>SUM(DC64:DH64,DJ64:DX64,DZ64:EI64,EO64,EQ64:ES64)</f>
        <v>66.55952380952381</v>
      </c>
      <c r="FB64" s="8">
        <v>5</v>
      </c>
      <c r="FC64">
        <v>4</v>
      </c>
      <c r="FD64">
        <v>4</v>
      </c>
    </row>
    <row r="65" spans="1:160" x14ac:dyDescent="0.3">
      <c r="A65" s="11" t="s">
        <v>687</v>
      </c>
      <c r="B65" s="11" t="s">
        <v>688</v>
      </c>
      <c r="C65" t="s">
        <v>689</v>
      </c>
      <c r="D65" t="s">
        <v>464</v>
      </c>
      <c r="E65" s="2">
        <v>45447</v>
      </c>
      <c r="F65" s="2">
        <v>45398</v>
      </c>
      <c r="G65" t="s">
        <v>164</v>
      </c>
      <c r="H65" t="s">
        <v>164</v>
      </c>
      <c r="I65" t="s">
        <v>164</v>
      </c>
      <c r="J65" t="s">
        <v>164</v>
      </c>
      <c r="K65" t="s">
        <v>164</v>
      </c>
      <c r="L65" t="s">
        <v>163</v>
      </c>
      <c r="M65" t="s">
        <v>165</v>
      </c>
      <c r="N65" t="s">
        <v>163</v>
      </c>
      <c r="O65" t="s">
        <v>164</v>
      </c>
      <c r="P65" t="s">
        <v>164</v>
      </c>
      <c r="Q65" t="s">
        <v>164</v>
      </c>
      <c r="R65" t="s">
        <v>164</v>
      </c>
      <c r="S65" t="s">
        <v>163</v>
      </c>
      <c r="T65" t="s">
        <v>164</v>
      </c>
      <c r="U65" t="s">
        <v>163</v>
      </c>
      <c r="V65" t="s">
        <v>166</v>
      </c>
      <c r="W65" t="s">
        <v>166</v>
      </c>
      <c r="X65" t="s">
        <v>163</v>
      </c>
      <c r="Y65" t="s">
        <v>164</v>
      </c>
      <c r="Z65" t="s">
        <v>164</v>
      </c>
      <c r="AA65" t="s">
        <v>164</v>
      </c>
      <c r="AB65" t="s">
        <v>164</v>
      </c>
      <c r="AC65" t="s">
        <v>165</v>
      </c>
      <c r="AD65" t="s">
        <v>164</v>
      </c>
      <c r="AE65" t="s">
        <v>164</v>
      </c>
      <c r="AF65" t="s">
        <v>163</v>
      </c>
      <c r="AG65" t="s">
        <v>164</v>
      </c>
      <c r="AH65" t="s">
        <v>163</v>
      </c>
      <c r="AI65" t="s">
        <v>163</v>
      </c>
      <c r="AJ65" t="s">
        <v>163</v>
      </c>
      <c r="AK65" t="s">
        <v>164</v>
      </c>
      <c r="AL65" t="s">
        <v>163</v>
      </c>
      <c r="AM65" t="s">
        <v>166</v>
      </c>
      <c r="AN65" t="s">
        <v>165</v>
      </c>
      <c r="AO65" t="s">
        <v>165</v>
      </c>
      <c r="AP65" t="s">
        <v>165</v>
      </c>
      <c r="AQ65" t="s">
        <v>165</v>
      </c>
      <c r="AR65" t="s">
        <v>165</v>
      </c>
      <c r="AS65" t="s">
        <v>164</v>
      </c>
      <c r="AT65" t="s">
        <v>165</v>
      </c>
      <c r="AU65" t="s">
        <v>164</v>
      </c>
      <c r="AV65" t="s">
        <v>164</v>
      </c>
      <c r="AW65" t="s">
        <v>164</v>
      </c>
      <c r="AX65" t="s">
        <v>165</v>
      </c>
      <c r="AY65" t="s">
        <v>163</v>
      </c>
      <c r="AZ65" t="s">
        <v>163</v>
      </c>
      <c r="BA65" t="s">
        <v>164</v>
      </c>
      <c r="BB65" t="s">
        <v>164</v>
      </c>
      <c r="BC65" t="s">
        <v>163</v>
      </c>
      <c r="BD65" t="s">
        <v>165</v>
      </c>
      <c r="BE65">
        <f t="shared" si="84"/>
        <v>100</v>
      </c>
      <c r="BF65">
        <f t="shared" si="85"/>
        <v>100</v>
      </c>
      <c r="BG65">
        <f t="shared" si="86"/>
        <v>100</v>
      </c>
      <c r="BH65">
        <f t="shared" si="87"/>
        <v>100</v>
      </c>
      <c r="BI65">
        <f t="shared" si="88"/>
        <v>100</v>
      </c>
      <c r="BJ65">
        <f t="shared" si="89"/>
        <v>0</v>
      </c>
      <c r="BK65" t="str">
        <f t="shared" si="90"/>
        <v>No se evalúa</v>
      </c>
      <c r="BL65">
        <f t="shared" si="91"/>
        <v>0</v>
      </c>
      <c r="BM65">
        <f t="shared" si="92"/>
        <v>100</v>
      </c>
      <c r="BN65">
        <f t="shared" si="93"/>
        <v>100</v>
      </c>
      <c r="BO65">
        <f t="shared" si="94"/>
        <v>100</v>
      </c>
      <c r="BP65">
        <f t="shared" si="95"/>
        <v>100</v>
      </c>
      <c r="BQ65">
        <f t="shared" si="96"/>
        <v>0</v>
      </c>
      <c r="BR65">
        <f t="shared" si="97"/>
        <v>100</v>
      </c>
      <c r="BS65">
        <f t="shared" si="98"/>
        <v>0</v>
      </c>
      <c r="BT65">
        <f t="shared" si="99"/>
        <v>0</v>
      </c>
      <c r="BU65">
        <f t="shared" si="100"/>
        <v>0</v>
      </c>
      <c r="BV65">
        <f t="shared" si="101"/>
        <v>0</v>
      </c>
      <c r="BW65">
        <f t="shared" si="102"/>
        <v>100</v>
      </c>
      <c r="BX65">
        <f t="shared" si="103"/>
        <v>100</v>
      </c>
      <c r="BY65">
        <f t="shared" si="104"/>
        <v>100</v>
      </c>
      <c r="BZ65">
        <f t="shared" si="105"/>
        <v>100</v>
      </c>
      <c r="CA65" t="str">
        <f t="shared" si="106"/>
        <v>No se evalúa</v>
      </c>
      <c r="CB65">
        <f t="shared" si="107"/>
        <v>100</v>
      </c>
      <c r="CC65">
        <f t="shared" si="108"/>
        <v>100</v>
      </c>
      <c r="CD65">
        <f t="shared" si="109"/>
        <v>0</v>
      </c>
      <c r="CE65">
        <f t="shared" si="110"/>
        <v>100</v>
      </c>
      <c r="CF65">
        <f t="shared" si="111"/>
        <v>0</v>
      </c>
      <c r="CG65">
        <f t="shared" si="112"/>
        <v>0</v>
      </c>
      <c r="CH65">
        <f t="shared" si="113"/>
        <v>0</v>
      </c>
      <c r="CI65">
        <f t="shared" si="131"/>
        <v>100</v>
      </c>
      <c r="CJ65">
        <f t="shared" si="132"/>
        <v>0</v>
      </c>
      <c r="CK65">
        <f t="shared" si="133"/>
        <v>0</v>
      </c>
      <c r="CL65" t="str">
        <f t="shared" si="114"/>
        <v>No se evalúa</v>
      </c>
      <c r="CM65" t="str">
        <f t="shared" si="115"/>
        <v>No se evalúa</v>
      </c>
      <c r="CN65" t="str">
        <f t="shared" si="116"/>
        <v>No se evalúa</v>
      </c>
      <c r="CO65" t="str">
        <f t="shared" si="117"/>
        <v>No se evalúa</v>
      </c>
      <c r="CP65" t="str">
        <f t="shared" si="118"/>
        <v>No se evalúa</v>
      </c>
      <c r="CQ65">
        <f t="shared" si="119"/>
        <v>100</v>
      </c>
      <c r="CR65" t="str">
        <f t="shared" si="120"/>
        <v>No se evalúa</v>
      </c>
      <c r="CS65">
        <f t="shared" si="121"/>
        <v>100</v>
      </c>
      <c r="CT65">
        <f t="shared" si="122"/>
        <v>100</v>
      </c>
      <c r="CU65">
        <f t="shared" si="123"/>
        <v>100</v>
      </c>
      <c r="CV65" t="str">
        <f t="shared" si="124"/>
        <v>No se evalúa</v>
      </c>
      <c r="CW65">
        <f t="shared" si="125"/>
        <v>0</v>
      </c>
      <c r="CX65">
        <f t="shared" si="126"/>
        <v>0</v>
      </c>
      <c r="CY65">
        <f t="shared" si="127"/>
        <v>100</v>
      </c>
      <c r="CZ65">
        <f t="shared" si="128"/>
        <v>100</v>
      </c>
      <c r="DA65">
        <f t="shared" si="129"/>
        <v>0</v>
      </c>
      <c r="DB65" t="str">
        <f t="shared" si="130"/>
        <v>No se evalúa</v>
      </c>
      <c r="DC65" s="6">
        <f t="shared" si="50"/>
        <v>4</v>
      </c>
      <c r="DD65" s="6">
        <f t="shared" si="51"/>
        <v>2</v>
      </c>
      <c r="DE65" s="6">
        <f t="shared" si="52"/>
        <v>2</v>
      </c>
      <c r="DF65" s="6">
        <f t="shared" si="53"/>
        <v>1.3333333333333335</v>
      </c>
      <c r="DG65" s="6">
        <f t="shared" si="54"/>
        <v>1.3333333333333335</v>
      </c>
      <c r="DH65" s="6">
        <f t="shared" si="55"/>
        <v>0</v>
      </c>
      <c r="DI65" s="6" t="s">
        <v>165</v>
      </c>
      <c r="DJ65" s="6">
        <f t="shared" si="56"/>
        <v>0</v>
      </c>
      <c r="DK65" s="6">
        <f t="shared" si="57"/>
        <v>1.4285714285714286</v>
      </c>
      <c r="DL65" s="6">
        <f t="shared" si="58"/>
        <v>1.4285714285714286</v>
      </c>
      <c r="DM65" s="6">
        <f t="shared" si="59"/>
        <v>1.4285714285714286</v>
      </c>
      <c r="DN65" s="6">
        <f t="shared" si="60"/>
        <v>1.4285714285714286</v>
      </c>
      <c r="DO65" s="6">
        <f t="shared" si="61"/>
        <v>0</v>
      </c>
      <c r="DP65" s="6">
        <f t="shared" si="62"/>
        <v>1.4285714285714286</v>
      </c>
      <c r="DQ65" s="6">
        <f t="shared" si="134"/>
        <v>0</v>
      </c>
      <c r="DR65" s="6">
        <f t="shared" si="135"/>
        <v>0</v>
      </c>
      <c r="DS65" s="6">
        <f t="shared" si="136"/>
        <v>0</v>
      </c>
      <c r="DT65" s="6">
        <f t="shared" si="137"/>
        <v>0</v>
      </c>
      <c r="DU65" s="6">
        <f t="shared" si="138"/>
        <v>2</v>
      </c>
      <c r="DV65" s="6">
        <f t="shared" si="68"/>
        <v>5</v>
      </c>
      <c r="DW65" s="6">
        <f t="shared" si="69"/>
        <v>5</v>
      </c>
      <c r="DX65" s="6">
        <f t="shared" si="70"/>
        <v>10</v>
      </c>
      <c r="DY65" t="s">
        <v>165</v>
      </c>
      <c r="DZ65" s="6">
        <f t="shared" si="71"/>
        <v>5</v>
      </c>
      <c r="EA65" s="6">
        <f t="shared" si="72"/>
        <v>5</v>
      </c>
      <c r="EB65" s="6">
        <f t="shared" si="73"/>
        <v>0</v>
      </c>
      <c r="EC65" s="6">
        <f t="shared" si="139"/>
        <v>1.25</v>
      </c>
      <c r="ED65" s="6">
        <f t="shared" si="140"/>
        <v>0</v>
      </c>
      <c r="EE65" s="6">
        <f t="shared" si="141"/>
        <v>0</v>
      </c>
      <c r="EF65" s="6">
        <f t="shared" si="142"/>
        <v>0</v>
      </c>
      <c r="EG65" s="6">
        <f t="shared" si="143"/>
        <v>2.5</v>
      </c>
      <c r="EH65" s="6">
        <f t="shared" si="144"/>
        <v>0</v>
      </c>
      <c r="EI65" s="6">
        <f t="shared" si="145"/>
        <v>0</v>
      </c>
      <c r="EJ65" t="s">
        <v>165</v>
      </c>
      <c r="EK65" t="s">
        <v>165</v>
      </c>
      <c r="EL65" t="s">
        <v>165</v>
      </c>
      <c r="EM65" t="s">
        <v>165</v>
      </c>
      <c r="EN65" t="s">
        <v>165</v>
      </c>
      <c r="EO65" s="6">
        <f>CQ65*(0.1/$FD65)</f>
        <v>2.5</v>
      </c>
      <c r="EP65" t="s">
        <v>165</v>
      </c>
      <c r="EQ65" s="6">
        <f t="shared" si="81"/>
        <v>2.5</v>
      </c>
      <c r="ER65" s="6">
        <f t="shared" si="82"/>
        <v>4</v>
      </c>
      <c r="ES65" s="6">
        <f t="shared" si="83"/>
        <v>4</v>
      </c>
      <c r="ET65" t="s">
        <v>165</v>
      </c>
      <c r="EU65" t="s">
        <v>167</v>
      </c>
      <c r="EV65" t="s">
        <v>167</v>
      </c>
      <c r="EW65" t="s">
        <v>167</v>
      </c>
      <c r="EX65" t="s">
        <v>167</v>
      </c>
      <c r="EY65" t="s">
        <v>167</v>
      </c>
      <c r="EZ65" t="s">
        <v>165</v>
      </c>
      <c r="FA65" s="6">
        <f>SUM(DC65:DH65,DJ65:DX65,DZ65:EI65,EO65,EQ65:ES65)</f>
        <v>66.55952380952381</v>
      </c>
      <c r="FB65" s="8">
        <v>5</v>
      </c>
      <c r="FC65">
        <v>4</v>
      </c>
      <c r="FD65">
        <v>4</v>
      </c>
    </row>
    <row r="66" spans="1:160" x14ac:dyDescent="0.3">
      <c r="A66" s="11" t="s">
        <v>960</v>
      </c>
      <c r="B66" s="11" t="s">
        <v>961</v>
      </c>
      <c r="C66" t="s">
        <v>962</v>
      </c>
      <c r="D66" t="s">
        <v>464</v>
      </c>
      <c r="E66" s="2">
        <v>45441</v>
      </c>
      <c r="F66" s="2">
        <v>45398</v>
      </c>
      <c r="G66" t="s">
        <v>164</v>
      </c>
      <c r="H66" t="s">
        <v>164</v>
      </c>
      <c r="I66" t="s">
        <v>164</v>
      </c>
      <c r="J66" t="s">
        <v>164</v>
      </c>
      <c r="K66" t="s">
        <v>164</v>
      </c>
      <c r="L66" t="s">
        <v>164</v>
      </c>
      <c r="M66" t="s">
        <v>165</v>
      </c>
      <c r="N66" t="s">
        <v>164</v>
      </c>
      <c r="O66" t="s">
        <v>164</v>
      </c>
      <c r="P66" t="s">
        <v>164</v>
      </c>
      <c r="Q66" t="s">
        <v>164</v>
      </c>
      <c r="R66" t="s">
        <v>164</v>
      </c>
      <c r="S66" t="s">
        <v>163</v>
      </c>
      <c r="T66" t="s">
        <v>163</v>
      </c>
      <c r="U66" t="s">
        <v>162</v>
      </c>
      <c r="V66" t="s">
        <v>164</v>
      </c>
      <c r="W66" t="s">
        <v>163</v>
      </c>
      <c r="X66" t="s">
        <v>163</v>
      </c>
      <c r="Y66" t="s">
        <v>166</v>
      </c>
      <c r="Z66" t="s">
        <v>164</v>
      </c>
      <c r="AA66" t="s">
        <v>164</v>
      </c>
      <c r="AB66" t="s">
        <v>164</v>
      </c>
      <c r="AC66" t="s">
        <v>165</v>
      </c>
      <c r="AD66" t="s">
        <v>164</v>
      </c>
      <c r="AE66" t="s">
        <v>164</v>
      </c>
      <c r="AF66" t="s">
        <v>164</v>
      </c>
      <c r="AG66" t="s">
        <v>162</v>
      </c>
      <c r="AH66" t="s">
        <v>162</v>
      </c>
      <c r="AI66" t="s">
        <v>163</v>
      </c>
      <c r="AJ66" t="s">
        <v>163</v>
      </c>
      <c r="AK66" t="s">
        <v>164</v>
      </c>
      <c r="AL66" t="s">
        <v>166</v>
      </c>
      <c r="AM66" t="s">
        <v>163</v>
      </c>
      <c r="AN66" t="s">
        <v>165</v>
      </c>
      <c r="AO66" t="s">
        <v>165</v>
      </c>
      <c r="AP66" t="s">
        <v>165</v>
      </c>
      <c r="AQ66" t="s">
        <v>165</v>
      </c>
      <c r="AR66" t="s">
        <v>165</v>
      </c>
      <c r="AS66" t="s">
        <v>165</v>
      </c>
      <c r="AT66" t="s">
        <v>165</v>
      </c>
      <c r="AU66" t="s">
        <v>164</v>
      </c>
      <c r="AV66" t="s">
        <v>164</v>
      </c>
      <c r="AW66" t="s">
        <v>163</v>
      </c>
      <c r="AX66" t="s">
        <v>165</v>
      </c>
      <c r="AY66" t="s">
        <v>164</v>
      </c>
      <c r="AZ66" t="s">
        <v>164</v>
      </c>
      <c r="BA66" t="s">
        <v>163</v>
      </c>
      <c r="BB66" t="s">
        <v>163</v>
      </c>
      <c r="BC66" t="s">
        <v>163</v>
      </c>
      <c r="BD66" t="s">
        <v>165</v>
      </c>
      <c r="BE66">
        <f t="shared" si="84"/>
        <v>100</v>
      </c>
      <c r="BF66">
        <f t="shared" si="85"/>
        <v>100</v>
      </c>
      <c r="BG66">
        <f t="shared" si="86"/>
        <v>100</v>
      </c>
      <c r="BH66">
        <f t="shared" si="87"/>
        <v>100</v>
      </c>
      <c r="BI66">
        <f t="shared" si="88"/>
        <v>100</v>
      </c>
      <c r="BJ66">
        <f t="shared" si="89"/>
        <v>100</v>
      </c>
      <c r="BK66" t="str">
        <f t="shared" si="90"/>
        <v>No se evalúa</v>
      </c>
      <c r="BL66">
        <f t="shared" si="91"/>
        <v>100</v>
      </c>
      <c r="BM66">
        <f t="shared" si="92"/>
        <v>100</v>
      </c>
      <c r="BN66">
        <f t="shared" si="93"/>
        <v>100</v>
      </c>
      <c r="BO66">
        <f t="shared" si="94"/>
        <v>100</v>
      </c>
      <c r="BP66">
        <f t="shared" si="95"/>
        <v>100</v>
      </c>
      <c r="BQ66">
        <f t="shared" si="96"/>
        <v>0</v>
      </c>
      <c r="BR66">
        <f t="shared" si="97"/>
        <v>0</v>
      </c>
      <c r="BS66">
        <f t="shared" si="98"/>
        <v>0</v>
      </c>
      <c r="BT66">
        <f t="shared" si="99"/>
        <v>100</v>
      </c>
      <c r="BU66">
        <f t="shared" si="100"/>
        <v>0</v>
      </c>
      <c r="BV66">
        <f t="shared" si="101"/>
        <v>0</v>
      </c>
      <c r="BW66">
        <f t="shared" si="102"/>
        <v>0</v>
      </c>
      <c r="BX66">
        <f t="shared" si="103"/>
        <v>100</v>
      </c>
      <c r="BY66">
        <f t="shared" si="104"/>
        <v>100</v>
      </c>
      <c r="BZ66">
        <f t="shared" si="105"/>
        <v>100</v>
      </c>
      <c r="CA66" t="str">
        <f t="shared" si="106"/>
        <v>No se evalúa</v>
      </c>
      <c r="CB66">
        <f t="shared" si="107"/>
        <v>100</v>
      </c>
      <c r="CC66">
        <f t="shared" si="108"/>
        <v>100</v>
      </c>
      <c r="CD66">
        <f t="shared" si="109"/>
        <v>100</v>
      </c>
      <c r="CE66">
        <f t="shared" si="110"/>
        <v>0</v>
      </c>
      <c r="CF66">
        <f t="shared" si="111"/>
        <v>0</v>
      </c>
      <c r="CG66">
        <f t="shared" si="112"/>
        <v>0</v>
      </c>
      <c r="CH66">
        <f t="shared" si="113"/>
        <v>0</v>
      </c>
      <c r="CI66">
        <f t="shared" si="131"/>
        <v>100</v>
      </c>
      <c r="CJ66">
        <f t="shared" si="132"/>
        <v>0</v>
      </c>
      <c r="CK66">
        <f t="shared" si="133"/>
        <v>0</v>
      </c>
      <c r="CL66" t="str">
        <f t="shared" si="114"/>
        <v>No se evalúa</v>
      </c>
      <c r="CM66" t="str">
        <f t="shared" si="115"/>
        <v>No se evalúa</v>
      </c>
      <c r="CN66" t="str">
        <f t="shared" si="116"/>
        <v>No se evalúa</v>
      </c>
      <c r="CO66" t="str">
        <f t="shared" si="117"/>
        <v>No se evalúa</v>
      </c>
      <c r="CP66" t="str">
        <f t="shared" si="118"/>
        <v>No se evalúa</v>
      </c>
      <c r="CQ66" t="str">
        <f t="shared" si="119"/>
        <v>No se evalúa</v>
      </c>
      <c r="CR66" t="str">
        <f t="shared" si="120"/>
        <v>No se evalúa</v>
      </c>
      <c r="CS66">
        <f t="shared" si="121"/>
        <v>100</v>
      </c>
      <c r="CT66">
        <f t="shared" si="122"/>
        <v>100</v>
      </c>
      <c r="CU66">
        <f t="shared" si="123"/>
        <v>0</v>
      </c>
      <c r="CV66" t="str">
        <f t="shared" si="124"/>
        <v>No se evalúa</v>
      </c>
      <c r="CW66">
        <f t="shared" si="125"/>
        <v>100</v>
      </c>
      <c r="CX66">
        <f t="shared" si="126"/>
        <v>100</v>
      </c>
      <c r="CY66">
        <f t="shared" si="127"/>
        <v>0</v>
      </c>
      <c r="CZ66">
        <f t="shared" si="128"/>
        <v>0</v>
      </c>
      <c r="DA66">
        <f t="shared" si="129"/>
        <v>0</v>
      </c>
      <c r="DB66" t="str">
        <f t="shared" si="130"/>
        <v>No se evalúa</v>
      </c>
      <c r="DC66" s="6">
        <f t="shared" ref="DC66:DC129" si="146">BE66*0.04</f>
        <v>4</v>
      </c>
      <c r="DD66" s="6">
        <f t="shared" ref="DD66:DD129" si="147">BF66*(0.04/2)</f>
        <v>2</v>
      </c>
      <c r="DE66" s="6">
        <f t="shared" ref="DE66:DE129" si="148">BG66*(0.04/2)</f>
        <v>2</v>
      </c>
      <c r="DF66" s="6">
        <f t="shared" ref="DF66:DF129" si="149">BH66*(0.04/3)</f>
        <v>1.3333333333333335</v>
      </c>
      <c r="DG66" s="6">
        <f t="shared" ref="DG66:DG129" si="150">BI66*(0.04/3)</f>
        <v>1.3333333333333335</v>
      </c>
      <c r="DH66" s="6">
        <f t="shared" ref="DH66:DH129" si="151">BJ66*(0.04/3)</f>
        <v>1.3333333333333335</v>
      </c>
      <c r="DI66" s="6" t="s">
        <v>165</v>
      </c>
      <c r="DJ66" s="6">
        <f t="shared" ref="DJ66:DJ129" si="152">BL66*(0.1/7)</f>
        <v>1.4285714285714286</v>
      </c>
      <c r="DK66" s="6">
        <f t="shared" ref="DK66:DK129" si="153">BM66*(0.1/7)</f>
        <v>1.4285714285714286</v>
      </c>
      <c r="DL66" s="6">
        <f t="shared" ref="DL66:DL129" si="154">BN66*(0.1/7)</f>
        <v>1.4285714285714286</v>
      </c>
      <c r="DM66" s="6">
        <f t="shared" ref="DM66:DM129" si="155">BO66*(0.1/7)</f>
        <v>1.4285714285714286</v>
      </c>
      <c r="DN66" s="6">
        <f t="shared" ref="DN66:DN129" si="156">BP66*(0.1/7)</f>
        <v>1.4285714285714286</v>
      </c>
      <c r="DO66" s="6">
        <f t="shared" ref="DO66:DO129" si="157">BQ66*(0.1/7)</f>
        <v>0</v>
      </c>
      <c r="DP66" s="6">
        <f t="shared" ref="DP66:DP129" si="158">BR66*(0.1/7)</f>
        <v>0</v>
      </c>
      <c r="DQ66" s="6">
        <f t="shared" si="134"/>
        <v>0</v>
      </c>
      <c r="DR66" s="6">
        <f t="shared" si="135"/>
        <v>2.5</v>
      </c>
      <c r="DS66" s="6">
        <f t="shared" si="136"/>
        <v>0</v>
      </c>
      <c r="DT66" s="6">
        <f t="shared" si="137"/>
        <v>0</v>
      </c>
      <c r="DU66" s="6">
        <f t="shared" si="138"/>
        <v>0</v>
      </c>
      <c r="DV66" s="6">
        <f t="shared" ref="DV66:DV129" si="159">BX66*(0.1/2)</f>
        <v>5</v>
      </c>
      <c r="DW66" s="6">
        <f t="shared" ref="DW66:DW129" si="160">BY66*(0.1/2)</f>
        <v>5</v>
      </c>
      <c r="DX66" s="6">
        <f t="shared" ref="DX66:DX129" si="161">BZ66*(0.1/1)</f>
        <v>10</v>
      </c>
      <c r="DY66" t="s">
        <v>165</v>
      </c>
      <c r="DZ66" s="6">
        <f t="shared" ref="DZ66:DZ129" si="162">CB66*(0.05/1)</f>
        <v>5</v>
      </c>
      <c r="EA66" s="6">
        <f t="shared" ref="EA66:EA129" si="163">CC66*(0.1/2)</f>
        <v>5</v>
      </c>
      <c r="EB66" s="6">
        <f t="shared" ref="EB66:EB129" si="164">CD66*(0.1/2)</f>
        <v>5</v>
      </c>
      <c r="EC66" s="6">
        <f t="shared" si="139"/>
        <v>0</v>
      </c>
      <c r="ED66" s="6">
        <f t="shared" si="140"/>
        <v>0</v>
      </c>
      <c r="EE66" s="6">
        <f t="shared" si="141"/>
        <v>0</v>
      </c>
      <c r="EF66" s="6">
        <f t="shared" si="142"/>
        <v>0</v>
      </c>
      <c r="EG66" s="6">
        <f t="shared" si="143"/>
        <v>3.3333333333333335</v>
      </c>
      <c r="EH66" s="6">
        <f t="shared" si="144"/>
        <v>0</v>
      </c>
      <c r="EI66" s="6">
        <f t="shared" si="145"/>
        <v>0</v>
      </c>
      <c r="EJ66" t="s">
        <v>165</v>
      </c>
      <c r="EK66" t="s">
        <v>165</v>
      </c>
      <c r="EL66" t="s">
        <v>165</v>
      </c>
      <c r="EM66" t="s">
        <v>165</v>
      </c>
      <c r="EN66" t="s">
        <v>165</v>
      </c>
      <c r="EO66" s="6" t="s">
        <v>165</v>
      </c>
      <c r="EP66" t="s">
        <v>165</v>
      </c>
      <c r="EQ66" s="6">
        <f t="shared" ref="EQ66:EQ129" si="165">CS66*(0.1/4)</f>
        <v>2.5</v>
      </c>
      <c r="ER66" s="6">
        <f t="shared" ref="ER66:ER129" si="166">CT66*(0.04/1)</f>
        <v>4</v>
      </c>
      <c r="ES66" s="6">
        <f t="shared" ref="ES66:ES129" si="167">CU66*(0.04/1)</f>
        <v>0</v>
      </c>
      <c r="ET66" t="s">
        <v>165</v>
      </c>
      <c r="EU66" t="s">
        <v>167</v>
      </c>
      <c r="EV66" t="s">
        <v>167</v>
      </c>
      <c r="EW66" t="s">
        <v>167</v>
      </c>
      <c r="EX66" t="s">
        <v>167</v>
      </c>
      <c r="EY66" t="s">
        <v>167</v>
      </c>
      <c r="EZ66" t="s">
        <v>165</v>
      </c>
      <c r="FA66" s="6">
        <f>SUM(DC66:DH66,DJ66:DX66,DZ66:EI66,EQ66:ES66)</f>
        <v>66.476190476190482</v>
      </c>
      <c r="FB66" s="8">
        <v>4</v>
      </c>
      <c r="FC66">
        <v>2</v>
      </c>
      <c r="FD66">
        <v>3</v>
      </c>
    </row>
    <row r="67" spans="1:160" x14ac:dyDescent="0.3">
      <c r="A67" s="11" t="s">
        <v>942</v>
      </c>
      <c r="B67" s="11" t="s">
        <v>943</v>
      </c>
      <c r="C67" t="s">
        <v>944</v>
      </c>
      <c r="D67" t="s">
        <v>464</v>
      </c>
      <c r="E67" s="2">
        <v>45434</v>
      </c>
      <c r="F67" s="2">
        <v>45398</v>
      </c>
      <c r="G67" t="s">
        <v>164</v>
      </c>
      <c r="H67" t="s">
        <v>163</v>
      </c>
      <c r="I67" t="s">
        <v>163</v>
      </c>
      <c r="J67" t="s">
        <v>164</v>
      </c>
      <c r="K67" t="s">
        <v>164</v>
      </c>
      <c r="L67" t="s">
        <v>163</v>
      </c>
      <c r="M67" t="s">
        <v>165</v>
      </c>
      <c r="N67" t="s">
        <v>164</v>
      </c>
      <c r="O67" t="s">
        <v>164</v>
      </c>
      <c r="P67" t="s">
        <v>164</v>
      </c>
      <c r="Q67" t="s">
        <v>164</v>
      </c>
      <c r="R67" t="s">
        <v>164</v>
      </c>
      <c r="S67" t="s">
        <v>163</v>
      </c>
      <c r="T67" t="s">
        <v>163</v>
      </c>
      <c r="U67" t="s">
        <v>162</v>
      </c>
      <c r="V67" t="s">
        <v>163</v>
      </c>
      <c r="W67" t="s">
        <v>163</v>
      </c>
      <c r="X67" t="s">
        <v>162</v>
      </c>
      <c r="Y67" t="s">
        <v>164</v>
      </c>
      <c r="Z67" t="s">
        <v>164</v>
      </c>
      <c r="AA67" t="s">
        <v>164</v>
      </c>
      <c r="AB67" t="s">
        <v>164</v>
      </c>
      <c r="AC67" t="s">
        <v>165</v>
      </c>
      <c r="AD67" t="s">
        <v>164</v>
      </c>
      <c r="AE67" t="s">
        <v>164</v>
      </c>
      <c r="AF67" t="s">
        <v>164</v>
      </c>
      <c r="AG67" t="s">
        <v>162</v>
      </c>
      <c r="AH67" t="s">
        <v>162</v>
      </c>
      <c r="AI67" t="s">
        <v>163</v>
      </c>
      <c r="AJ67" t="s">
        <v>163</v>
      </c>
      <c r="AK67" t="s">
        <v>164</v>
      </c>
      <c r="AL67" t="s">
        <v>163</v>
      </c>
      <c r="AM67" t="s">
        <v>163</v>
      </c>
      <c r="AN67" t="s">
        <v>165</v>
      </c>
      <c r="AO67" t="s">
        <v>165</v>
      </c>
      <c r="AP67" t="s">
        <v>165</v>
      </c>
      <c r="AQ67" t="s">
        <v>165</v>
      </c>
      <c r="AR67" t="s">
        <v>165</v>
      </c>
      <c r="AS67" t="s">
        <v>165</v>
      </c>
      <c r="AT67" t="s">
        <v>165</v>
      </c>
      <c r="AU67" t="s">
        <v>164</v>
      </c>
      <c r="AV67" t="s">
        <v>164</v>
      </c>
      <c r="AW67" t="s">
        <v>164</v>
      </c>
      <c r="AX67" t="s">
        <v>165</v>
      </c>
      <c r="AY67" t="s">
        <v>163</v>
      </c>
      <c r="AZ67" t="s">
        <v>163</v>
      </c>
      <c r="BA67" t="s">
        <v>163</v>
      </c>
      <c r="BB67" t="s">
        <v>163</v>
      </c>
      <c r="BC67" t="s">
        <v>163</v>
      </c>
      <c r="BD67" t="s">
        <v>165</v>
      </c>
      <c r="BE67">
        <f t="shared" si="84"/>
        <v>100</v>
      </c>
      <c r="BF67">
        <f t="shared" si="85"/>
        <v>0</v>
      </c>
      <c r="BG67">
        <f t="shared" si="86"/>
        <v>0</v>
      </c>
      <c r="BH67">
        <f t="shared" si="87"/>
        <v>100</v>
      </c>
      <c r="BI67">
        <f t="shared" si="88"/>
        <v>100</v>
      </c>
      <c r="BJ67">
        <f t="shared" si="89"/>
        <v>0</v>
      </c>
      <c r="BK67" t="str">
        <f t="shared" si="90"/>
        <v>No se evalúa</v>
      </c>
      <c r="BL67">
        <f t="shared" si="91"/>
        <v>100</v>
      </c>
      <c r="BM67">
        <f t="shared" si="92"/>
        <v>100</v>
      </c>
      <c r="BN67">
        <f t="shared" si="93"/>
        <v>100</v>
      </c>
      <c r="BO67">
        <f t="shared" si="94"/>
        <v>100</v>
      </c>
      <c r="BP67">
        <f t="shared" si="95"/>
        <v>100</v>
      </c>
      <c r="BQ67">
        <f t="shared" si="96"/>
        <v>0</v>
      </c>
      <c r="BR67">
        <f t="shared" si="97"/>
        <v>0</v>
      </c>
      <c r="BS67">
        <f t="shared" si="98"/>
        <v>0</v>
      </c>
      <c r="BT67">
        <f t="shared" si="99"/>
        <v>0</v>
      </c>
      <c r="BU67">
        <f t="shared" si="100"/>
        <v>0</v>
      </c>
      <c r="BV67">
        <f t="shared" si="101"/>
        <v>0</v>
      </c>
      <c r="BW67">
        <f t="shared" si="102"/>
        <v>100</v>
      </c>
      <c r="BX67">
        <f t="shared" si="103"/>
        <v>100</v>
      </c>
      <c r="BY67">
        <f t="shared" si="104"/>
        <v>100</v>
      </c>
      <c r="BZ67">
        <f t="shared" si="105"/>
        <v>100</v>
      </c>
      <c r="CA67" t="str">
        <f t="shared" si="106"/>
        <v>No se evalúa</v>
      </c>
      <c r="CB67">
        <f t="shared" si="107"/>
        <v>100</v>
      </c>
      <c r="CC67">
        <f t="shared" si="108"/>
        <v>100</v>
      </c>
      <c r="CD67">
        <f t="shared" si="109"/>
        <v>100</v>
      </c>
      <c r="CE67">
        <f t="shared" si="110"/>
        <v>0</v>
      </c>
      <c r="CF67">
        <f t="shared" si="111"/>
        <v>0</v>
      </c>
      <c r="CG67">
        <f t="shared" si="112"/>
        <v>0</v>
      </c>
      <c r="CH67">
        <f t="shared" si="113"/>
        <v>0</v>
      </c>
      <c r="CI67">
        <f t="shared" si="131"/>
        <v>100</v>
      </c>
      <c r="CJ67">
        <f t="shared" si="132"/>
        <v>0</v>
      </c>
      <c r="CK67">
        <f t="shared" si="133"/>
        <v>0</v>
      </c>
      <c r="CL67" t="str">
        <f t="shared" si="114"/>
        <v>No se evalúa</v>
      </c>
      <c r="CM67" t="str">
        <f t="shared" si="115"/>
        <v>No se evalúa</v>
      </c>
      <c r="CN67" t="str">
        <f t="shared" si="116"/>
        <v>No se evalúa</v>
      </c>
      <c r="CO67" t="str">
        <f t="shared" si="117"/>
        <v>No se evalúa</v>
      </c>
      <c r="CP67" t="str">
        <f t="shared" si="118"/>
        <v>No se evalúa</v>
      </c>
      <c r="CQ67" t="str">
        <f t="shared" si="119"/>
        <v>No se evalúa</v>
      </c>
      <c r="CR67" t="str">
        <f t="shared" si="120"/>
        <v>No se evalúa</v>
      </c>
      <c r="CS67">
        <f t="shared" si="121"/>
        <v>100</v>
      </c>
      <c r="CT67">
        <f t="shared" si="122"/>
        <v>100</v>
      </c>
      <c r="CU67">
        <f t="shared" si="123"/>
        <v>100</v>
      </c>
      <c r="CV67" t="str">
        <f t="shared" si="124"/>
        <v>No se evalúa</v>
      </c>
      <c r="CW67">
        <f t="shared" si="125"/>
        <v>0</v>
      </c>
      <c r="CX67">
        <f t="shared" si="126"/>
        <v>0</v>
      </c>
      <c r="CY67">
        <f t="shared" si="127"/>
        <v>0</v>
      </c>
      <c r="CZ67">
        <f t="shared" si="128"/>
        <v>0</v>
      </c>
      <c r="DA67">
        <f t="shared" si="129"/>
        <v>0</v>
      </c>
      <c r="DB67" t="str">
        <f t="shared" si="130"/>
        <v>No se evalúa</v>
      </c>
      <c r="DC67" s="6">
        <f t="shared" si="146"/>
        <v>4</v>
      </c>
      <c r="DD67" s="6">
        <f t="shared" si="147"/>
        <v>0</v>
      </c>
      <c r="DE67" s="6">
        <f t="shared" si="148"/>
        <v>0</v>
      </c>
      <c r="DF67" s="6">
        <f t="shared" si="149"/>
        <v>1.3333333333333335</v>
      </c>
      <c r="DG67" s="6">
        <f t="shared" si="150"/>
        <v>1.3333333333333335</v>
      </c>
      <c r="DH67" s="6">
        <f t="shared" si="151"/>
        <v>0</v>
      </c>
      <c r="DI67" s="6" t="s">
        <v>165</v>
      </c>
      <c r="DJ67" s="6">
        <f t="shared" si="152"/>
        <v>1.4285714285714286</v>
      </c>
      <c r="DK67" s="6">
        <f t="shared" si="153"/>
        <v>1.4285714285714286</v>
      </c>
      <c r="DL67" s="6">
        <f t="shared" si="154"/>
        <v>1.4285714285714286</v>
      </c>
      <c r="DM67" s="6">
        <f t="shared" si="155"/>
        <v>1.4285714285714286</v>
      </c>
      <c r="DN67" s="6">
        <f t="shared" si="156"/>
        <v>1.4285714285714286</v>
      </c>
      <c r="DO67" s="6">
        <f t="shared" si="157"/>
        <v>0</v>
      </c>
      <c r="DP67" s="6">
        <f t="shared" si="158"/>
        <v>0</v>
      </c>
      <c r="DQ67" s="6">
        <f t="shared" si="134"/>
        <v>0</v>
      </c>
      <c r="DR67" s="6">
        <f t="shared" si="135"/>
        <v>0</v>
      </c>
      <c r="DS67" s="6">
        <f t="shared" si="136"/>
        <v>0</v>
      </c>
      <c r="DT67" s="6">
        <f t="shared" si="137"/>
        <v>0</v>
      </c>
      <c r="DU67" s="6">
        <f t="shared" si="138"/>
        <v>3.3333333333333335</v>
      </c>
      <c r="DV67" s="6">
        <f t="shared" si="159"/>
        <v>5</v>
      </c>
      <c r="DW67" s="6">
        <f t="shared" si="160"/>
        <v>5</v>
      </c>
      <c r="DX67" s="6">
        <f t="shared" si="161"/>
        <v>10</v>
      </c>
      <c r="DY67" t="s">
        <v>165</v>
      </c>
      <c r="DZ67" s="6">
        <f t="shared" si="162"/>
        <v>5</v>
      </c>
      <c r="EA67" s="6">
        <f t="shared" si="163"/>
        <v>5</v>
      </c>
      <c r="EB67" s="6">
        <f t="shared" si="164"/>
        <v>5</v>
      </c>
      <c r="EC67" s="6">
        <f t="shared" si="139"/>
        <v>0</v>
      </c>
      <c r="ED67" s="6">
        <f t="shared" si="140"/>
        <v>0</v>
      </c>
      <c r="EE67" s="6">
        <f t="shared" si="141"/>
        <v>0</v>
      </c>
      <c r="EF67" s="6">
        <f t="shared" si="142"/>
        <v>0</v>
      </c>
      <c r="EG67" s="6">
        <f t="shared" si="143"/>
        <v>3.3333333333333335</v>
      </c>
      <c r="EH67" s="6">
        <f t="shared" si="144"/>
        <v>0</v>
      </c>
      <c r="EI67" s="6">
        <f t="shared" si="145"/>
        <v>0</v>
      </c>
      <c r="EJ67" t="s">
        <v>165</v>
      </c>
      <c r="EK67" t="s">
        <v>165</v>
      </c>
      <c r="EL67" t="s">
        <v>165</v>
      </c>
      <c r="EM67" t="s">
        <v>165</v>
      </c>
      <c r="EN67" t="s">
        <v>165</v>
      </c>
      <c r="EO67" s="6" t="s">
        <v>165</v>
      </c>
      <c r="EP67" t="s">
        <v>165</v>
      </c>
      <c r="EQ67" s="6">
        <f t="shared" si="165"/>
        <v>2.5</v>
      </c>
      <c r="ER67" s="6">
        <f t="shared" si="166"/>
        <v>4</v>
      </c>
      <c r="ES67" s="6">
        <f t="shared" si="167"/>
        <v>4</v>
      </c>
      <c r="ET67" t="s">
        <v>165</v>
      </c>
      <c r="EU67" t="s">
        <v>167</v>
      </c>
      <c r="EV67" t="s">
        <v>167</v>
      </c>
      <c r="EW67" t="s">
        <v>167</v>
      </c>
      <c r="EX67" t="s">
        <v>167</v>
      </c>
      <c r="EY67" t="s">
        <v>167</v>
      </c>
      <c r="EZ67" t="s">
        <v>165</v>
      </c>
      <c r="FA67" s="6">
        <f>SUM(DC67:DH67,DJ67:DX67,DZ67:EI67,EQ67:ES67)</f>
        <v>65.976190476190482</v>
      </c>
      <c r="FB67" s="8">
        <v>3</v>
      </c>
      <c r="FC67">
        <v>2</v>
      </c>
      <c r="FD67">
        <v>3</v>
      </c>
    </row>
    <row r="68" spans="1:160" x14ac:dyDescent="0.3">
      <c r="A68" s="11" t="s">
        <v>1020</v>
      </c>
      <c r="B68" s="11" t="s">
        <v>1021</v>
      </c>
      <c r="C68" t="s">
        <v>1022</v>
      </c>
      <c r="D68" t="s">
        <v>464</v>
      </c>
      <c r="E68" s="2">
        <v>45442</v>
      </c>
      <c r="F68" s="2">
        <v>45398</v>
      </c>
      <c r="G68" t="s">
        <v>164</v>
      </c>
      <c r="H68" t="s">
        <v>164</v>
      </c>
      <c r="I68" t="s">
        <v>164</v>
      </c>
      <c r="J68" t="s">
        <v>163</v>
      </c>
      <c r="K68" t="s">
        <v>164</v>
      </c>
      <c r="L68" t="s">
        <v>163</v>
      </c>
      <c r="M68" t="s">
        <v>165</v>
      </c>
      <c r="N68" t="s">
        <v>164</v>
      </c>
      <c r="O68" t="s">
        <v>164</v>
      </c>
      <c r="P68" t="s">
        <v>164</v>
      </c>
      <c r="Q68" t="s">
        <v>164</v>
      </c>
      <c r="R68" t="s">
        <v>164</v>
      </c>
      <c r="S68" t="s">
        <v>163</v>
      </c>
      <c r="T68" t="s">
        <v>163</v>
      </c>
      <c r="U68" t="s">
        <v>164</v>
      </c>
      <c r="V68" t="s">
        <v>166</v>
      </c>
      <c r="W68" t="s">
        <v>166</v>
      </c>
      <c r="X68" t="s">
        <v>163</v>
      </c>
      <c r="Y68" t="s">
        <v>166</v>
      </c>
      <c r="Z68" t="s">
        <v>164</v>
      </c>
      <c r="AA68" t="s">
        <v>164</v>
      </c>
      <c r="AB68" t="s">
        <v>164</v>
      </c>
      <c r="AC68" t="s">
        <v>165</v>
      </c>
      <c r="AD68" t="s">
        <v>164</v>
      </c>
      <c r="AE68" t="s">
        <v>164</v>
      </c>
      <c r="AF68" t="s">
        <v>164</v>
      </c>
      <c r="AG68" t="s">
        <v>164</v>
      </c>
      <c r="AH68" t="s">
        <v>164</v>
      </c>
      <c r="AI68" t="s">
        <v>163</v>
      </c>
      <c r="AJ68" t="s">
        <v>163</v>
      </c>
      <c r="AK68" t="s">
        <v>164</v>
      </c>
      <c r="AL68" t="s">
        <v>163</v>
      </c>
      <c r="AM68" t="s">
        <v>166</v>
      </c>
      <c r="AN68" t="s">
        <v>165</v>
      </c>
      <c r="AO68" t="s">
        <v>165</v>
      </c>
      <c r="AP68" t="s">
        <v>165</v>
      </c>
      <c r="AQ68" t="s">
        <v>165</v>
      </c>
      <c r="AR68" t="s">
        <v>165</v>
      </c>
      <c r="AS68" t="s">
        <v>165</v>
      </c>
      <c r="AT68" t="s">
        <v>165</v>
      </c>
      <c r="AU68" t="s">
        <v>164</v>
      </c>
      <c r="AV68" t="s">
        <v>164</v>
      </c>
      <c r="AW68" t="s">
        <v>163</v>
      </c>
      <c r="AX68" t="s">
        <v>165</v>
      </c>
      <c r="AY68" t="s">
        <v>163</v>
      </c>
      <c r="AZ68" t="s">
        <v>163</v>
      </c>
      <c r="BA68" t="s">
        <v>163</v>
      </c>
      <c r="BB68" t="s">
        <v>163</v>
      </c>
      <c r="BC68" t="s">
        <v>163</v>
      </c>
      <c r="BD68" t="s">
        <v>165</v>
      </c>
      <c r="BE68">
        <f t="shared" si="84"/>
        <v>100</v>
      </c>
      <c r="BF68">
        <f t="shared" si="85"/>
        <v>100</v>
      </c>
      <c r="BG68">
        <f t="shared" si="86"/>
        <v>100</v>
      </c>
      <c r="BH68">
        <f t="shared" si="87"/>
        <v>0</v>
      </c>
      <c r="BI68">
        <f t="shared" si="88"/>
        <v>100</v>
      </c>
      <c r="BJ68">
        <f t="shared" si="89"/>
        <v>0</v>
      </c>
      <c r="BK68" t="str">
        <f t="shared" si="90"/>
        <v>No se evalúa</v>
      </c>
      <c r="BL68">
        <f t="shared" si="91"/>
        <v>100</v>
      </c>
      <c r="BM68">
        <f t="shared" si="92"/>
        <v>100</v>
      </c>
      <c r="BN68">
        <f t="shared" si="93"/>
        <v>100</v>
      </c>
      <c r="BO68">
        <f t="shared" si="94"/>
        <v>100</v>
      </c>
      <c r="BP68">
        <f t="shared" si="95"/>
        <v>100</v>
      </c>
      <c r="BQ68">
        <f t="shared" si="96"/>
        <v>0</v>
      </c>
      <c r="BR68">
        <f t="shared" si="97"/>
        <v>0</v>
      </c>
      <c r="BS68">
        <f t="shared" si="98"/>
        <v>100</v>
      </c>
      <c r="BT68">
        <f t="shared" si="99"/>
        <v>0</v>
      </c>
      <c r="BU68">
        <f t="shared" si="100"/>
        <v>0</v>
      </c>
      <c r="BV68">
        <f t="shared" si="101"/>
        <v>0</v>
      </c>
      <c r="BW68">
        <f t="shared" si="102"/>
        <v>0</v>
      </c>
      <c r="BX68">
        <f t="shared" si="103"/>
        <v>100</v>
      </c>
      <c r="BY68">
        <f t="shared" si="104"/>
        <v>100</v>
      </c>
      <c r="BZ68">
        <f t="shared" si="105"/>
        <v>100</v>
      </c>
      <c r="CA68" t="str">
        <f t="shared" si="106"/>
        <v>No se evalúa</v>
      </c>
      <c r="CB68">
        <f t="shared" si="107"/>
        <v>100</v>
      </c>
      <c r="CC68">
        <f t="shared" si="108"/>
        <v>100</v>
      </c>
      <c r="CD68">
        <f t="shared" si="109"/>
        <v>100</v>
      </c>
      <c r="CE68">
        <f t="shared" si="110"/>
        <v>100</v>
      </c>
      <c r="CF68">
        <f t="shared" si="111"/>
        <v>100</v>
      </c>
      <c r="CG68">
        <f t="shared" si="112"/>
        <v>0</v>
      </c>
      <c r="CH68">
        <f t="shared" si="113"/>
        <v>0</v>
      </c>
      <c r="CI68">
        <f t="shared" si="131"/>
        <v>100</v>
      </c>
      <c r="CJ68">
        <f t="shared" si="132"/>
        <v>0</v>
      </c>
      <c r="CK68">
        <f t="shared" si="133"/>
        <v>0</v>
      </c>
      <c r="CL68" t="str">
        <f t="shared" si="114"/>
        <v>No se evalúa</v>
      </c>
      <c r="CM68" t="str">
        <f t="shared" si="115"/>
        <v>No se evalúa</v>
      </c>
      <c r="CN68" t="str">
        <f t="shared" si="116"/>
        <v>No se evalúa</v>
      </c>
      <c r="CO68" t="str">
        <f t="shared" si="117"/>
        <v>No se evalúa</v>
      </c>
      <c r="CP68" t="str">
        <f t="shared" si="118"/>
        <v>No se evalúa</v>
      </c>
      <c r="CQ68" t="str">
        <f t="shared" si="119"/>
        <v>No se evalúa</v>
      </c>
      <c r="CR68" t="str">
        <f t="shared" si="120"/>
        <v>No se evalúa</v>
      </c>
      <c r="CS68">
        <f t="shared" si="121"/>
        <v>100</v>
      </c>
      <c r="CT68">
        <f t="shared" si="122"/>
        <v>100</v>
      </c>
      <c r="CU68">
        <f t="shared" si="123"/>
        <v>0</v>
      </c>
      <c r="CV68" t="str">
        <f t="shared" si="124"/>
        <v>No se evalúa</v>
      </c>
      <c r="CW68">
        <f t="shared" si="125"/>
        <v>0</v>
      </c>
      <c r="CX68">
        <f t="shared" si="126"/>
        <v>0</v>
      </c>
      <c r="CY68">
        <f t="shared" si="127"/>
        <v>0</v>
      </c>
      <c r="CZ68">
        <f t="shared" si="128"/>
        <v>0</v>
      </c>
      <c r="DA68">
        <f t="shared" si="129"/>
        <v>0</v>
      </c>
      <c r="DB68" t="str">
        <f t="shared" si="130"/>
        <v>No se evalúa</v>
      </c>
      <c r="DC68" s="6">
        <f t="shared" si="146"/>
        <v>4</v>
      </c>
      <c r="DD68" s="6">
        <f t="shared" si="147"/>
        <v>2</v>
      </c>
      <c r="DE68" s="6">
        <f t="shared" si="148"/>
        <v>2</v>
      </c>
      <c r="DF68" s="6">
        <f t="shared" si="149"/>
        <v>0</v>
      </c>
      <c r="DG68" s="6">
        <f t="shared" si="150"/>
        <v>1.3333333333333335</v>
      </c>
      <c r="DH68" s="6">
        <f t="shared" si="151"/>
        <v>0</v>
      </c>
      <c r="DI68" s="6" t="s">
        <v>165</v>
      </c>
      <c r="DJ68" s="6">
        <f t="shared" si="152"/>
        <v>1.4285714285714286</v>
      </c>
      <c r="DK68" s="6">
        <f t="shared" si="153"/>
        <v>1.4285714285714286</v>
      </c>
      <c r="DL68" s="6">
        <f t="shared" si="154"/>
        <v>1.4285714285714286</v>
      </c>
      <c r="DM68" s="6">
        <f t="shared" si="155"/>
        <v>1.4285714285714286</v>
      </c>
      <c r="DN68" s="6">
        <f t="shared" si="156"/>
        <v>1.4285714285714286</v>
      </c>
      <c r="DO68" s="6">
        <f t="shared" si="157"/>
        <v>0</v>
      </c>
      <c r="DP68" s="6">
        <f t="shared" si="158"/>
        <v>0</v>
      </c>
      <c r="DQ68" s="6">
        <f t="shared" si="134"/>
        <v>2</v>
      </c>
      <c r="DR68" s="6">
        <f t="shared" si="135"/>
        <v>0</v>
      </c>
      <c r="DS68" s="6">
        <f t="shared" si="136"/>
        <v>0</v>
      </c>
      <c r="DT68" s="6">
        <f t="shared" si="137"/>
        <v>0</v>
      </c>
      <c r="DU68" s="6">
        <f t="shared" si="138"/>
        <v>0</v>
      </c>
      <c r="DV68" s="6">
        <f t="shared" si="159"/>
        <v>5</v>
      </c>
      <c r="DW68" s="6">
        <f t="shared" si="160"/>
        <v>5</v>
      </c>
      <c r="DX68" s="6">
        <f t="shared" si="161"/>
        <v>10</v>
      </c>
      <c r="DY68" t="s">
        <v>165</v>
      </c>
      <c r="DZ68" s="6">
        <f t="shared" si="162"/>
        <v>5</v>
      </c>
      <c r="EA68" s="6">
        <f t="shared" si="163"/>
        <v>5</v>
      </c>
      <c r="EB68" s="6">
        <f t="shared" si="164"/>
        <v>5</v>
      </c>
      <c r="EC68" s="6">
        <f t="shared" si="139"/>
        <v>1.25</v>
      </c>
      <c r="ED68" s="6">
        <f t="shared" si="140"/>
        <v>1.25</v>
      </c>
      <c r="EE68" s="6">
        <f t="shared" si="141"/>
        <v>0</v>
      </c>
      <c r="EF68" s="6">
        <f t="shared" si="142"/>
        <v>0</v>
      </c>
      <c r="EG68" s="6">
        <f t="shared" si="143"/>
        <v>3.3333333333333335</v>
      </c>
      <c r="EH68" s="6">
        <f t="shared" si="144"/>
        <v>0</v>
      </c>
      <c r="EI68" s="6">
        <f t="shared" si="145"/>
        <v>0</v>
      </c>
      <c r="EJ68" t="s">
        <v>165</v>
      </c>
      <c r="EK68" t="s">
        <v>165</v>
      </c>
      <c r="EL68" t="s">
        <v>165</v>
      </c>
      <c r="EM68" t="s">
        <v>165</v>
      </c>
      <c r="EN68" t="s">
        <v>165</v>
      </c>
      <c r="EO68" s="6" t="s">
        <v>165</v>
      </c>
      <c r="EP68" t="s">
        <v>165</v>
      </c>
      <c r="EQ68" s="6">
        <f t="shared" si="165"/>
        <v>2.5</v>
      </c>
      <c r="ER68" s="6">
        <f t="shared" si="166"/>
        <v>4</v>
      </c>
      <c r="ES68" s="6">
        <f t="shared" si="167"/>
        <v>0</v>
      </c>
      <c r="ET68" t="s">
        <v>165</v>
      </c>
      <c r="EU68" t="s">
        <v>167</v>
      </c>
      <c r="EV68" t="s">
        <v>167</v>
      </c>
      <c r="EW68" t="s">
        <v>167</v>
      </c>
      <c r="EX68" t="s">
        <v>167</v>
      </c>
      <c r="EY68" t="s">
        <v>167</v>
      </c>
      <c r="EZ68" t="s">
        <v>165</v>
      </c>
      <c r="FA68" s="6">
        <f>SUM(DC68:DH68,DJ68:DX68,DZ68:EI68,EQ68:ES68)</f>
        <v>65.809523809523824</v>
      </c>
      <c r="FB68" s="8">
        <v>5</v>
      </c>
      <c r="FC68">
        <v>4</v>
      </c>
      <c r="FD68">
        <v>3</v>
      </c>
    </row>
    <row r="69" spans="1:160" x14ac:dyDescent="0.3">
      <c r="A69" s="11" t="s">
        <v>930</v>
      </c>
      <c r="B69" s="11" t="s">
        <v>931</v>
      </c>
      <c r="C69" t="s">
        <v>932</v>
      </c>
      <c r="D69" t="s">
        <v>464</v>
      </c>
      <c r="E69" s="2">
        <v>45442</v>
      </c>
      <c r="F69" s="2">
        <v>45398</v>
      </c>
      <c r="G69" t="s">
        <v>164</v>
      </c>
      <c r="H69" t="s">
        <v>164</v>
      </c>
      <c r="I69" t="s">
        <v>164</v>
      </c>
      <c r="J69" t="s">
        <v>164</v>
      </c>
      <c r="K69" t="s">
        <v>164</v>
      </c>
      <c r="L69" t="s">
        <v>163</v>
      </c>
      <c r="M69" t="s">
        <v>165</v>
      </c>
      <c r="N69" t="s">
        <v>164</v>
      </c>
      <c r="O69" t="s">
        <v>164</v>
      </c>
      <c r="P69" t="s">
        <v>164</v>
      </c>
      <c r="Q69" t="s">
        <v>164</v>
      </c>
      <c r="R69" t="s">
        <v>164</v>
      </c>
      <c r="S69" t="s">
        <v>163</v>
      </c>
      <c r="T69" t="s">
        <v>163</v>
      </c>
      <c r="U69" t="s">
        <v>162</v>
      </c>
      <c r="V69" t="s">
        <v>163</v>
      </c>
      <c r="W69" t="s">
        <v>163</v>
      </c>
      <c r="X69" t="s">
        <v>163</v>
      </c>
      <c r="Y69" t="s">
        <v>164</v>
      </c>
      <c r="Z69" t="s">
        <v>164</v>
      </c>
      <c r="AA69" t="s">
        <v>164</v>
      </c>
      <c r="AB69" t="s">
        <v>164</v>
      </c>
      <c r="AC69" t="s">
        <v>165</v>
      </c>
      <c r="AD69" t="s">
        <v>164</v>
      </c>
      <c r="AE69" t="s">
        <v>164</v>
      </c>
      <c r="AF69" t="s">
        <v>164</v>
      </c>
      <c r="AG69" t="s">
        <v>162</v>
      </c>
      <c r="AH69" t="s">
        <v>162</v>
      </c>
      <c r="AI69" t="s">
        <v>163</v>
      </c>
      <c r="AJ69" t="s">
        <v>163</v>
      </c>
      <c r="AK69" t="s">
        <v>163</v>
      </c>
      <c r="AL69" t="s">
        <v>166</v>
      </c>
      <c r="AM69" t="s">
        <v>163</v>
      </c>
      <c r="AN69" t="s">
        <v>165</v>
      </c>
      <c r="AO69" t="s">
        <v>165</v>
      </c>
      <c r="AP69" t="s">
        <v>165</v>
      </c>
      <c r="AQ69" t="s">
        <v>165</v>
      </c>
      <c r="AR69" t="s">
        <v>165</v>
      </c>
      <c r="AS69" t="s">
        <v>165</v>
      </c>
      <c r="AT69" t="s">
        <v>165</v>
      </c>
      <c r="AU69" t="s">
        <v>164</v>
      </c>
      <c r="AV69" t="s">
        <v>164</v>
      </c>
      <c r="AW69" t="s">
        <v>164</v>
      </c>
      <c r="AX69" t="s">
        <v>165</v>
      </c>
      <c r="AY69" t="s">
        <v>163</v>
      </c>
      <c r="AZ69" t="s">
        <v>163</v>
      </c>
      <c r="BA69" t="s">
        <v>163</v>
      </c>
      <c r="BB69" t="s">
        <v>163</v>
      </c>
      <c r="BC69" t="s">
        <v>163</v>
      </c>
      <c r="BD69" t="s">
        <v>165</v>
      </c>
      <c r="BE69">
        <f t="shared" si="84"/>
        <v>100</v>
      </c>
      <c r="BF69">
        <f t="shared" si="85"/>
        <v>100</v>
      </c>
      <c r="BG69">
        <f t="shared" si="86"/>
        <v>100</v>
      </c>
      <c r="BH69">
        <f t="shared" si="87"/>
        <v>100</v>
      </c>
      <c r="BI69">
        <f t="shared" si="88"/>
        <v>100</v>
      </c>
      <c r="BJ69">
        <f t="shared" si="89"/>
        <v>0</v>
      </c>
      <c r="BK69" t="str">
        <f t="shared" si="90"/>
        <v>No se evalúa</v>
      </c>
      <c r="BL69">
        <f t="shared" si="91"/>
        <v>100</v>
      </c>
      <c r="BM69">
        <f t="shared" si="92"/>
        <v>100</v>
      </c>
      <c r="BN69">
        <f t="shared" si="93"/>
        <v>100</v>
      </c>
      <c r="BO69">
        <f t="shared" si="94"/>
        <v>100</v>
      </c>
      <c r="BP69">
        <f t="shared" si="95"/>
        <v>100</v>
      </c>
      <c r="BQ69">
        <f t="shared" si="96"/>
        <v>0</v>
      </c>
      <c r="BR69">
        <f t="shared" si="97"/>
        <v>0</v>
      </c>
      <c r="BS69">
        <f t="shared" si="98"/>
        <v>0</v>
      </c>
      <c r="BT69">
        <f t="shared" si="99"/>
        <v>0</v>
      </c>
      <c r="BU69">
        <f t="shared" si="100"/>
        <v>0</v>
      </c>
      <c r="BV69">
        <f t="shared" si="101"/>
        <v>0</v>
      </c>
      <c r="BW69">
        <f t="shared" si="102"/>
        <v>100</v>
      </c>
      <c r="BX69">
        <f t="shared" si="103"/>
        <v>100</v>
      </c>
      <c r="BY69">
        <f t="shared" si="104"/>
        <v>100</v>
      </c>
      <c r="BZ69">
        <f t="shared" si="105"/>
        <v>100</v>
      </c>
      <c r="CA69" t="str">
        <f t="shared" si="106"/>
        <v>No se evalúa</v>
      </c>
      <c r="CB69">
        <f t="shared" si="107"/>
        <v>100</v>
      </c>
      <c r="CC69">
        <f t="shared" si="108"/>
        <v>100</v>
      </c>
      <c r="CD69">
        <f t="shared" si="109"/>
        <v>100</v>
      </c>
      <c r="CE69">
        <f t="shared" si="110"/>
        <v>0</v>
      </c>
      <c r="CF69">
        <f t="shared" si="111"/>
        <v>0</v>
      </c>
      <c r="CG69">
        <f t="shared" si="112"/>
        <v>0</v>
      </c>
      <c r="CH69">
        <f t="shared" si="113"/>
        <v>0</v>
      </c>
      <c r="CI69">
        <f t="shared" si="131"/>
        <v>0</v>
      </c>
      <c r="CJ69">
        <f t="shared" si="132"/>
        <v>0</v>
      </c>
      <c r="CK69">
        <f t="shared" si="133"/>
        <v>0</v>
      </c>
      <c r="CL69" t="str">
        <f t="shared" si="114"/>
        <v>No se evalúa</v>
      </c>
      <c r="CM69" t="str">
        <f t="shared" si="115"/>
        <v>No se evalúa</v>
      </c>
      <c r="CN69" t="str">
        <f t="shared" si="116"/>
        <v>No se evalúa</v>
      </c>
      <c r="CO69" t="str">
        <f t="shared" si="117"/>
        <v>No se evalúa</v>
      </c>
      <c r="CP69" t="str">
        <f t="shared" si="118"/>
        <v>No se evalúa</v>
      </c>
      <c r="CQ69" t="str">
        <f t="shared" si="119"/>
        <v>No se evalúa</v>
      </c>
      <c r="CR69" t="str">
        <f t="shared" si="120"/>
        <v>No se evalúa</v>
      </c>
      <c r="CS69">
        <f t="shared" si="121"/>
        <v>100</v>
      </c>
      <c r="CT69">
        <f t="shared" si="122"/>
        <v>100</v>
      </c>
      <c r="CU69">
        <f t="shared" si="123"/>
        <v>100</v>
      </c>
      <c r="CV69" t="str">
        <f t="shared" si="124"/>
        <v>No se evalúa</v>
      </c>
      <c r="CW69">
        <f t="shared" si="125"/>
        <v>0</v>
      </c>
      <c r="CX69">
        <f t="shared" si="126"/>
        <v>0</v>
      </c>
      <c r="CY69">
        <f t="shared" si="127"/>
        <v>0</v>
      </c>
      <c r="CZ69">
        <f t="shared" si="128"/>
        <v>0</v>
      </c>
      <c r="DA69">
        <f t="shared" si="129"/>
        <v>0</v>
      </c>
      <c r="DB69" t="str">
        <f t="shared" si="130"/>
        <v>No se evalúa</v>
      </c>
      <c r="DC69" s="6">
        <f t="shared" si="146"/>
        <v>4</v>
      </c>
      <c r="DD69" s="6">
        <f t="shared" si="147"/>
        <v>2</v>
      </c>
      <c r="DE69" s="6">
        <f t="shared" si="148"/>
        <v>2</v>
      </c>
      <c r="DF69" s="6">
        <f t="shared" si="149"/>
        <v>1.3333333333333335</v>
      </c>
      <c r="DG69" s="6">
        <f t="shared" si="150"/>
        <v>1.3333333333333335</v>
      </c>
      <c r="DH69" s="6">
        <f t="shared" si="151"/>
        <v>0</v>
      </c>
      <c r="DI69" s="6" t="s">
        <v>165</v>
      </c>
      <c r="DJ69" s="6">
        <f t="shared" si="152"/>
        <v>1.4285714285714286</v>
      </c>
      <c r="DK69" s="6">
        <f t="shared" si="153"/>
        <v>1.4285714285714286</v>
      </c>
      <c r="DL69" s="6">
        <f t="shared" si="154"/>
        <v>1.4285714285714286</v>
      </c>
      <c r="DM69" s="6">
        <f t="shared" si="155"/>
        <v>1.4285714285714286</v>
      </c>
      <c r="DN69" s="6">
        <f t="shared" si="156"/>
        <v>1.4285714285714286</v>
      </c>
      <c r="DO69" s="6">
        <f t="shared" si="157"/>
        <v>0</v>
      </c>
      <c r="DP69" s="6">
        <f t="shared" si="158"/>
        <v>0</v>
      </c>
      <c r="DQ69" s="6">
        <f t="shared" si="134"/>
        <v>0</v>
      </c>
      <c r="DR69" s="6">
        <f t="shared" si="135"/>
        <v>0</v>
      </c>
      <c r="DS69" s="6">
        <f t="shared" si="136"/>
        <v>0</v>
      </c>
      <c r="DT69" s="6">
        <f t="shared" si="137"/>
        <v>0</v>
      </c>
      <c r="DU69" s="6">
        <f t="shared" si="138"/>
        <v>2.5</v>
      </c>
      <c r="DV69" s="6">
        <f t="shared" si="159"/>
        <v>5</v>
      </c>
      <c r="DW69" s="6">
        <f t="shared" si="160"/>
        <v>5</v>
      </c>
      <c r="DX69" s="6">
        <f t="shared" si="161"/>
        <v>10</v>
      </c>
      <c r="DY69" t="s">
        <v>165</v>
      </c>
      <c r="DZ69" s="6">
        <f t="shared" si="162"/>
        <v>5</v>
      </c>
      <c r="EA69" s="6">
        <f t="shared" si="163"/>
        <v>5</v>
      </c>
      <c r="EB69" s="6">
        <f t="shared" si="164"/>
        <v>5</v>
      </c>
      <c r="EC69" s="6">
        <f t="shared" si="139"/>
        <v>0</v>
      </c>
      <c r="ED69" s="6">
        <f t="shared" si="140"/>
        <v>0</v>
      </c>
      <c r="EE69" s="6">
        <f t="shared" si="141"/>
        <v>0</v>
      </c>
      <c r="EF69" s="6">
        <f t="shared" si="142"/>
        <v>0</v>
      </c>
      <c r="EG69" s="6">
        <f t="shared" si="143"/>
        <v>0</v>
      </c>
      <c r="EH69" s="6">
        <f t="shared" si="144"/>
        <v>0</v>
      </c>
      <c r="EI69" s="6">
        <f t="shared" si="145"/>
        <v>0</v>
      </c>
      <c r="EJ69" t="s">
        <v>165</v>
      </c>
      <c r="EK69" t="s">
        <v>165</v>
      </c>
      <c r="EL69" t="s">
        <v>165</v>
      </c>
      <c r="EM69" t="s">
        <v>165</v>
      </c>
      <c r="EN69" t="s">
        <v>165</v>
      </c>
      <c r="EO69" s="6" t="s">
        <v>165</v>
      </c>
      <c r="EP69" t="s">
        <v>165</v>
      </c>
      <c r="EQ69" s="6">
        <f t="shared" si="165"/>
        <v>2.5</v>
      </c>
      <c r="ER69" s="6">
        <f t="shared" si="166"/>
        <v>4</v>
      </c>
      <c r="ES69" s="6">
        <f t="shared" si="167"/>
        <v>4</v>
      </c>
      <c r="ET69" t="s">
        <v>165</v>
      </c>
      <c r="EU69" t="s">
        <v>167</v>
      </c>
      <c r="EV69" t="s">
        <v>167</v>
      </c>
      <c r="EW69" t="s">
        <v>167</v>
      </c>
      <c r="EX69" t="s">
        <v>167</v>
      </c>
      <c r="EY69" t="s">
        <v>167</v>
      </c>
      <c r="EZ69" t="s">
        <v>165</v>
      </c>
      <c r="FA69" s="6">
        <f>SUM(DC69:DH69,DJ69:DX69,DZ69:EI69,EQ69:ES69)</f>
        <v>65.80952380952381</v>
      </c>
      <c r="FB69" s="8">
        <v>4</v>
      </c>
      <c r="FC69">
        <v>2</v>
      </c>
      <c r="FD69">
        <v>3</v>
      </c>
    </row>
    <row r="70" spans="1:160" x14ac:dyDescent="0.3">
      <c r="A70" s="11" t="s">
        <v>744</v>
      </c>
      <c r="B70" s="11" t="s">
        <v>745</v>
      </c>
      <c r="C70" t="s">
        <v>746</v>
      </c>
      <c r="D70" t="s">
        <v>464</v>
      </c>
      <c r="E70" s="2">
        <v>45434</v>
      </c>
      <c r="F70" s="2">
        <v>45398</v>
      </c>
      <c r="G70" t="s">
        <v>164</v>
      </c>
      <c r="H70" t="s">
        <v>164</v>
      </c>
      <c r="I70" t="s">
        <v>164</v>
      </c>
      <c r="J70" t="s">
        <v>164</v>
      </c>
      <c r="K70" t="s">
        <v>164</v>
      </c>
      <c r="L70" t="s">
        <v>163</v>
      </c>
      <c r="M70" t="s">
        <v>165</v>
      </c>
      <c r="N70" t="s">
        <v>164</v>
      </c>
      <c r="O70" t="s">
        <v>164</v>
      </c>
      <c r="P70" t="s">
        <v>164</v>
      </c>
      <c r="Q70" t="s">
        <v>164</v>
      </c>
      <c r="R70" t="s">
        <v>164</v>
      </c>
      <c r="S70" t="s">
        <v>163</v>
      </c>
      <c r="T70" t="s">
        <v>164</v>
      </c>
      <c r="U70" t="s">
        <v>163</v>
      </c>
      <c r="V70" t="s">
        <v>163</v>
      </c>
      <c r="W70" t="s">
        <v>164</v>
      </c>
      <c r="X70" t="s">
        <v>162</v>
      </c>
      <c r="Y70" t="s">
        <v>162</v>
      </c>
      <c r="Z70" t="s">
        <v>164</v>
      </c>
      <c r="AA70" t="s">
        <v>164</v>
      </c>
      <c r="AB70" t="s">
        <v>164</v>
      </c>
      <c r="AC70" t="s">
        <v>165</v>
      </c>
      <c r="AD70" t="s">
        <v>164</v>
      </c>
      <c r="AE70" t="s">
        <v>164</v>
      </c>
      <c r="AF70" t="s">
        <v>163</v>
      </c>
      <c r="AG70" t="s">
        <v>162</v>
      </c>
      <c r="AH70" t="s">
        <v>163</v>
      </c>
      <c r="AI70" t="s">
        <v>163</v>
      </c>
      <c r="AJ70" t="s">
        <v>163</v>
      </c>
      <c r="AK70" t="s">
        <v>163</v>
      </c>
      <c r="AL70" t="s">
        <v>163</v>
      </c>
      <c r="AM70" t="s">
        <v>164</v>
      </c>
      <c r="AN70" t="s">
        <v>165</v>
      </c>
      <c r="AO70" t="s">
        <v>165</v>
      </c>
      <c r="AP70" t="s">
        <v>165</v>
      </c>
      <c r="AQ70" t="s">
        <v>165</v>
      </c>
      <c r="AR70" t="s">
        <v>165</v>
      </c>
      <c r="AS70" t="s">
        <v>166</v>
      </c>
      <c r="AT70" t="s">
        <v>165</v>
      </c>
      <c r="AU70" t="s">
        <v>164</v>
      </c>
      <c r="AV70" t="s">
        <v>164</v>
      </c>
      <c r="AW70" t="s">
        <v>164</v>
      </c>
      <c r="AX70" t="s">
        <v>165</v>
      </c>
      <c r="AY70" t="s">
        <v>164</v>
      </c>
      <c r="AZ70" t="s">
        <v>164</v>
      </c>
      <c r="BA70" t="s">
        <v>163</v>
      </c>
      <c r="BB70" t="s">
        <v>163</v>
      </c>
      <c r="BC70" t="s">
        <v>163</v>
      </c>
      <c r="BD70" t="s">
        <v>165</v>
      </c>
      <c r="BE70">
        <f t="shared" si="84"/>
        <v>100</v>
      </c>
      <c r="BF70">
        <f t="shared" si="85"/>
        <v>100</v>
      </c>
      <c r="BG70">
        <f t="shared" si="86"/>
        <v>100</v>
      </c>
      <c r="BH70">
        <f t="shared" si="87"/>
        <v>100</v>
      </c>
      <c r="BI70">
        <f t="shared" si="88"/>
        <v>100</v>
      </c>
      <c r="BJ70">
        <f t="shared" si="89"/>
        <v>0</v>
      </c>
      <c r="BK70" t="str">
        <f t="shared" si="90"/>
        <v>No se evalúa</v>
      </c>
      <c r="BL70">
        <f t="shared" si="91"/>
        <v>100</v>
      </c>
      <c r="BM70">
        <f t="shared" si="92"/>
        <v>100</v>
      </c>
      <c r="BN70">
        <f t="shared" si="93"/>
        <v>100</v>
      </c>
      <c r="BO70">
        <f t="shared" si="94"/>
        <v>100</v>
      </c>
      <c r="BP70">
        <f t="shared" si="95"/>
        <v>100</v>
      </c>
      <c r="BQ70">
        <f t="shared" si="96"/>
        <v>0</v>
      </c>
      <c r="BR70">
        <f t="shared" si="97"/>
        <v>100</v>
      </c>
      <c r="BS70">
        <f t="shared" si="98"/>
        <v>0</v>
      </c>
      <c r="BT70">
        <f t="shared" si="99"/>
        <v>0</v>
      </c>
      <c r="BU70">
        <f t="shared" si="100"/>
        <v>100</v>
      </c>
      <c r="BV70">
        <f t="shared" si="101"/>
        <v>0</v>
      </c>
      <c r="BW70">
        <f t="shared" si="102"/>
        <v>0</v>
      </c>
      <c r="BX70">
        <f t="shared" si="103"/>
        <v>100</v>
      </c>
      <c r="BY70">
        <f t="shared" si="104"/>
        <v>100</v>
      </c>
      <c r="BZ70">
        <f t="shared" si="105"/>
        <v>100</v>
      </c>
      <c r="CA70" t="str">
        <f t="shared" si="106"/>
        <v>No se evalúa</v>
      </c>
      <c r="CB70">
        <f t="shared" si="107"/>
        <v>100</v>
      </c>
      <c r="CC70">
        <f t="shared" si="108"/>
        <v>100</v>
      </c>
      <c r="CD70">
        <f t="shared" si="109"/>
        <v>0</v>
      </c>
      <c r="CE70">
        <f t="shared" si="110"/>
        <v>0</v>
      </c>
      <c r="CF70">
        <f t="shared" si="111"/>
        <v>0</v>
      </c>
      <c r="CG70">
        <f t="shared" si="112"/>
        <v>0</v>
      </c>
      <c r="CH70">
        <f t="shared" si="113"/>
        <v>0</v>
      </c>
      <c r="CI70">
        <f t="shared" si="131"/>
        <v>0</v>
      </c>
      <c r="CJ70">
        <f t="shared" si="132"/>
        <v>0</v>
      </c>
      <c r="CK70">
        <f t="shared" si="133"/>
        <v>100</v>
      </c>
      <c r="CL70" t="str">
        <f t="shared" si="114"/>
        <v>No se evalúa</v>
      </c>
      <c r="CM70" t="str">
        <f t="shared" si="115"/>
        <v>No se evalúa</v>
      </c>
      <c r="CN70" t="str">
        <f t="shared" si="116"/>
        <v>No se evalúa</v>
      </c>
      <c r="CO70" t="str">
        <f t="shared" si="117"/>
        <v>No se evalúa</v>
      </c>
      <c r="CP70" t="str">
        <f t="shared" si="118"/>
        <v>No se evalúa</v>
      </c>
      <c r="CQ70">
        <f t="shared" si="119"/>
        <v>0</v>
      </c>
      <c r="CR70" t="str">
        <f t="shared" si="120"/>
        <v>No se evalúa</v>
      </c>
      <c r="CS70">
        <f t="shared" si="121"/>
        <v>100</v>
      </c>
      <c r="CT70">
        <f t="shared" si="122"/>
        <v>100</v>
      </c>
      <c r="CU70">
        <f t="shared" si="123"/>
        <v>100</v>
      </c>
      <c r="CV70" t="str">
        <f t="shared" si="124"/>
        <v>No se evalúa</v>
      </c>
      <c r="CW70">
        <f t="shared" si="125"/>
        <v>100</v>
      </c>
      <c r="CX70">
        <f t="shared" si="126"/>
        <v>100</v>
      </c>
      <c r="CY70">
        <f t="shared" si="127"/>
        <v>0</v>
      </c>
      <c r="CZ70">
        <f t="shared" si="128"/>
        <v>0</v>
      </c>
      <c r="DA70">
        <f t="shared" si="129"/>
        <v>0</v>
      </c>
      <c r="DB70" t="str">
        <f t="shared" si="130"/>
        <v>No se evalúa</v>
      </c>
      <c r="DC70" s="6">
        <f t="shared" si="146"/>
        <v>4</v>
      </c>
      <c r="DD70" s="6">
        <f t="shared" si="147"/>
        <v>2</v>
      </c>
      <c r="DE70" s="6">
        <f t="shared" si="148"/>
        <v>2</v>
      </c>
      <c r="DF70" s="6">
        <f t="shared" si="149"/>
        <v>1.3333333333333335</v>
      </c>
      <c r="DG70" s="6">
        <f t="shared" si="150"/>
        <v>1.3333333333333335</v>
      </c>
      <c r="DH70" s="6">
        <f t="shared" si="151"/>
        <v>0</v>
      </c>
      <c r="DI70" s="6" t="s">
        <v>165</v>
      </c>
      <c r="DJ70" s="6">
        <f t="shared" si="152"/>
        <v>1.4285714285714286</v>
      </c>
      <c r="DK70" s="6">
        <f t="shared" si="153"/>
        <v>1.4285714285714286</v>
      </c>
      <c r="DL70" s="6">
        <f t="shared" si="154"/>
        <v>1.4285714285714286</v>
      </c>
      <c r="DM70" s="6">
        <f t="shared" si="155"/>
        <v>1.4285714285714286</v>
      </c>
      <c r="DN70" s="6">
        <f t="shared" si="156"/>
        <v>1.4285714285714286</v>
      </c>
      <c r="DO70" s="6">
        <f t="shared" si="157"/>
        <v>0</v>
      </c>
      <c r="DP70" s="6">
        <f t="shared" si="158"/>
        <v>1.4285714285714286</v>
      </c>
      <c r="DQ70" s="6">
        <f t="shared" si="134"/>
        <v>0</v>
      </c>
      <c r="DR70" s="6">
        <f t="shared" si="135"/>
        <v>0</v>
      </c>
      <c r="DS70" s="6">
        <f t="shared" si="136"/>
        <v>3.3333333333333335</v>
      </c>
      <c r="DT70" s="6">
        <f t="shared" si="137"/>
        <v>0</v>
      </c>
      <c r="DU70" s="6">
        <f t="shared" si="138"/>
        <v>0</v>
      </c>
      <c r="DV70" s="6">
        <f t="shared" si="159"/>
        <v>5</v>
      </c>
      <c r="DW70" s="6">
        <f t="shared" si="160"/>
        <v>5</v>
      </c>
      <c r="DX70" s="6">
        <f t="shared" si="161"/>
        <v>10</v>
      </c>
      <c r="DY70" t="s">
        <v>165</v>
      </c>
      <c r="DZ70" s="6">
        <f t="shared" si="162"/>
        <v>5</v>
      </c>
      <c r="EA70" s="6">
        <f t="shared" si="163"/>
        <v>5</v>
      </c>
      <c r="EB70" s="6">
        <f t="shared" si="164"/>
        <v>0</v>
      </c>
      <c r="EC70" s="6">
        <f t="shared" si="139"/>
        <v>0</v>
      </c>
      <c r="ED70" s="6">
        <f t="shared" si="140"/>
        <v>0</v>
      </c>
      <c r="EE70" s="6">
        <f t="shared" si="141"/>
        <v>0</v>
      </c>
      <c r="EF70" s="6">
        <f t="shared" si="142"/>
        <v>0</v>
      </c>
      <c r="EG70" s="6">
        <f t="shared" si="143"/>
        <v>0</v>
      </c>
      <c r="EH70" s="6">
        <f t="shared" si="144"/>
        <v>0</v>
      </c>
      <c r="EI70" s="6">
        <f t="shared" si="145"/>
        <v>2.5</v>
      </c>
      <c r="EJ70" t="s">
        <v>165</v>
      </c>
      <c r="EK70" t="s">
        <v>165</v>
      </c>
      <c r="EL70" t="s">
        <v>165</v>
      </c>
      <c r="EM70" t="s">
        <v>165</v>
      </c>
      <c r="EN70" t="s">
        <v>165</v>
      </c>
      <c r="EO70" s="6">
        <f>CQ70*(0.1/$FD70)</f>
        <v>0</v>
      </c>
      <c r="EP70" t="s">
        <v>165</v>
      </c>
      <c r="EQ70" s="6">
        <f t="shared" si="165"/>
        <v>2.5</v>
      </c>
      <c r="ER70" s="6">
        <f t="shared" si="166"/>
        <v>4</v>
      </c>
      <c r="ES70" s="6">
        <f t="shared" si="167"/>
        <v>4</v>
      </c>
      <c r="ET70" t="s">
        <v>165</v>
      </c>
      <c r="EU70" t="s">
        <v>167</v>
      </c>
      <c r="EV70" t="s">
        <v>167</v>
      </c>
      <c r="EW70" t="s">
        <v>167</v>
      </c>
      <c r="EX70" t="s">
        <v>167</v>
      </c>
      <c r="EY70" t="s">
        <v>167</v>
      </c>
      <c r="EZ70" t="s">
        <v>165</v>
      </c>
      <c r="FA70" s="6">
        <f>SUM(DC70:DH70,DJ70:DX70,DZ70:EI70,EO70,EQ70:ES70)</f>
        <v>65.571428571428569</v>
      </c>
      <c r="FB70" s="8">
        <v>3</v>
      </c>
      <c r="FC70">
        <v>3</v>
      </c>
      <c r="FD70">
        <v>4</v>
      </c>
    </row>
    <row r="71" spans="1:160" x14ac:dyDescent="0.3">
      <c r="A71" s="11" t="s">
        <v>576</v>
      </c>
      <c r="B71" s="11" t="s">
        <v>577</v>
      </c>
      <c r="C71" t="s">
        <v>578</v>
      </c>
      <c r="D71" t="s">
        <v>464</v>
      </c>
      <c r="E71" s="2">
        <v>45432</v>
      </c>
      <c r="F71" s="2">
        <v>45398</v>
      </c>
      <c r="G71" t="s">
        <v>164</v>
      </c>
      <c r="H71" t="s">
        <v>164</v>
      </c>
      <c r="I71" t="s">
        <v>164</v>
      </c>
      <c r="J71" t="s">
        <v>164</v>
      </c>
      <c r="K71" t="s">
        <v>164</v>
      </c>
      <c r="L71" t="s">
        <v>164</v>
      </c>
      <c r="M71" t="s">
        <v>165</v>
      </c>
      <c r="N71" t="s">
        <v>166</v>
      </c>
      <c r="O71" t="s">
        <v>166</v>
      </c>
      <c r="P71" t="s">
        <v>166</v>
      </c>
      <c r="Q71" t="s">
        <v>166</v>
      </c>
      <c r="R71" t="s">
        <v>164</v>
      </c>
      <c r="S71" t="s">
        <v>163</v>
      </c>
      <c r="T71" t="s">
        <v>164</v>
      </c>
      <c r="U71" t="s">
        <v>164</v>
      </c>
      <c r="V71" t="s">
        <v>164</v>
      </c>
      <c r="W71" t="s">
        <v>166</v>
      </c>
      <c r="X71" t="s">
        <v>163</v>
      </c>
      <c r="Y71" t="s">
        <v>164</v>
      </c>
      <c r="Z71" t="s">
        <v>164</v>
      </c>
      <c r="AA71" t="s">
        <v>164</v>
      </c>
      <c r="AB71" t="s">
        <v>166</v>
      </c>
      <c r="AC71" t="s">
        <v>165</v>
      </c>
      <c r="AD71" t="s">
        <v>164</v>
      </c>
      <c r="AE71" t="s">
        <v>164</v>
      </c>
      <c r="AF71" t="s">
        <v>164</v>
      </c>
      <c r="AG71" t="s">
        <v>164</v>
      </c>
      <c r="AH71" t="s">
        <v>163</v>
      </c>
      <c r="AI71" t="s">
        <v>162</v>
      </c>
      <c r="AJ71" t="s">
        <v>163</v>
      </c>
      <c r="AK71" t="s">
        <v>164</v>
      </c>
      <c r="AL71" t="s">
        <v>163</v>
      </c>
      <c r="AM71" t="s">
        <v>164</v>
      </c>
      <c r="AN71" t="s">
        <v>165</v>
      </c>
      <c r="AO71" t="s">
        <v>165</v>
      </c>
      <c r="AP71" t="s">
        <v>165</v>
      </c>
      <c r="AQ71" t="s">
        <v>165</v>
      </c>
      <c r="AR71" t="s">
        <v>165</v>
      </c>
      <c r="AS71" t="s">
        <v>164</v>
      </c>
      <c r="AT71" t="s">
        <v>165</v>
      </c>
      <c r="AU71" t="s">
        <v>164</v>
      </c>
      <c r="AV71" t="s">
        <v>164</v>
      </c>
      <c r="AW71" t="s">
        <v>164</v>
      </c>
      <c r="AX71" t="s">
        <v>165</v>
      </c>
      <c r="AY71" t="s">
        <v>164</v>
      </c>
      <c r="AZ71" t="s">
        <v>164</v>
      </c>
      <c r="BA71" t="s">
        <v>164</v>
      </c>
      <c r="BB71" t="s">
        <v>163</v>
      </c>
      <c r="BC71" t="s">
        <v>164</v>
      </c>
      <c r="BD71" t="s">
        <v>165</v>
      </c>
      <c r="BE71">
        <f t="shared" si="84"/>
        <v>100</v>
      </c>
      <c r="BF71">
        <f t="shared" si="85"/>
        <v>100</v>
      </c>
      <c r="BG71">
        <f t="shared" si="86"/>
        <v>100</v>
      </c>
      <c r="BH71">
        <f t="shared" si="87"/>
        <v>100</v>
      </c>
      <c r="BI71">
        <f t="shared" si="88"/>
        <v>100</v>
      </c>
      <c r="BJ71">
        <f t="shared" si="89"/>
        <v>100</v>
      </c>
      <c r="BK71" t="str">
        <f t="shared" si="90"/>
        <v>No se evalúa</v>
      </c>
      <c r="BL71">
        <f t="shared" si="91"/>
        <v>0</v>
      </c>
      <c r="BM71">
        <f t="shared" si="92"/>
        <v>0</v>
      </c>
      <c r="BN71">
        <f t="shared" si="93"/>
        <v>0</v>
      </c>
      <c r="BO71">
        <f t="shared" si="94"/>
        <v>0</v>
      </c>
      <c r="BP71">
        <f t="shared" si="95"/>
        <v>100</v>
      </c>
      <c r="BQ71">
        <f t="shared" si="96"/>
        <v>0</v>
      </c>
      <c r="BR71">
        <f t="shared" si="97"/>
        <v>100</v>
      </c>
      <c r="BS71">
        <f t="shared" si="98"/>
        <v>100</v>
      </c>
      <c r="BT71">
        <f t="shared" si="99"/>
        <v>100</v>
      </c>
      <c r="BU71">
        <f t="shared" si="100"/>
        <v>0</v>
      </c>
      <c r="BV71">
        <f t="shared" si="101"/>
        <v>0</v>
      </c>
      <c r="BW71">
        <f t="shared" si="102"/>
        <v>100</v>
      </c>
      <c r="BX71">
        <f t="shared" si="103"/>
        <v>100</v>
      </c>
      <c r="BY71">
        <f t="shared" si="104"/>
        <v>100</v>
      </c>
      <c r="BZ71">
        <f t="shared" si="105"/>
        <v>0</v>
      </c>
      <c r="CA71" t="str">
        <f t="shared" si="106"/>
        <v>No se evalúa</v>
      </c>
      <c r="CB71">
        <f t="shared" si="107"/>
        <v>100</v>
      </c>
      <c r="CC71">
        <f t="shared" si="108"/>
        <v>100</v>
      </c>
      <c r="CD71">
        <f t="shared" si="109"/>
        <v>100</v>
      </c>
      <c r="CE71">
        <f t="shared" si="110"/>
        <v>100</v>
      </c>
      <c r="CF71">
        <f t="shared" si="111"/>
        <v>0</v>
      </c>
      <c r="CG71">
        <f t="shared" si="112"/>
        <v>0</v>
      </c>
      <c r="CH71">
        <f t="shared" si="113"/>
        <v>0</v>
      </c>
      <c r="CI71">
        <f t="shared" si="131"/>
        <v>100</v>
      </c>
      <c r="CJ71">
        <f t="shared" si="132"/>
        <v>0</v>
      </c>
      <c r="CK71">
        <f t="shared" si="133"/>
        <v>100</v>
      </c>
      <c r="CL71" t="str">
        <f t="shared" si="114"/>
        <v>No se evalúa</v>
      </c>
      <c r="CM71" t="str">
        <f t="shared" si="115"/>
        <v>No se evalúa</v>
      </c>
      <c r="CN71" t="str">
        <f t="shared" si="116"/>
        <v>No se evalúa</v>
      </c>
      <c r="CO71" t="str">
        <f t="shared" si="117"/>
        <v>No se evalúa</v>
      </c>
      <c r="CP71" t="str">
        <f t="shared" si="118"/>
        <v>No se evalúa</v>
      </c>
      <c r="CQ71">
        <f t="shared" si="119"/>
        <v>100</v>
      </c>
      <c r="CR71" t="str">
        <f t="shared" si="120"/>
        <v>No se evalúa</v>
      </c>
      <c r="CS71">
        <f t="shared" si="121"/>
        <v>100</v>
      </c>
      <c r="CT71">
        <f t="shared" si="122"/>
        <v>100</v>
      </c>
      <c r="CU71">
        <f t="shared" si="123"/>
        <v>100</v>
      </c>
      <c r="CV71" t="str">
        <f t="shared" si="124"/>
        <v>No se evalúa</v>
      </c>
      <c r="CW71">
        <f t="shared" si="125"/>
        <v>100</v>
      </c>
      <c r="CX71">
        <f t="shared" si="126"/>
        <v>100</v>
      </c>
      <c r="CY71">
        <f t="shared" si="127"/>
        <v>100</v>
      </c>
      <c r="CZ71">
        <f t="shared" si="128"/>
        <v>0</v>
      </c>
      <c r="DA71">
        <f t="shared" si="129"/>
        <v>100</v>
      </c>
      <c r="DB71" t="str">
        <f t="shared" si="130"/>
        <v>No se evalúa</v>
      </c>
      <c r="DC71" s="6">
        <f t="shared" si="146"/>
        <v>4</v>
      </c>
      <c r="DD71" s="6">
        <f t="shared" si="147"/>
        <v>2</v>
      </c>
      <c r="DE71" s="6">
        <f t="shared" si="148"/>
        <v>2</v>
      </c>
      <c r="DF71" s="6">
        <f t="shared" si="149"/>
        <v>1.3333333333333335</v>
      </c>
      <c r="DG71" s="6">
        <f t="shared" si="150"/>
        <v>1.3333333333333335</v>
      </c>
      <c r="DH71" s="6">
        <f t="shared" si="151"/>
        <v>1.3333333333333335</v>
      </c>
      <c r="DI71" s="6" t="s">
        <v>165</v>
      </c>
      <c r="DJ71" s="6">
        <f t="shared" si="152"/>
        <v>0</v>
      </c>
      <c r="DK71" s="6">
        <f t="shared" si="153"/>
        <v>0</v>
      </c>
      <c r="DL71" s="6">
        <f t="shared" si="154"/>
        <v>0</v>
      </c>
      <c r="DM71" s="6">
        <f t="shared" si="155"/>
        <v>0</v>
      </c>
      <c r="DN71" s="6">
        <f t="shared" si="156"/>
        <v>1.4285714285714286</v>
      </c>
      <c r="DO71" s="6">
        <f t="shared" si="157"/>
        <v>0</v>
      </c>
      <c r="DP71" s="6">
        <f t="shared" si="158"/>
        <v>1.4285714285714286</v>
      </c>
      <c r="DQ71" s="6">
        <f t="shared" si="134"/>
        <v>2</v>
      </c>
      <c r="DR71" s="6">
        <f t="shared" si="135"/>
        <v>2</v>
      </c>
      <c r="DS71" s="6">
        <f t="shared" si="136"/>
        <v>0</v>
      </c>
      <c r="DT71" s="6">
        <f t="shared" si="137"/>
        <v>0</v>
      </c>
      <c r="DU71" s="6">
        <f t="shared" si="138"/>
        <v>2</v>
      </c>
      <c r="DV71" s="6">
        <f t="shared" si="159"/>
        <v>5</v>
      </c>
      <c r="DW71" s="6">
        <f t="shared" si="160"/>
        <v>5</v>
      </c>
      <c r="DX71" s="6">
        <f t="shared" si="161"/>
        <v>0</v>
      </c>
      <c r="DY71" t="s">
        <v>165</v>
      </c>
      <c r="DZ71" s="6">
        <f t="shared" si="162"/>
        <v>5</v>
      </c>
      <c r="EA71" s="6">
        <f t="shared" si="163"/>
        <v>5</v>
      </c>
      <c r="EB71" s="6">
        <f t="shared" si="164"/>
        <v>5</v>
      </c>
      <c r="EC71" s="6">
        <f t="shared" si="139"/>
        <v>1.6666666666666667</v>
      </c>
      <c r="ED71" s="6">
        <f t="shared" si="140"/>
        <v>0</v>
      </c>
      <c r="EE71" s="6">
        <f t="shared" si="141"/>
        <v>0</v>
      </c>
      <c r="EF71" s="6">
        <f t="shared" si="142"/>
        <v>0</v>
      </c>
      <c r="EG71" s="6">
        <f t="shared" si="143"/>
        <v>2.5</v>
      </c>
      <c r="EH71" s="6">
        <f t="shared" si="144"/>
        <v>0</v>
      </c>
      <c r="EI71" s="6">
        <f t="shared" si="145"/>
        <v>2.5</v>
      </c>
      <c r="EJ71" t="s">
        <v>165</v>
      </c>
      <c r="EK71" t="s">
        <v>165</v>
      </c>
      <c r="EL71" t="s">
        <v>165</v>
      </c>
      <c r="EM71" t="s">
        <v>165</v>
      </c>
      <c r="EN71" t="s">
        <v>165</v>
      </c>
      <c r="EO71" s="6">
        <f>CQ71*(0.1/$FD71)</f>
        <v>2.5</v>
      </c>
      <c r="EP71" t="s">
        <v>165</v>
      </c>
      <c r="EQ71" s="6">
        <f t="shared" si="165"/>
        <v>2.5</v>
      </c>
      <c r="ER71" s="6">
        <f t="shared" si="166"/>
        <v>4</v>
      </c>
      <c r="ES71" s="6">
        <f t="shared" si="167"/>
        <v>4</v>
      </c>
      <c r="ET71" t="s">
        <v>165</v>
      </c>
      <c r="EU71" t="s">
        <v>167</v>
      </c>
      <c r="EV71" t="s">
        <v>167</v>
      </c>
      <c r="EW71" t="s">
        <v>167</v>
      </c>
      <c r="EX71" t="s">
        <v>167</v>
      </c>
      <c r="EY71" t="s">
        <v>167</v>
      </c>
      <c r="EZ71" t="s">
        <v>165</v>
      </c>
      <c r="FA71" s="6">
        <f>SUM(DC71:DH71,DJ71:DX71,DZ71:EI71,EO71,EQ71:ES71)</f>
        <v>65.523809523809518</v>
      </c>
      <c r="FB71" s="8">
        <v>5</v>
      </c>
      <c r="FC71">
        <v>3</v>
      </c>
      <c r="FD71">
        <v>4</v>
      </c>
    </row>
    <row r="72" spans="1:160" x14ac:dyDescent="0.3">
      <c r="A72" s="11" t="s">
        <v>750</v>
      </c>
      <c r="B72" s="11" t="s">
        <v>751</v>
      </c>
      <c r="C72" t="s">
        <v>752</v>
      </c>
      <c r="D72" t="s">
        <v>464</v>
      </c>
      <c r="E72" s="2">
        <v>45447</v>
      </c>
      <c r="F72" s="2">
        <v>45398</v>
      </c>
      <c r="G72" t="s">
        <v>164</v>
      </c>
      <c r="H72" t="s">
        <v>164</v>
      </c>
      <c r="I72" t="s">
        <v>164</v>
      </c>
      <c r="J72" t="s">
        <v>164</v>
      </c>
      <c r="K72" t="s">
        <v>164</v>
      </c>
      <c r="L72" t="s">
        <v>163</v>
      </c>
      <c r="M72" t="s">
        <v>165</v>
      </c>
      <c r="N72" t="s">
        <v>164</v>
      </c>
      <c r="O72" t="s">
        <v>164</v>
      </c>
      <c r="P72" t="s">
        <v>164</v>
      </c>
      <c r="Q72" t="s">
        <v>164</v>
      </c>
      <c r="R72" t="s">
        <v>164</v>
      </c>
      <c r="S72" t="s">
        <v>163</v>
      </c>
      <c r="T72" t="s">
        <v>164</v>
      </c>
      <c r="U72" t="s">
        <v>163</v>
      </c>
      <c r="V72" t="s">
        <v>163</v>
      </c>
      <c r="W72" t="s">
        <v>163</v>
      </c>
      <c r="X72" t="s">
        <v>163</v>
      </c>
      <c r="Y72" t="s">
        <v>163</v>
      </c>
      <c r="Z72" t="s">
        <v>164</v>
      </c>
      <c r="AA72" t="s">
        <v>164</v>
      </c>
      <c r="AB72" t="s">
        <v>164</v>
      </c>
      <c r="AC72" t="s">
        <v>165</v>
      </c>
      <c r="AD72" t="s">
        <v>164</v>
      </c>
      <c r="AE72" t="s">
        <v>164</v>
      </c>
      <c r="AF72" t="s">
        <v>163</v>
      </c>
      <c r="AG72" t="s">
        <v>162</v>
      </c>
      <c r="AH72" t="s">
        <v>163</v>
      </c>
      <c r="AI72" t="s">
        <v>163</v>
      </c>
      <c r="AJ72" t="s">
        <v>163</v>
      </c>
      <c r="AK72" t="s">
        <v>174</v>
      </c>
      <c r="AL72" t="s">
        <v>163</v>
      </c>
      <c r="AM72" t="s">
        <v>164</v>
      </c>
      <c r="AN72" t="s">
        <v>165</v>
      </c>
      <c r="AO72" t="s">
        <v>165</v>
      </c>
      <c r="AP72" t="s">
        <v>165</v>
      </c>
      <c r="AQ72" t="s">
        <v>165</v>
      </c>
      <c r="AR72" t="s">
        <v>165</v>
      </c>
      <c r="AS72" t="s">
        <v>164</v>
      </c>
      <c r="AT72" t="s">
        <v>165</v>
      </c>
      <c r="AU72" t="s">
        <v>164</v>
      </c>
      <c r="AV72" t="s">
        <v>164</v>
      </c>
      <c r="AW72" t="s">
        <v>164</v>
      </c>
      <c r="AX72" t="s">
        <v>165</v>
      </c>
      <c r="AY72" t="s">
        <v>163</v>
      </c>
      <c r="AZ72" t="s">
        <v>163</v>
      </c>
      <c r="BA72" t="s">
        <v>163</v>
      </c>
      <c r="BB72" t="s">
        <v>164</v>
      </c>
      <c r="BC72" t="s">
        <v>163</v>
      </c>
      <c r="BD72" t="s">
        <v>165</v>
      </c>
      <c r="BE72">
        <f t="shared" si="84"/>
        <v>100</v>
      </c>
      <c r="BF72">
        <f t="shared" si="85"/>
        <v>100</v>
      </c>
      <c r="BG72">
        <f t="shared" si="86"/>
        <v>100</v>
      </c>
      <c r="BH72">
        <f t="shared" si="87"/>
        <v>100</v>
      </c>
      <c r="BI72">
        <f t="shared" si="88"/>
        <v>100</v>
      </c>
      <c r="BJ72">
        <f t="shared" si="89"/>
        <v>0</v>
      </c>
      <c r="BK72" t="str">
        <f t="shared" si="90"/>
        <v>No se evalúa</v>
      </c>
      <c r="BL72">
        <f t="shared" si="91"/>
        <v>100</v>
      </c>
      <c r="BM72">
        <f t="shared" si="92"/>
        <v>100</v>
      </c>
      <c r="BN72">
        <f t="shared" si="93"/>
        <v>100</v>
      </c>
      <c r="BO72">
        <f t="shared" si="94"/>
        <v>100</v>
      </c>
      <c r="BP72">
        <f t="shared" si="95"/>
        <v>100</v>
      </c>
      <c r="BQ72">
        <f t="shared" si="96"/>
        <v>0</v>
      </c>
      <c r="BR72">
        <f t="shared" si="97"/>
        <v>100</v>
      </c>
      <c r="BS72">
        <f t="shared" si="98"/>
        <v>0</v>
      </c>
      <c r="BT72">
        <f t="shared" si="99"/>
        <v>0</v>
      </c>
      <c r="BU72">
        <f t="shared" si="100"/>
        <v>0</v>
      </c>
      <c r="BV72">
        <f t="shared" si="101"/>
        <v>0</v>
      </c>
      <c r="BW72">
        <f t="shared" si="102"/>
        <v>0</v>
      </c>
      <c r="BX72">
        <f t="shared" si="103"/>
        <v>100</v>
      </c>
      <c r="BY72">
        <f t="shared" si="104"/>
        <v>100</v>
      </c>
      <c r="BZ72">
        <f t="shared" si="105"/>
        <v>100</v>
      </c>
      <c r="CA72" t="str">
        <f t="shared" si="106"/>
        <v>No se evalúa</v>
      </c>
      <c r="CB72">
        <f t="shared" si="107"/>
        <v>100</v>
      </c>
      <c r="CC72">
        <f t="shared" si="108"/>
        <v>100</v>
      </c>
      <c r="CD72">
        <f t="shared" si="109"/>
        <v>0</v>
      </c>
      <c r="CE72">
        <f t="shared" si="110"/>
        <v>0</v>
      </c>
      <c r="CF72">
        <f t="shared" si="111"/>
        <v>0</v>
      </c>
      <c r="CG72">
        <f t="shared" si="112"/>
        <v>0</v>
      </c>
      <c r="CH72">
        <f t="shared" si="113"/>
        <v>0</v>
      </c>
      <c r="CI72">
        <f t="shared" si="131"/>
        <v>25</v>
      </c>
      <c r="CJ72">
        <f t="shared" si="132"/>
        <v>0</v>
      </c>
      <c r="CK72">
        <f t="shared" si="133"/>
        <v>100</v>
      </c>
      <c r="CL72" t="str">
        <f t="shared" si="114"/>
        <v>No se evalúa</v>
      </c>
      <c r="CM72" t="str">
        <f t="shared" si="115"/>
        <v>No se evalúa</v>
      </c>
      <c r="CN72" t="str">
        <f t="shared" si="116"/>
        <v>No se evalúa</v>
      </c>
      <c r="CO72" t="str">
        <f t="shared" si="117"/>
        <v>No se evalúa</v>
      </c>
      <c r="CP72" t="str">
        <f t="shared" si="118"/>
        <v>No se evalúa</v>
      </c>
      <c r="CQ72">
        <f t="shared" si="119"/>
        <v>100</v>
      </c>
      <c r="CR72" t="str">
        <f t="shared" si="120"/>
        <v>No se evalúa</v>
      </c>
      <c r="CS72">
        <f t="shared" si="121"/>
        <v>100</v>
      </c>
      <c r="CT72">
        <f t="shared" si="122"/>
        <v>100</v>
      </c>
      <c r="CU72">
        <f t="shared" si="123"/>
        <v>100</v>
      </c>
      <c r="CV72" t="str">
        <f t="shared" si="124"/>
        <v>No se evalúa</v>
      </c>
      <c r="CW72">
        <f t="shared" si="125"/>
        <v>0</v>
      </c>
      <c r="CX72">
        <f t="shared" si="126"/>
        <v>0</v>
      </c>
      <c r="CY72">
        <f t="shared" si="127"/>
        <v>0</v>
      </c>
      <c r="CZ72">
        <f t="shared" si="128"/>
        <v>100</v>
      </c>
      <c r="DA72">
        <f t="shared" si="129"/>
        <v>0</v>
      </c>
      <c r="DB72" t="str">
        <f t="shared" si="130"/>
        <v>No se evalúa</v>
      </c>
      <c r="DC72" s="6">
        <f t="shared" si="146"/>
        <v>4</v>
      </c>
      <c r="DD72" s="6">
        <f t="shared" si="147"/>
        <v>2</v>
      </c>
      <c r="DE72" s="6">
        <f t="shared" si="148"/>
        <v>2</v>
      </c>
      <c r="DF72" s="6">
        <f t="shared" si="149"/>
        <v>1.3333333333333335</v>
      </c>
      <c r="DG72" s="6">
        <f t="shared" si="150"/>
        <v>1.3333333333333335</v>
      </c>
      <c r="DH72" s="6">
        <f t="shared" si="151"/>
        <v>0</v>
      </c>
      <c r="DI72" s="6" t="s">
        <v>165</v>
      </c>
      <c r="DJ72" s="6">
        <f t="shared" si="152"/>
        <v>1.4285714285714286</v>
      </c>
      <c r="DK72" s="6">
        <f t="shared" si="153"/>
        <v>1.4285714285714286</v>
      </c>
      <c r="DL72" s="6">
        <f t="shared" si="154"/>
        <v>1.4285714285714286</v>
      </c>
      <c r="DM72" s="6">
        <f t="shared" si="155"/>
        <v>1.4285714285714286</v>
      </c>
      <c r="DN72" s="6">
        <f t="shared" si="156"/>
        <v>1.4285714285714286</v>
      </c>
      <c r="DO72" s="6">
        <f t="shared" si="157"/>
        <v>0</v>
      </c>
      <c r="DP72" s="6">
        <f t="shared" si="158"/>
        <v>1.4285714285714286</v>
      </c>
      <c r="DQ72" s="6">
        <f t="shared" si="134"/>
        <v>0</v>
      </c>
      <c r="DR72" s="6">
        <f t="shared" si="135"/>
        <v>0</v>
      </c>
      <c r="DS72" s="6">
        <f t="shared" si="136"/>
        <v>0</v>
      </c>
      <c r="DT72" s="6">
        <f t="shared" si="137"/>
        <v>0</v>
      </c>
      <c r="DU72" s="6">
        <f t="shared" si="138"/>
        <v>0</v>
      </c>
      <c r="DV72" s="6">
        <f t="shared" si="159"/>
        <v>5</v>
      </c>
      <c r="DW72" s="6">
        <f t="shared" si="160"/>
        <v>5</v>
      </c>
      <c r="DX72" s="6">
        <f t="shared" si="161"/>
        <v>10</v>
      </c>
      <c r="DY72" t="s">
        <v>165</v>
      </c>
      <c r="DZ72" s="6">
        <f t="shared" si="162"/>
        <v>5</v>
      </c>
      <c r="EA72" s="6">
        <f t="shared" si="163"/>
        <v>5</v>
      </c>
      <c r="EB72" s="6">
        <f t="shared" si="164"/>
        <v>0</v>
      </c>
      <c r="EC72" s="6">
        <f t="shared" si="139"/>
        <v>0</v>
      </c>
      <c r="ED72" s="6">
        <f t="shared" si="140"/>
        <v>0</v>
      </c>
      <c r="EE72" s="6">
        <f t="shared" si="141"/>
        <v>0</v>
      </c>
      <c r="EF72" s="6">
        <f t="shared" si="142"/>
        <v>0</v>
      </c>
      <c r="EG72" s="6">
        <f t="shared" si="143"/>
        <v>0.625</v>
      </c>
      <c r="EH72" s="6">
        <f t="shared" si="144"/>
        <v>0</v>
      </c>
      <c r="EI72" s="6">
        <f t="shared" si="145"/>
        <v>2.5</v>
      </c>
      <c r="EJ72" t="s">
        <v>165</v>
      </c>
      <c r="EK72" t="s">
        <v>165</v>
      </c>
      <c r="EL72" t="s">
        <v>165</v>
      </c>
      <c r="EM72" t="s">
        <v>165</v>
      </c>
      <c r="EN72" t="s">
        <v>165</v>
      </c>
      <c r="EO72" s="6">
        <f>CQ72*(0.1/$FD72)</f>
        <v>2.5</v>
      </c>
      <c r="EP72" t="s">
        <v>165</v>
      </c>
      <c r="EQ72" s="6">
        <f t="shared" si="165"/>
        <v>2.5</v>
      </c>
      <c r="ER72" s="6">
        <f t="shared" si="166"/>
        <v>4</v>
      </c>
      <c r="ES72" s="6">
        <f t="shared" si="167"/>
        <v>4</v>
      </c>
      <c r="ET72" t="s">
        <v>165</v>
      </c>
      <c r="EU72" t="s">
        <v>167</v>
      </c>
      <c r="EV72" t="s">
        <v>167</v>
      </c>
      <c r="EW72" t="s">
        <v>167</v>
      </c>
      <c r="EX72" t="s">
        <v>167</v>
      </c>
      <c r="EY72" t="s">
        <v>167</v>
      </c>
      <c r="EZ72" t="s">
        <v>165</v>
      </c>
      <c r="FA72" s="6">
        <f>SUM(DC72:DH72,DJ72:DX72,DZ72:EI72,EO72,EQ72:ES72)</f>
        <v>65.363095238095241</v>
      </c>
      <c r="FB72" s="8">
        <v>5</v>
      </c>
      <c r="FC72">
        <v>3</v>
      </c>
      <c r="FD72">
        <v>4</v>
      </c>
    </row>
    <row r="73" spans="1:160" x14ac:dyDescent="0.3">
      <c r="A73" s="11" t="s">
        <v>660</v>
      </c>
      <c r="B73" s="11" t="s">
        <v>661</v>
      </c>
      <c r="C73" t="s">
        <v>662</v>
      </c>
      <c r="D73" t="s">
        <v>464</v>
      </c>
      <c r="E73" s="2">
        <v>45432</v>
      </c>
      <c r="F73" s="2">
        <v>45398</v>
      </c>
      <c r="G73" t="s">
        <v>164</v>
      </c>
      <c r="H73" t="s">
        <v>164</v>
      </c>
      <c r="I73" t="s">
        <v>164</v>
      </c>
      <c r="J73" t="s">
        <v>164</v>
      </c>
      <c r="K73" t="s">
        <v>164</v>
      </c>
      <c r="L73" t="s">
        <v>164</v>
      </c>
      <c r="M73" t="s">
        <v>165</v>
      </c>
      <c r="N73" t="s">
        <v>164</v>
      </c>
      <c r="O73" t="s">
        <v>164</v>
      </c>
      <c r="P73" t="s">
        <v>164</v>
      </c>
      <c r="Q73" t="s">
        <v>164</v>
      </c>
      <c r="R73" t="s">
        <v>163</v>
      </c>
      <c r="S73" t="s">
        <v>163</v>
      </c>
      <c r="T73" t="s">
        <v>163</v>
      </c>
      <c r="U73" t="s">
        <v>164</v>
      </c>
      <c r="V73" t="s">
        <v>163</v>
      </c>
      <c r="W73" t="s">
        <v>163</v>
      </c>
      <c r="X73" t="s">
        <v>163</v>
      </c>
      <c r="Y73" t="s">
        <v>163</v>
      </c>
      <c r="Z73" t="s">
        <v>164</v>
      </c>
      <c r="AA73" t="s">
        <v>164</v>
      </c>
      <c r="AB73" t="s">
        <v>164</v>
      </c>
      <c r="AC73" t="s">
        <v>165</v>
      </c>
      <c r="AD73" t="s">
        <v>164</v>
      </c>
      <c r="AE73" t="s">
        <v>164</v>
      </c>
      <c r="AF73" t="s">
        <v>163</v>
      </c>
      <c r="AG73" t="s">
        <v>162</v>
      </c>
      <c r="AH73" t="s">
        <v>163</v>
      </c>
      <c r="AI73" t="s">
        <v>163</v>
      </c>
      <c r="AJ73" t="s">
        <v>162</v>
      </c>
      <c r="AK73" t="s">
        <v>164</v>
      </c>
      <c r="AL73" t="s">
        <v>163</v>
      </c>
      <c r="AM73" t="s">
        <v>166</v>
      </c>
      <c r="AN73" t="s">
        <v>165</v>
      </c>
      <c r="AO73" t="s">
        <v>165</v>
      </c>
      <c r="AP73" t="s">
        <v>165</v>
      </c>
      <c r="AQ73" t="s">
        <v>165</v>
      </c>
      <c r="AR73" t="s">
        <v>165</v>
      </c>
      <c r="AS73" t="s">
        <v>164</v>
      </c>
      <c r="AT73" t="s">
        <v>165</v>
      </c>
      <c r="AU73" t="s">
        <v>164</v>
      </c>
      <c r="AV73" t="s">
        <v>164</v>
      </c>
      <c r="AW73" t="s">
        <v>164</v>
      </c>
      <c r="AX73" t="s">
        <v>165</v>
      </c>
      <c r="AY73" t="s">
        <v>164</v>
      </c>
      <c r="AZ73" t="s">
        <v>164</v>
      </c>
      <c r="BA73" t="s">
        <v>164</v>
      </c>
      <c r="BB73" t="s">
        <v>163</v>
      </c>
      <c r="BC73" t="s">
        <v>163</v>
      </c>
      <c r="BD73" t="s">
        <v>165</v>
      </c>
      <c r="BE73">
        <f t="shared" si="84"/>
        <v>100</v>
      </c>
      <c r="BF73">
        <f t="shared" si="85"/>
        <v>100</v>
      </c>
      <c r="BG73">
        <f t="shared" si="86"/>
        <v>100</v>
      </c>
      <c r="BH73">
        <f t="shared" si="87"/>
        <v>100</v>
      </c>
      <c r="BI73">
        <f t="shared" si="88"/>
        <v>100</v>
      </c>
      <c r="BJ73">
        <f t="shared" si="89"/>
        <v>100</v>
      </c>
      <c r="BK73" t="str">
        <f t="shared" si="90"/>
        <v>No se evalúa</v>
      </c>
      <c r="BL73">
        <f t="shared" si="91"/>
        <v>100</v>
      </c>
      <c r="BM73">
        <f t="shared" si="92"/>
        <v>100</v>
      </c>
      <c r="BN73">
        <f t="shared" si="93"/>
        <v>100</v>
      </c>
      <c r="BO73">
        <f t="shared" si="94"/>
        <v>100</v>
      </c>
      <c r="BP73">
        <f t="shared" si="95"/>
        <v>0</v>
      </c>
      <c r="BQ73">
        <f t="shared" si="96"/>
        <v>0</v>
      </c>
      <c r="BR73">
        <f t="shared" si="97"/>
        <v>0</v>
      </c>
      <c r="BS73">
        <f t="shared" si="98"/>
        <v>100</v>
      </c>
      <c r="BT73">
        <f t="shared" si="99"/>
        <v>0</v>
      </c>
      <c r="BU73">
        <f t="shared" si="100"/>
        <v>0</v>
      </c>
      <c r="BV73">
        <f t="shared" si="101"/>
        <v>0</v>
      </c>
      <c r="BW73">
        <f t="shared" si="102"/>
        <v>0</v>
      </c>
      <c r="BX73">
        <f t="shared" si="103"/>
        <v>100</v>
      </c>
      <c r="BY73">
        <f t="shared" si="104"/>
        <v>100</v>
      </c>
      <c r="BZ73">
        <f t="shared" si="105"/>
        <v>100</v>
      </c>
      <c r="CA73" t="str">
        <f t="shared" si="106"/>
        <v>No se evalúa</v>
      </c>
      <c r="CB73">
        <f t="shared" si="107"/>
        <v>100</v>
      </c>
      <c r="CC73">
        <f t="shared" si="108"/>
        <v>100</v>
      </c>
      <c r="CD73">
        <f t="shared" si="109"/>
        <v>0</v>
      </c>
      <c r="CE73">
        <f t="shared" si="110"/>
        <v>0</v>
      </c>
      <c r="CF73">
        <f t="shared" si="111"/>
        <v>0</v>
      </c>
      <c r="CG73">
        <f t="shared" si="112"/>
        <v>0</v>
      </c>
      <c r="CH73">
        <f t="shared" si="113"/>
        <v>0</v>
      </c>
      <c r="CI73">
        <f t="shared" si="131"/>
        <v>100</v>
      </c>
      <c r="CJ73">
        <f t="shared" si="132"/>
        <v>0</v>
      </c>
      <c r="CK73">
        <f t="shared" si="133"/>
        <v>0</v>
      </c>
      <c r="CL73" t="str">
        <f t="shared" si="114"/>
        <v>No se evalúa</v>
      </c>
      <c r="CM73" t="str">
        <f t="shared" si="115"/>
        <v>No se evalúa</v>
      </c>
      <c r="CN73" t="str">
        <f t="shared" si="116"/>
        <v>No se evalúa</v>
      </c>
      <c r="CO73" t="str">
        <f t="shared" si="117"/>
        <v>No se evalúa</v>
      </c>
      <c r="CP73" t="str">
        <f t="shared" si="118"/>
        <v>No se evalúa</v>
      </c>
      <c r="CQ73">
        <f t="shared" si="119"/>
        <v>100</v>
      </c>
      <c r="CR73" t="str">
        <f t="shared" si="120"/>
        <v>No se evalúa</v>
      </c>
      <c r="CS73">
        <f t="shared" si="121"/>
        <v>100</v>
      </c>
      <c r="CT73">
        <f t="shared" si="122"/>
        <v>100</v>
      </c>
      <c r="CU73">
        <f t="shared" si="123"/>
        <v>100</v>
      </c>
      <c r="CV73" t="str">
        <f t="shared" si="124"/>
        <v>No se evalúa</v>
      </c>
      <c r="CW73">
        <f t="shared" si="125"/>
        <v>100</v>
      </c>
      <c r="CX73">
        <f t="shared" si="126"/>
        <v>100</v>
      </c>
      <c r="CY73">
        <f t="shared" si="127"/>
        <v>100</v>
      </c>
      <c r="CZ73">
        <f t="shared" si="128"/>
        <v>0</v>
      </c>
      <c r="DA73">
        <f t="shared" si="129"/>
        <v>0</v>
      </c>
      <c r="DB73" t="str">
        <f t="shared" si="130"/>
        <v>No se evalúa</v>
      </c>
      <c r="DC73" s="6">
        <f t="shared" si="146"/>
        <v>4</v>
      </c>
      <c r="DD73" s="6">
        <f t="shared" si="147"/>
        <v>2</v>
      </c>
      <c r="DE73" s="6">
        <f t="shared" si="148"/>
        <v>2</v>
      </c>
      <c r="DF73" s="6">
        <f t="shared" si="149"/>
        <v>1.3333333333333335</v>
      </c>
      <c r="DG73" s="6">
        <f t="shared" si="150"/>
        <v>1.3333333333333335</v>
      </c>
      <c r="DH73" s="6">
        <f t="shared" si="151"/>
        <v>1.3333333333333335</v>
      </c>
      <c r="DI73" s="6" t="s">
        <v>165</v>
      </c>
      <c r="DJ73" s="6">
        <f t="shared" si="152"/>
        <v>1.4285714285714286</v>
      </c>
      <c r="DK73" s="6">
        <f t="shared" si="153"/>
        <v>1.4285714285714286</v>
      </c>
      <c r="DL73" s="6">
        <f t="shared" si="154"/>
        <v>1.4285714285714286</v>
      </c>
      <c r="DM73" s="6">
        <f t="shared" si="155"/>
        <v>1.4285714285714286</v>
      </c>
      <c r="DN73" s="6">
        <f t="shared" si="156"/>
        <v>0</v>
      </c>
      <c r="DO73" s="6">
        <f t="shared" si="157"/>
        <v>0</v>
      </c>
      <c r="DP73" s="6">
        <f t="shared" si="158"/>
        <v>0</v>
      </c>
      <c r="DQ73" s="6">
        <f t="shared" si="134"/>
        <v>2</v>
      </c>
      <c r="DR73" s="6">
        <f t="shared" si="135"/>
        <v>0</v>
      </c>
      <c r="DS73" s="6">
        <f t="shared" si="136"/>
        <v>0</v>
      </c>
      <c r="DT73" s="6">
        <f t="shared" si="137"/>
        <v>0</v>
      </c>
      <c r="DU73" s="6">
        <f t="shared" si="138"/>
        <v>0</v>
      </c>
      <c r="DV73" s="6">
        <f t="shared" si="159"/>
        <v>5</v>
      </c>
      <c r="DW73" s="6">
        <f t="shared" si="160"/>
        <v>5</v>
      </c>
      <c r="DX73" s="6">
        <f t="shared" si="161"/>
        <v>10</v>
      </c>
      <c r="DY73" t="s">
        <v>165</v>
      </c>
      <c r="DZ73" s="6">
        <f t="shared" si="162"/>
        <v>5</v>
      </c>
      <c r="EA73" s="6">
        <f t="shared" si="163"/>
        <v>5</v>
      </c>
      <c r="EB73" s="6">
        <f t="shared" si="164"/>
        <v>0</v>
      </c>
      <c r="EC73" s="6">
        <f t="shared" si="139"/>
        <v>0</v>
      </c>
      <c r="ED73" s="6">
        <f t="shared" si="140"/>
        <v>0</v>
      </c>
      <c r="EE73" s="6">
        <f t="shared" si="141"/>
        <v>0</v>
      </c>
      <c r="EF73" s="6">
        <f t="shared" si="142"/>
        <v>0</v>
      </c>
      <c r="EG73" s="6">
        <f t="shared" si="143"/>
        <v>2.5</v>
      </c>
      <c r="EH73" s="6">
        <f t="shared" si="144"/>
        <v>0</v>
      </c>
      <c r="EI73" s="6">
        <f t="shared" si="145"/>
        <v>0</v>
      </c>
      <c r="EJ73" t="s">
        <v>165</v>
      </c>
      <c r="EK73" t="s">
        <v>165</v>
      </c>
      <c r="EL73" t="s">
        <v>165</v>
      </c>
      <c r="EM73" t="s">
        <v>165</v>
      </c>
      <c r="EN73" t="s">
        <v>165</v>
      </c>
      <c r="EO73" s="6">
        <f>CQ73*(0.1/$FD73)</f>
        <v>2.5</v>
      </c>
      <c r="EP73" t="s">
        <v>165</v>
      </c>
      <c r="EQ73" s="6">
        <f t="shared" si="165"/>
        <v>2.5</v>
      </c>
      <c r="ER73" s="6">
        <f t="shared" si="166"/>
        <v>4</v>
      </c>
      <c r="ES73" s="6">
        <f t="shared" si="167"/>
        <v>4</v>
      </c>
      <c r="ET73" t="s">
        <v>165</v>
      </c>
      <c r="EU73" t="s">
        <v>167</v>
      </c>
      <c r="EV73" t="s">
        <v>167</v>
      </c>
      <c r="EW73" t="s">
        <v>167</v>
      </c>
      <c r="EX73" t="s">
        <v>167</v>
      </c>
      <c r="EY73" t="s">
        <v>167</v>
      </c>
      <c r="EZ73" t="s">
        <v>165</v>
      </c>
      <c r="FA73" s="6">
        <f>SUM(DC73:DH73,DJ73:DX73,DZ73:EI73,EO73,EQ73:ES73)</f>
        <v>65.214285714285722</v>
      </c>
      <c r="FB73" s="8">
        <v>5</v>
      </c>
      <c r="FC73">
        <v>2</v>
      </c>
      <c r="FD73">
        <v>4</v>
      </c>
    </row>
    <row r="74" spans="1:160" x14ac:dyDescent="0.3">
      <c r="A74" s="11" t="s">
        <v>726</v>
      </c>
      <c r="B74" s="11" t="s">
        <v>727</v>
      </c>
      <c r="C74" t="s">
        <v>728</v>
      </c>
      <c r="D74" t="s">
        <v>464</v>
      </c>
      <c r="E74" s="2">
        <v>45447</v>
      </c>
      <c r="F74" s="2">
        <v>45398</v>
      </c>
      <c r="G74" t="s">
        <v>164</v>
      </c>
      <c r="H74" t="s">
        <v>164</v>
      </c>
      <c r="I74" t="s">
        <v>164</v>
      </c>
      <c r="J74" t="s">
        <v>164</v>
      </c>
      <c r="K74" t="s">
        <v>164</v>
      </c>
      <c r="L74" t="s">
        <v>163</v>
      </c>
      <c r="M74" t="s">
        <v>165</v>
      </c>
      <c r="N74" t="s">
        <v>164</v>
      </c>
      <c r="O74" t="s">
        <v>164</v>
      </c>
      <c r="P74" t="s">
        <v>164</v>
      </c>
      <c r="Q74" t="s">
        <v>164</v>
      </c>
      <c r="R74" t="s">
        <v>163</v>
      </c>
      <c r="S74" t="s">
        <v>163</v>
      </c>
      <c r="T74" t="s">
        <v>163</v>
      </c>
      <c r="U74" t="s">
        <v>163</v>
      </c>
      <c r="V74" t="s">
        <v>163</v>
      </c>
      <c r="W74" t="s">
        <v>163</v>
      </c>
      <c r="X74" t="s">
        <v>163</v>
      </c>
      <c r="Y74" t="s">
        <v>163</v>
      </c>
      <c r="Z74" t="s">
        <v>164</v>
      </c>
      <c r="AA74" t="s">
        <v>164</v>
      </c>
      <c r="AB74" t="s">
        <v>164</v>
      </c>
      <c r="AC74" t="s">
        <v>165</v>
      </c>
      <c r="AD74" t="s">
        <v>164</v>
      </c>
      <c r="AE74" t="s">
        <v>164</v>
      </c>
      <c r="AF74" t="s">
        <v>164</v>
      </c>
      <c r="AG74" t="s">
        <v>163</v>
      </c>
      <c r="AH74" t="s">
        <v>163</v>
      </c>
      <c r="AI74" t="s">
        <v>163</v>
      </c>
      <c r="AJ74" t="s">
        <v>163</v>
      </c>
      <c r="AK74" t="s">
        <v>164</v>
      </c>
      <c r="AL74" t="s">
        <v>163</v>
      </c>
      <c r="AM74" t="s">
        <v>166</v>
      </c>
      <c r="AN74" t="s">
        <v>165</v>
      </c>
      <c r="AO74" t="s">
        <v>165</v>
      </c>
      <c r="AP74" t="s">
        <v>165</v>
      </c>
      <c r="AQ74" t="s">
        <v>165</v>
      </c>
      <c r="AR74" t="s">
        <v>165</v>
      </c>
      <c r="AS74" t="s">
        <v>162</v>
      </c>
      <c r="AT74" t="s">
        <v>165</v>
      </c>
      <c r="AU74" t="s">
        <v>164</v>
      </c>
      <c r="AV74" t="s">
        <v>164</v>
      </c>
      <c r="AW74" t="s">
        <v>164</v>
      </c>
      <c r="AX74" t="s">
        <v>165</v>
      </c>
      <c r="AY74" t="s">
        <v>164</v>
      </c>
      <c r="AZ74" t="s">
        <v>163</v>
      </c>
      <c r="BA74" t="s">
        <v>164</v>
      </c>
      <c r="BB74" t="s">
        <v>163</v>
      </c>
      <c r="BC74" t="s">
        <v>163</v>
      </c>
      <c r="BD74" t="s">
        <v>165</v>
      </c>
      <c r="BE74">
        <f t="shared" si="84"/>
        <v>100</v>
      </c>
      <c r="BF74">
        <f t="shared" si="85"/>
        <v>100</v>
      </c>
      <c r="BG74">
        <f t="shared" si="86"/>
        <v>100</v>
      </c>
      <c r="BH74">
        <f t="shared" si="87"/>
        <v>100</v>
      </c>
      <c r="BI74">
        <f t="shared" si="88"/>
        <v>100</v>
      </c>
      <c r="BJ74">
        <f t="shared" si="89"/>
        <v>0</v>
      </c>
      <c r="BK74" t="str">
        <f t="shared" si="90"/>
        <v>No se evalúa</v>
      </c>
      <c r="BL74">
        <f t="shared" si="91"/>
        <v>100</v>
      </c>
      <c r="BM74">
        <f t="shared" si="92"/>
        <v>100</v>
      </c>
      <c r="BN74">
        <f t="shared" si="93"/>
        <v>100</v>
      </c>
      <c r="BO74">
        <f t="shared" si="94"/>
        <v>100</v>
      </c>
      <c r="BP74">
        <f t="shared" si="95"/>
        <v>0</v>
      </c>
      <c r="BQ74">
        <f t="shared" si="96"/>
        <v>0</v>
      </c>
      <c r="BR74">
        <f t="shared" si="97"/>
        <v>0</v>
      </c>
      <c r="BS74">
        <f t="shared" si="98"/>
        <v>0</v>
      </c>
      <c r="BT74">
        <f t="shared" si="99"/>
        <v>0</v>
      </c>
      <c r="BU74">
        <f t="shared" si="100"/>
        <v>0</v>
      </c>
      <c r="BV74">
        <f t="shared" si="101"/>
        <v>0</v>
      </c>
      <c r="BW74">
        <f t="shared" si="102"/>
        <v>0</v>
      </c>
      <c r="BX74">
        <f t="shared" si="103"/>
        <v>100</v>
      </c>
      <c r="BY74">
        <f t="shared" si="104"/>
        <v>100</v>
      </c>
      <c r="BZ74">
        <f t="shared" si="105"/>
        <v>100</v>
      </c>
      <c r="CA74" t="str">
        <f t="shared" si="106"/>
        <v>No se evalúa</v>
      </c>
      <c r="CB74">
        <f t="shared" si="107"/>
        <v>100</v>
      </c>
      <c r="CC74">
        <f t="shared" si="108"/>
        <v>100</v>
      </c>
      <c r="CD74">
        <f t="shared" si="109"/>
        <v>100</v>
      </c>
      <c r="CE74">
        <f t="shared" si="110"/>
        <v>0</v>
      </c>
      <c r="CF74">
        <f t="shared" si="111"/>
        <v>0</v>
      </c>
      <c r="CG74">
        <f t="shared" si="112"/>
        <v>0</v>
      </c>
      <c r="CH74">
        <f t="shared" si="113"/>
        <v>0</v>
      </c>
      <c r="CI74">
        <f t="shared" si="131"/>
        <v>100</v>
      </c>
      <c r="CJ74">
        <f t="shared" si="132"/>
        <v>0</v>
      </c>
      <c r="CK74">
        <f t="shared" si="133"/>
        <v>0</v>
      </c>
      <c r="CL74" t="str">
        <f t="shared" si="114"/>
        <v>No se evalúa</v>
      </c>
      <c r="CM74" t="str">
        <f t="shared" si="115"/>
        <v>No se evalúa</v>
      </c>
      <c r="CN74" t="str">
        <f t="shared" si="116"/>
        <v>No se evalúa</v>
      </c>
      <c r="CO74" t="str">
        <f t="shared" si="117"/>
        <v>No se evalúa</v>
      </c>
      <c r="CP74" t="str">
        <f t="shared" si="118"/>
        <v>No se evalúa</v>
      </c>
      <c r="CQ74">
        <f t="shared" si="119"/>
        <v>0</v>
      </c>
      <c r="CR74" t="str">
        <f t="shared" si="120"/>
        <v>No se evalúa</v>
      </c>
      <c r="CS74">
        <f t="shared" si="121"/>
        <v>100</v>
      </c>
      <c r="CT74">
        <f t="shared" si="122"/>
        <v>100</v>
      </c>
      <c r="CU74">
        <f t="shared" si="123"/>
        <v>100</v>
      </c>
      <c r="CV74" t="str">
        <f t="shared" si="124"/>
        <v>No se evalúa</v>
      </c>
      <c r="CW74">
        <f t="shared" si="125"/>
        <v>100</v>
      </c>
      <c r="CX74">
        <f t="shared" si="126"/>
        <v>0</v>
      </c>
      <c r="CY74">
        <f t="shared" si="127"/>
        <v>100</v>
      </c>
      <c r="CZ74">
        <f t="shared" si="128"/>
        <v>0</v>
      </c>
      <c r="DA74">
        <f t="shared" si="129"/>
        <v>0</v>
      </c>
      <c r="DB74" t="str">
        <f t="shared" si="130"/>
        <v>No se evalúa</v>
      </c>
      <c r="DC74" s="6">
        <f t="shared" si="146"/>
        <v>4</v>
      </c>
      <c r="DD74" s="6">
        <f t="shared" si="147"/>
        <v>2</v>
      </c>
      <c r="DE74" s="6">
        <f t="shared" si="148"/>
        <v>2</v>
      </c>
      <c r="DF74" s="6">
        <f t="shared" si="149"/>
        <v>1.3333333333333335</v>
      </c>
      <c r="DG74" s="6">
        <f t="shared" si="150"/>
        <v>1.3333333333333335</v>
      </c>
      <c r="DH74" s="6">
        <f t="shared" si="151"/>
        <v>0</v>
      </c>
      <c r="DI74" s="6" t="s">
        <v>165</v>
      </c>
      <c r="DJ74" s="6">
        <f t="shared" si="152"/>
        <v>1.4285714285714286</v>
      </c>
      <c r="DK74" s="6">
        <f t="shared" si="153"/>
        <v>1.4285714285714286</v>
      </c>
      <c r="DL74" s="6">
        <f t="shared" si="154"/>
        <v>1.4285714285714286</v>
      </c>
      <c r="DM74" s="6">
        <f t="shared" si="155"/>
        <v>1.4285714285714286</v>
      </c>
      <c r="DN74" s="6">
        <f t="shared" si="156"/>
        <v>0</v>
      </c>
      <c r="DO74" s="6">
        <f t="shared" si="157"/>
        <v>0</v>
      </c>
      <c r="DP74" s="6">
        <f t="shared" si="158"/>
        <v>0</v>
      </c>
      <c r="DQ74" s="6">
        <f t="shared" si="134"/>
        <v>0</v>
      </c>
      <c r="DR74" s="6">
        <f t="shared" si="135"/>
        <v>0</v>
      </c>
      <c r="DS74" s="6">
        <f t="shared" si="136"/>
        <v>0</v>
      </c>
      <c r="DT74" s="6">
        <f t="shared" si="137"/>
        <v>0</v>
      </c>
      <c r="DU74" s="6">
        <f t="shared" si="138"/>
        <v>0</v>
      </c>
      <c r="DV74" s="6">
        <f t="shared" si="159"/>
        <v>5</v>
      </c>
      <c r="DW74" s="6">
        <f t="shared" si="160"/>
        <v>5</v>
      </c>
      <c r="DX74" s="6">
        <f t="shared" si="161"/>
        <v>10</v>
      </c>
      <c r="DY74" t="s">
        <v>165</v>
      </c>
      <c r="DZ74" s="6">
        <f t="shared" si="162"/>
        <v>5</v>
      </c>
      <c r="EA74" s="6">
        <f t="shared" si="163"/>
        <v>5</v>
      </c>
      <c r="EB74" s="6">
        <f t="shared" si="164"/>
        <v>5</v>
      </c>
      <c r="EC74" s="6">
        <f t="shared" si="139"/>
        <v>0</v>
      </c>
      <c r="ED74" s="6">
        <f t="shared" si="140"/>
        <v>0</v>
      </c>
      <c r="EE74" s="6">
        <f t="shared" si="141"/>
        <v>0</v>
      </c>
      <c r="EF74" s="6">
        <f t="shared" si="142"/>
        <v>0</v>
      </c>
      <c r="EG74" s="6">
        <f t="shared" si="143"/>
        <v>3.3333333333333335</v>
      </c>
      <c r="EH74" s="6">
        <f t="shared" si="144"/>
        <v>0</v>
      </c>
      <c r="EI74" s="6">
        <f t="shared" si="145"/>
        <v>0</v>
      </c>
      <c r="EJ74" t="s">
        <v>165</v>
      </c>
      <c r="EK74" t="s">
        <v>165</v>
      </c>
      <c r="EL74" t="s">
        <v>165</v>
      </c>
      <c r="EM74" t="s">
        <v>165</v>
      </c>
      <c r="EN74" t="s">
        <v>165</v>
      </c>
      <c r="EO74" s="6">
        <f>CQ74*(0.1/$FD74)</f>
        <v>0</v>
      </c>
      <c r="EP74" t="s">
        <v>165</v>
      </c>
      <c r="EQ74" s="6">
        <f t="shared" si="165"/>
        <v>2.5</v>
      </c>
      <c r="ER74" s="6">
        <f t="shared" si="166"/>
        <v>4</v>
      </c>
      <c r="ES74" s="6">
        <f t="shared" si="167"/>
        <v>4</v>
      </c>
      <c r="ET74" t="s">
        <v>165</v>
      </c>
      <c r="EU74" t="s">
        <v>167</v>
      </c>
      <c r="EV74" t="s">
        <v>167</v>
      </c>
      <c r="EW74" t="s">
        <v>167</v>
      </c>
      <c r="EX74" t="s">
        <v>167</v>
      </c>
      <c r="EY74" t="s">
        <v>167</v>
      </c>
      <c r="EZ74" t="s">
        <v>165</v>
      </c>
      <c r="FA74" s="6">
        <f>SUM(DC74:DH74,DJ74:DX74,DZ74:EI74,EO74,EQ74:ES74)</f>
        <v>65.214285714285722</v>
      </c>
      <c r="FB74" s="8">
        <v>5</v>
      </c>
      <c r="FC74">
        <v>4</v>
      </c>
      <c r="FD74">
        <v>3</v>
      </c>
    </row>
    <row r="75" spans="1:160" x14ac:dyDescent="0.3">
      <c r="A75" s="11" t="s">
        <v>864</v>
      </c>
      <c r="B75" s="11" t="s">
        <v>865</v>
      </c>
      <c r="C75" t="s">
        <v>866</v>
      </c>
      <c r="D75" t="s">
        <v>464</v>
      </c>
      <c r="E75" s="2">
        <v>45441</v>
      </c>
      <c r="F75" s="2">
        <v>45398</v>
      </c>
      <c r="G75" t="s">
        <v>164</v>
      </c>
      <c r="H75" t="s">
        <v>164</v>
      </c>
      <c r="I75" t="s">
        <v>164</v>
      </c>
      <c r="J75" t="s">
        <v>164</v>
      </c>
      <c r="K75" t="s">
        <v>164</v>
      </c>
      <c r="L75" t="s">
        <v>163</v>
      </c>
      <c r="M75" t="s">
        <v>165</v>
      </c>
      <c r="N75" t="s">
        <v>164</v>
      </c>
      <c r="O75" t="s">
        <v>164</v>
      </c>
      <c r="P75" t="s">
        <v>166</v>
      </c>
      <c r="Q75" t="s">
        <v>166</v>
      </c>
      <c r="R75" t="s">
        <v>164</v>
      </c>
      <c r="S75" t="s">
        <v>163</v>
      </c>
      <c r="T75" t="s">
        <v>164</v>
      </c>
      <c r="U75" t="s">
        <v>162</v>
      </c>
      <c r="V75" t="s">
        <v>163</v>
      </c>
      <c r="W75" t="s">
        <v>166</v>
      </c>
      <c r="X75" t="s">
        <v>163</v>
      </c>
      <c r="Y75" t="s">
        <v>162</v>
      </c>
      <c r="Z75" t="s">
        <v>164</v>
      </c>
      <c r="AA75" t="s">
        <v>164</v>
      </c>
      <c r="AB75" t="s">
        <v>164</v>
      </c>
      <c r="AC75" t="s">
        <v>165</v>
      </c>
      <c r="AD75" t="s">
        <v>164</v>
      </c>
      <c r="AE75" t="s">
        <v>164</v>
      </c>
      <c r="AF75" t="s">
        <v>164</v>
      </c>
      <c r="AG75" t="s">
        <v>162</v>
      </c>
      <c r="AH75" t="s">
        <v>162</v>
      </c>
      <c r="AI75" t="s">
        <v>163</v>
      </c>
      <c r="AJ75" t="s">
        <v>163</v>
      </c>
      <c r="AK75" t="s">
        <v>164</v>
      </c>
      <c r="AL75" t="s">
        <v>163</v>
      </c>
      <c r="AM75" t="s">
        <v>166</v>
      </c>
      <c r="AN75" t="s">
        <v>165</v>
      </c>
      <c r="AO75" t="s">
        <v>165</v>
      </c>
      <c r="AP75" t="s">
        <v>165</v>
      </c>
      <c r="AQ75" t="s">
        <v>165</v>
      </c>
      <c r="AR75" t="s">
        <v>165</v>
      </c>
      <c r="AS75" t="s">
        <v>165</v>
      </c>
      <c r="AT75" t="s">
        <v>165</v>
      </c>
      <c r="AU75" t="s">
        <v>164</v>
      </c>
      <c r="AV75" t="s">
        <v>164</v>
      </c>
      <c r="AW75" t="s">
        <v>164</v>
      </c>
      <c r="AX75" t="s">
        <v>165</v>
      </c>
      <c r="AY75" t="s">
        <v>164</v>
      </c>
      <c r="AZ75" t="s">
        <v>164</v>
      </c>
      <c r="BA75" t="s">
        <v>164</v>
      </c>
      <c r="BB75" t="s">
        <v>163</v>
      </c>
      <c r="BC75" t="s">
        <v>163</v>
      </c>
      <c r="BD75" t="s">
        <v>165</v>
      </c>
      <c r="BE75">
        <f t="shared" si="84"/>
        <v>100</v>
      </c>
      <c r="BF75">
        <f t="shared" si="85"/>
        <v>100</v>
      </c>
      <c r="BG75">
        <f t="shared" si="86"/>
        <v>100</v>
      </c>
      <c r="BH75">
        <f t="shared" si="87"/>
        <v>100</v>
      </c>
      <c r="BI75">
        <f t="shared" si="88"/>
        <v>100</v>
      </c>
      <c r="BJ75">
        <f t="shared" si="89"/>
        <v>0</v>
      </c>
      <c r="BK75" t="str">
        <f t="shared" si="90"/>
        <v>No se evalúa</v>
      </c>
      <c r="BL75">
        <f t="shared" si="91"/>
        <v>100</v>
      </c>
      <c r="BM75">
        <f t="shared" si="92"/>
        <v>100</v>
      </c>
      <c r="BN75">
        <f t="shared" si="93"/>
        <v>0</v>
      </c>
      <c r="BO75">
        <f t="shared" si="94"/>
        <v>0</v>
      </c>
      <c r="BP75">
        <f t="shared" si="95"/>
        <v>100</v>
      </c>
      <c r="BQ75">
        <f t="shared" si="96"/>
        <v>0</v>
      </c>
      <c r="BR75">
        <f t="shared" si="97"/>
        <v>100</v>
      </c>
      <c r="BS75">
        <f t="shared" si="98"/>
        <v>0</v>
      </c>
      <c r="BT75">
        <f t="shared" si="99"/>
        <v>0</v>
      </c>
      <c r="BU75">
        <f t="shared" si="100"/>
        <v>0</v>
      </c>
      <c r="BV75">
        <f t="shared" si="101"/>
        <v>0</v>
      </c>
      <c r="BW75">
        <f t="shared" si="102"/>
        <v>0</v>
      </c>
      <c r="BX75">
        <f t="shared" si="103"/>
        <v>100</v>
      </c>
      <c r="BY75">
        <f t="shared" si="104"/>
        <v>100</v>
      </c>
      <c r="BZ75">
        <f t="shared" si="105"/>
        <v>100</v>
      </c>
      <c r="CA75" t="str">
        <f t="shared" si="106"/>
        <v>No se evalúa</v>
      </c>
      <c r="CB75">
        <f t="shared" si="107"/>
        <v>100</v>
      </c>
      <c r="CC75">
        <f t="shared" si="108"/>
        <v>100</v>
      </c>
      <c r="CD75">
        <f t="shared" si="109"/>
        <v>100</v>
      </c>
      <c r="CE75">
        <f t="shared" si="110"/>
        <v>0</v>
      </c>
      <c r="CF75">
        <f t="shared" si="111"/>
        <v>0</v>
      </c>
      <c r="CG75">
        <f t="shared" si="112"/>
        <v>0</v>
      </c>
      <c r="CH75">
        <f t="shared" si="113"/>
        <v>0</v>
      </c>
      <c r="CI75">
        <f t="shared" si="131"/>
        <v>100</v>
      </c>
      <c r="CJ75">
        <f t="shared" si="132"/>
        <v>0</v>
      </c>
      <c r="CK75">
        <f t="shared" si="133"/>
        <v>0</v>
      </c>
      <c r="CL75" t="str">
        <f t="shared" si="114"/>
        <v>No se evalúa</v>
      </c>
      <c r="CM75" t="str">
        <f t="shared" si="115"/>
        <v>No se evalúa</v>
      </c>
      <c r="CN75" t="str">
        <f t="shared" si="116"/>
        <v>No se evalúa</v>
      </c>
      <c r="CO75" t="str">
        <f t="shared" si="117"/>
        <v>No se evalúa</v>
      </c>
      <c r="CP75" t="str">
        <f t="shared" si="118"/>
        <v>No se evalúa</v>
      </c>
      <c r="CQ75" t="str">
        <f t="shared" si="119"/>
        <v>No se evalúa</v>
      </c>
      <c r="CR75" t="str">
        <f t="shared" si="120"/>
        <v>No se evalúa</v>
      </c>
      <c r="CS75">
        <f t="shared" si="121"/>
        <v>100</v>
      </c>
      <c r="CT75">
        <f t="shared" si="122"/>
        <v>100</v>
      </c>
      <c r="CU75">
        <f t="shared" si="123"/>
        <v>100</v>
      </c>
      <c r="CV75" t="str">
        <f t="shared" si="124"/>
        <v>No se evalúa</v>
      </c>
      <c r="CW75">
        <f t="shared" si="125"/>
        <v>100</v>
      </c>
      <c r="CX75">
        <f t="shared" si="126"/>
        <v>100</v>
      </c>
      <c r="CY75">
        <f t="shared" si="127"/>
        <v>100</v>
      </c>
      <c r="CZ75">
        <f t="shared" si="128"/>
        <v>0</v>
      </c>
      <c r="DA75">
        <f t="shared" si="129"/>
        <v>0</v>
      </c>
      <c r="DB75" t="str">
        <f t="shared" si="130"/>
        <v>No se evalúa</v>
      </c>
      <c r="DC75" s="6">
        <f t="shared" si="146"/>
        <v>4</v>
      </c>
      <c r="DD75" s="6">
        <f t="shared" si="147"/>
        <v>2</v>
      </c>
      <c r="DE75" s="6">
        <f t="shared" si="148"/>
        <v>2</v>
      </c>
      <c r="DF75" s="6">
        <f t="shared" si="149"/>
        <v>1.3333333333333335</v>
      </c>
      <c r="DG75" s="6">
        <f t="shared" si="150"/>
        <v>1.3333333333333335</v>
      </c>
      <c r="DH75" s="6">
        <f t="shared" si="151"/>
        <v>0</v>
      </c>
      <c r="DI75" s="6" t="s">
        <v>165</v>
      </c>
      <c r="DJ75" s="6">
        <f t="shared" si="152"/>
        <v>1.4285714285714286</v>
      </c>
      <c r="DK75" s="6">
        <f t="shared" si="153"/>
        <v>1.4285714285714286</v>
      </c>
      <c r="DL75" s="6">
        <f t="shared" si="154"/>
        <v>0</v>
      </c>
      <c r="DM75" s="6">
        <f t="shared" si="155"/>
        <v>0</v>
      </c>
      <c r="DN75" s="6">
        <f t="shared" si="156"/>
        <v>1.4285714285714286</v>
      </c>
      <c r="DO75" s="6">
        <f t="shared" si="157"/>
        <v>0</v>
      </c>
      <c r="DP75" s="6">
        <f t="shared" si="158"/>
        <v>1.4285714285714286</v>
      </c>
      <c r="DQ75" s="6">
        <f t="shared" si="134"/>
        <v>0</v>
      </c>
      <c r="DR75" s="6">
        <f t="shared" si="135"/>
        <v>0</v>
      </c>
      <c r="DS75" s="6">
        <f t="shared" si="136"/>
        <v>0</v>
      </c>
      <c r="DT75" s="6">
        <f t="shared" si="137"/>
        <v>0</v>
      </c>
      <c r="DU75" s="6">
        <f t="shared" si="138"/>
        <v>0</v>
      </c>
      <c r="DV75" s="6">
        <f t="shared" si="159"/>
        <v>5</v>
      </c>
      <c r="DW75" s="6">
        <f t="shared" si="160"/>
        <v>5</v>
      </c>
      <c r="DX75" s="6">
        <f t="shared" si="161"/>
        <v>10</v>
      </c>
      <c r="DY75" t="s">
        <v>165</v>
      </c>
      <c r="DZ75" s="6">
        <f t="shared" si="162"/>
        <v>5</v>
      </c>
      <c r="EA75" s="6">
        <f t="shared" si="163"/>
        <v>5</v>
      </c>
      <c r="EB75" s="6">
        <f t="shared" si="164"/>
        <v>5</v>
      </c>
      <c r="EC75" s="6">
        <f t="shared" si="139"/>
        <v>0</v>
      </c>
      <c r="ED75" s="6">
        <f t="shared" si="140"/>
        <v>0</v>
      </c>
      <c r="EE75" s="6">
        <f t="shared" si="141"/>
        <v>0</v>
      </c>
      <c r="EF75" s="6">
        <f t="shared" si="142"/>
        <v>0</v>
      </c>
      <c r="EG75" s="6">
        <f t="shared" si="143"/>
        <v>3.3333333333333335</v>
      </c>
      <c r="EH75" s="6">
        <f t="shared" si="144"/>
        <v>0</v>
      </c>
      <c r="EI75" s="6">
        <f t="shared" si="145"/>
        <v>0</v>
      </c>
      <c r="EJ75" t="s">
        <v>165</v>
      </c>
      <c r="EK75" t="s">
        <v>165</v>
      </c>
      <c r="EL75" t="s">
        <v>165</v>
      </c>
      <c r="EM75" t="s">
        <v>165</v>
      </c>
      <c r="EN75" t="s">
        <v>165</v>
      </c>
      <c r="EO75" s="6" t="s">
        <v>165</v>
      </c>
      <c r="EP75" t="s">
        <v>165</v>
      </c>
      <c r="EQ75" s="6">
        <f t="shared" si="165"/>
        <v>2.5</v>
      </c>
      <c r="ER75" s="6">
        <f t="shared" si="166"/>
        <v>4</v>
      </c>
      <c r="ES75" s="6">
        <f t="shared" si="167"/>
        <v>4</v>
      </c>
      <c r="ET75" t="s">
        <v>165</v>
      </c>
      <c r="EU75" t="s">
        <v>167</v>
      </c>
      <c r="EV75" t="s">
        <v>167</v>
      </c>
      <c r="EW75" t="s">
        <v>167</v>
      </c>
      <c r="EX75" t="s">
        <v>167</v>
      </c>
      <c r="EY75" t="s">
        <v>167</v>
      </c>
      <c r="EZ75" t="s">
        <v>165</v>
      </c>
      <c r="FA75" s="6">
        <f>SUM(DC75:DH75,DJ75:DX75,DZ75:EI75,EQ75:ES75)</f>
        <v>65.214285714285722</v>
      </c>
      <c r="FB75" s="8">
        <v>3</v>
      </c>
      <c r="FC75">
        <v>2</v>
      </c>
      <c r="FD75">
        <v>3</v>
      </c>
    </row>
    <row r="76" spans="1:160" x14ac:dyDescent="0.3">
      <c r="A76" s="11" t="s">
        <v>474</v>
      </c>
      <c r="B76" s="11" t="s">
        <v>475</v>
      </c>
      <c r="C76" t="s">
        <v>476</v>
      </c>
      <c r="D76" t="s">
        <v>464</v>
      </c>
      <c r="E76" s="2">
        <v>45440</v>
      </c>
      <c r="F76" s="2">
        <v>45398</v>
      </c>
      <c r="G76" t="s">
        <v>164</v>
      </c>
      <c r="H76" t="s">
        <v>164</v>
      </c>
      <c r="I76" t="s">
        <v>164</v>
      </c>
      <c r="J76" t="s">
        <v>164</v>
      </c>
      <c r="K76" t="s">
        <v>164</v>
      </c>
      <c r="L76" t="s">
        <v>164</v>
      </c>
      <c r="M76" t="s">
        <v>165</v>
      </c>
      <c r="N76" t="s">
        <v>166</v>
      </c>
      <c r="O76" t="s">
        <v>166</v>
      </c>
      <c r="P76" t="s">
        <v>166</v>
      </c>
      <c r="Q76" t="s">
        <v>166</v>
      </c>
      <c r="R76" t="s">
        <v>164</v>
      </c>
      <c r="S76" t="s">
        <v>163</v>
      </c>
      <c r="T76" t="s">
        <v>164</v>
      </c>
      <c r="U76" t="s">
        <v>164</v>
      </c>
      <c r="V76" t="s">
        <v>163</v>
      </c>
      <c r="W76" t="s">
        <v>166</v>
      </c>
      <c r="X76" t="s">
        <v>163</v>
      </c>
      <c r="Y76" t="s">
        <v>166</v>
      </c>
      <c r="Z76" t="s">
        <v>164</v>
      </c>
      <c r="AA76" t="s">
        <v>164</v>
      </c>
      <c r="AB76" t="s">
        <v>164</v>
      </c>
      <c r="AC76" t="s">
        <v>165</v>
      </c>
      <c r="AD76" t="s">
        <v>164</v>
      </c>
      <c r="AE76" t="s">
        <v>164</v>
      </c>
      <c r="AF76" t="s">
        <v>164</v>
      </c>
      <c r="AG76" t="s">
        <v>163</v>
      </c>
      <c r="AH76" t="s">
        <v>174</v>
      </c>
      <c r="AI76" t="s">
        <v>163</v>
      </c>
      <c r="AJ76" t="s">
        <v>163</v>
      </c>
      <c r="AK76" t="s">
        <v>166</v>
      </c>
      <c r="AL76" t="s">
        <v>163</v>
      </c>
      <c r="AM76" t="s">
        <v>163</v>
      </c>
      <c r="AN76" t="s">
        <v>165</v>
      </c>
      <c r="AO76" t="s">
        <v>165</v>
      </c>
      <c r="AP76" t="s">
        <v>165</v>
      </c>
      <c r="AQ76" t="s">
        <v>165</v>
      </c>
      <c r="AR76" t="s">
        <v>165</v>
      </c>
      <c r="AS76" t="s">
        <v>164</v>
      </c>
      <c r="AT76" t="s">
        <v>165</v>
      </c>
      <c r="AU76" t="s">
        <v>164</v>
      </c>
      <c r="AV76" t="s">
        <v>164</v>
      </c>
      <c r="AW76" t="s">
        <v>164</v>
      </c>
      <c r="AX76" t="s">
        <v>165</v>
      </c>
      <c r="AY76" t="s">
        <v>164</v>
      </c>
      <c r="AZ76" t="s">
        <v>164</v>
      </c>
      <c r="BA76" t="s">
        <v>164</v>
      </c>
      <c r="BB76" t="s">
        <v>164</v>
      </c>
      <c r="BC76" t="s">
        <v>163</v>
      </c>
      <c r="BD76" t="s">
        <v>165</v>
      </c>
      <c r="BE76">
        <f t="shared" si="84"/>
        <v>100</v>
      </c>
      <c r="BF76">
        <f t="shared" si="85"/>
        <v>100</v>
      </c>
      <c r="BG76">
        <f t="shared" si="86"/>
        <v>100</v>
      </c>
      <c r="BH76">
        <f t="shared" si="87"/>
        <v>100</v>
      </c>
      <c r="BI76">
        <f t="shared" si="88"/>
        <v>100</v>
      </c>
      <c r="BJ76">
        <f t="shared" si="89"/>
        <v>100</v>
      </c>
      <c r="BK76" t="str">
        <f t="shared" si="90"/>
        <v>No se evalúa</v>
      </c>
      <c r="BL76">
        <f t="shared" si="91"/>
        <v>0</v>
      </c>
      <c r="BM76">
        <f t="shared" si="92"/>
        <v>0</v>
      </c>
      <c r="BN76">
        <f t="shared" si="93"/>
        <v>0</v>
      </c>
      <c r="BO76">
        <f t="shared" si="94"/>
        <v>0</v>
      </c>
      <c r="BP76">
        <f t="shared" si="95"/>
        <v>100</v>
      </c>
      <c r="BQ76">
        <f t="shared" si="96"/>
        <v>0</v>
      </c>
      <c r="BR76">
        <f t="shared" si="97"/>
        <v>100</v>
      </c>
      <c r="BS76">
        <f t="shared" si="98"/>
        <v>100</v>
      </c>
      <c r="BT76">
        <f t="shared" si="99"/>
        <v>0</v>
      </c>
      <c r="BU76">
        <f t="shared" si="100"/>
        <v>0</v>
      </c>
      <c r="BV76">
        <f t="shared" si="101"/>
        <v>0</v>
      </c>
      <c r="BW76">
        <f t="shared" si="102"/>
        <v>0</v>
      </c>
      <c r="BX76">
        <f t="shared" si="103"/>
        <v>100</v>
      </c>
      <c r="BY76">
        <f t="shared" si="104"/>
        <v>100</v>
      </c>
      <c r="BZ76">
        <f t="shared" si="105"/>
        <v>100</v>
      </c>
      <c r="CA76" t="str">
        <f t="shared" si="106"/>
        <v>No se evalúa</v>
      </c>
      <c r="CB76">
        <f t="shared" si="107"/>
        <v>100</v>
      </c>
      <c r="CC76">
        <f t="shared" si="108"/>
        <v>100</v>
      </c>
      <c r="CD76">
        <f t="shared" si="109"/>
        <v>100</v>
      </c>
      <c r="CE76">
        <f t="shared" si="110"/>
        <v>0</v>
      </c>
      <c r="CF76">
        <f t="shared" si="111"/>
        <v>25</v>
      </c>
      <c r="CG76">
        <f t="shared" si="112"/>
        <v>0</v>
      </c>
      <c r="CH76">
        <f t="shared" si="113"/>
        <v>0</v>
      </c>
      <c r="CI76">
        <f t="shared" si="131"/>
        <v>0</v>
      </c>
      <c r="CJ76">
        <f t="shared" si="132"/>
        <v>0</v>
      </c>
      <c r="CK76">
        <f t="shared" si="133"/>
        <v>0</v>
      </c>
      <c r="CL76" t="str">
        <f t="shared" si="114"/>
        <v>No se evalúa</v>
      </c>
      <c r="CM76" t="str">
        <f t="shared" si="115"/>
        <v>No se evalúa</v>
      </c>
      <c r="CN76" t="str">
        <f t="shared" si="116"/>
        <v>No se evalúa</v>
      </c>
      <c r="CO76" t="str">
        <f t="shared" si="117"/>
        <v>No se evalúa</v>
      </c>
      <c r="CP76" t="str">
        <f t="shared" si="118"/>
        <v>No se evalúa</v>
      </c>
      <c r="CQ76">
        <f t="shared" si="119"/>
        <v>100</v>
      </c>
      <c r="CR76" t="str">
        <f t="shared" si="120"/>
        <v>No se evalúa</v>
      </c>
      <c r="CS76">
        <f t="shared" si="121"/>
        <v>100</v>
      </c>
      <c r="CT76">
        <f t="shared" si="122"/>
        <v>100</v>
      </c>
      <c r="CU76">
        <f t="shared" si="123"/>
        <v>100</v>
      </c>
      <c r="CV76" t="str">
        <f t="shared" si="124"/>
        <v>No se evalúa</v>
      </c>
      <c r="CW76">
        <f t="shared" si="125"/>
        <v>100</v>
      </c>
      <c r="CX76">
        <f t="shared" si="126"/>
        <v>100</v>
      </c>
      <c r="CY76">
        <f t="shared" si="127"/>
        <v>100</v>
      </c>
      <c r="CZ76">
        <f t="shared" si="128"/>
        <v>100</v>
      </c>
      <c r="DA76">
        <f t="shared" si="129"/>
        <v>0</v>
      </c>
      <c r="DB76" t="str">
        <f t="shared" si="130"/>
        <v>No se evalúa</v>
      </c>
      <c r="DC76" s="6">
        <f t="shared" si="146"/>
        <v>4</v>
      </c>
      <c r="DD76" s="6">
        <f t="shared" si="147"/>
        <v>2</v>
      </c>
      <c r="DE76" s="6">
        <f t="shared" si="148"/>
        <v>2</v>
      </c>
      <c r="DF76" s="6">
        <f t="shared" si="149"/>
        <v>1.3333333333333335</v>
      </c>
      <c r="DG76" s="6">
        <f t="shared" si="150"/>
        <v>1.3333333333333335</v>
      </c>
      <c r="DH76" s="6">
        <f t="shared" si="151"/>
        <v>1.3333333333333335</v>
      </c>
      <c r="DI76" s="6" t="s">
        <v>165</v>
      </c>
      <c r="DJ76" s="6">
        <f t="shared" si="152"/>
        <v>0</v>
      </c>
      <c r="DK76" s="6">
        <f t="shared" si="153"/>
        <v>0</v>
      </c>
      <c r="DL76" s="6">
        <f t="shared" si="154"/>
        <v>0</v>
      </c>
      <c r="DM76" s="6">
        <f t="shared" si="155"/>
        <v>0</v>
      </c>
      <c r="DN76" s="6">
        <f t="shared" si="156"/>
        <v>1.4285714285714286</v>
      </c>
      <c r="DO76" s="6">
        <f t="shared" si="157"/>
        <v>0</v>
      </c>
      <c r="DP76" s="6">
        <f t="shared" si="158"/>
        <v>1.4285714285714286</v>
      </c>
      <c r="DQ76" s="6">
        <f t="shared" ref="DQ76:DQ104" si="168">BS76*(0.1/$FB76)</f>
        <v>2</v>
      </c>
      <c r="DR76" s="6">
        <f t="shared" ref="DR76:DR104" si="169">BT76*(0.1/$FB76)</f>
        <v>0</v>
      </c>
      <c r="DS76" s="6">
        <f t="shared" ref="DS76:DS104" si="170">BU76*(0.1/$FB76)</f>
        <v>0</v>
      </c>
      <c r="DT76" s="6">
        <f t="shared" ref="DT76:DT104" si="171">BV76*(0.1/$FB76)</f>
        <v>0</v>
      </c>
      <c r="DU76" s="6">
        <f t="shared" ref="DU76:DU104" si="172">BW76*(0.1/$FB76)</f>
        <v>0</v>
      </c>
      <c r="DV76" s="6">
        <f t="shared" si="159"/>
        <v>5</v>
      </c>
      <c r="DW76" s="6">
        <f t="shared" si="160"/>
        <v>5</v>
      </c>
      <c r="DX76" s="6">
        <f t="shared" si="161"/>
        <v>10</v>
      </c>
      <c r="DY76" t="s">
        <v>165</v>
      </c>
      <c r="DZ76" s="6">
        <f t="shared" si="162"/>
        <v>5</v>
      </c>
      <c r="EA76" s="6">
        <f t="shared" si="163"/>
        <v>5</v>
      </c>
      <c r="EB76" s="6">
        <f t="shared" si="164"/>
        <v>5</v>
      </c>
      <c r="EC76" s="6">
        <f t="shared" ref="EC76:EC104" si="173">CE76*(0.05/$FC76)</f>
        <v>0</v>
      </c>
      <c r="ED76" s="6">
        <f t="shared" ref="ED76:ED104" si="174">CF76*(0.05/$FC76)</f>
        <v>0.3125</v>
      </c>
      <c r="EE76" s="6">
        <f t="shared" ref="EE76:EE104" si="175">CG76*(0.05/$FC76)</f>
        <v>0</v>
      </c>
      <c r="EF76" s="6">
        <f t="shared" ref="EF76:EF104" si="176">CH76*(0.05/$FC76)</f>
        <v>0</v>
      </c>
      <c r="EG76" s="6">
        <f t="shared" ref="EG76:EG104" si="177">CI76*(0.1/$FD76)</f>
        <v>0</v>
      </c>
      <c r="EH76" s="6">
        <f t="shared" ref="EH76:EH104" si="178">CJ76*(0.1/$FD76)</f>
        <v>0</v>
      </c>
      <c r="EI76" s="6">
        <f t="shared" ref="EI76:EI104" si="179">CK76*(0.1/$FD76)</f>
        <v>0</v>
      </c>
      <c r="EJ76" t="s">
        <v>165</v>
      </c>
      <c r="EK76" t="s">
        <v>165</v>
      </c>
      <c r="EL76" t="s">
        <v>165</v>
      </c>
      <c r="EM76" t="s">
        <v>165</v>
      </c>
      <c r="EN76" t="s">
        <v>165</v>
      </c>
      <c r="EO76" s="6">
        <f>CQ76*(0.1/$FD76)</f>
        <v>2.5</v>
      </c>
      <c r="EP76" t="s">
        <v>165</v>
      </c>
      <c r="EQ76" s="6">
        <f t="shared" si="165"/>
        <v>2.5</v>
      </c>
      <c r="ER76" s="6">
        <f t="shared" si="166"/>
        <v>4</v>
      </c>
      <c r="ES76" s="6">
        <f t="shared" si="167"/>
        <v>4</v>
      </c>
      <c r="ET76" t="s">
        <v>165</v>
      </c>
      <c r="EU76" t="s">
        <v>167</v>
      </c>
      <c r="EV76" t="s">
        <v>167</v>
      </c>
      <c r="EW76" t="s">
        <v>167</v>
      </c>
      <c r="EX76" t="s">
        <v>167</v>
      </c>
      <c r="EY76" t="s">
        <v>167</v>
      </c>
      <c r="EZ76" t="s">
        <v>165</v>
      </c>
      <c r="FA76" s="6">
        <f>SUM(DC76:DH76,DJ76:DX76,DZ76:EI76,EO76,EQ76:ES76)</f>
        <v>65.169642857142861</v>
      </c>
      <c r="FB76" s="8">
        <v>5</v>
      </c>
      <c r="FC76">
        <v>4</v>
      </c>
      <c r="FD76">
        <v>4</v>
      </c>
    </row>
    <row r="77" spans="1:160" x14ac:dyDescent="0.3">
      <c r="A77" s="11" t="s">
        <v>825</v>
      </c>
      <c r="B77" s="11" t="s">
        <v>826</v>
      </c>
      <c r="C77" t="s">
        <v>827</v>
      </c>
      <c r="D77" t="s">
        <v>464</v>
      </c>
      <c r="E77" s="2">
        <v>45434</v>
      </c>
      <c r="F77" s="2">
        <v>45398</v>
      </c>
      <c r="G77" t="s">
        <v>164</v>
      </c>
      <c r="H77" t="s">
        <v>164</v>
      </c>
      <c r="I77" t="s">
        <v>164</v>
      </c>
      <c r="J77" t="s">
        <v>164</v>
      </c>
      <c r="K77" t="s">
        <v>164</v>
      </c>
      <c r="L77" t="s">
        <v>163</v>
      </c>
      <c r="M77" t="s">
        <v>165</v>
      </c>
      <c r="N77" t="s">
        <v>164</v>
      </c>
      <c r="O77" t="s">
        <v>164</v>
      </c>
      <c r="P77" t="s">
        <v>164</v>
      </c>
      <c r="Q77" t="s">
        <v>164</v>
      </c>
      <c r="R77" t="s">
        <v>164</v>
      </c>
      <c r="S77" t="s">
        <v>163</v>
      </c>
      <c r="T77" t="s">
        <v>164</v>
      </c>
      <c r="U77" t="s">
        <v>164</v>
      </c>
      <c r="V77" t="s">
        <v>163</v>
      </c>
      <c r="W77" t="s">
        <v>164</v>
      </c>
      <c r="X77" t="s">
        <v>163</v>
      </c>
      <c r="Y77" t="s">
        <v>162</v>
      </c>
      <c r="Z77" t="s">
        <v>164</v>
      </c>
      <c r="AA77" t="s">
        <v>164</v>
      </c>
      <c r="AB77" t="s">
        <v>166</v>
      </c>
      <c r="AC77" t="s">
        <v>165</v>
      </c>
      <c r="AD77" t="s">
        <v>164</v>
      </c>
      <c r="AE77" t="s">
        <v>164</v>
      </c>
      <c r="AF77" t="s">
        <v>164</v>
      </c>
      <c r="AG77" t="s">
        <v>162</v>
      </c>
      <c r="AH77" t="s">
        <v>163</v>
      </c>
      <c r="AI77" t="s">
        <v>163</v>
      </c>
      <c r="AJ77" t="s">
        <v>163</v>
      </c>
      <c r="AK77" t="s">
        <v>164</v>
      </c>
      <c r="AL77" t="s">
        <v>163</v>
      </c>
      <c r="AM77" t="s">
        <v>163</v>
      </c>
      <c r="AN77" t="s">
        <v>165</v>
      </c>
      <c r="AO77" t="s">
        <v>165</v>
      </c>
      <c r="AP77" t="s">
        <v>165</v>
      </c>
      <c r="AQ77" t="s">
        <v>165</v>
      </c>
      <c r="AR77" t="s">
        <v>165</v>
      </c>
      <c r="AS77" t="s">
        <v>164</v>
      </c>
      <c r="AT77" t="s">
        <v>165</v>
      </c>
      <c r="AU77" t="s">
        <v>164</v>
      </c>
      <c r="AV77" t="s">
        <v>164</v>
      </c>
      <c r="AW77" t="s">
        <v>164</v>
      </c>
      <c r="AX77" t="s">
        <v>165</v>
      </c>
      <c r="AY77" t="s">
        <v>163</v>
      </c>
      <c r="AZ77" t="s">
        <v>163</v>
      </c>
      <c r="BA77" t="s">
        <v>163</v>
      </c>
      <c r="BB77" t="s">
        <v>164</v>
      </c>
      <c r="BC77" t="s">
        <v>163</v>
      </c>
      <c r="BD77" t="s">
        <v>165</v>
      </c>
      <c r="BE77">
        <f t="shared" si="84"/>
        <v>100</v>
      </c>
      <c r="BF77">
        <f t="shared" si="85"/>
        <v>100</v>
      </c>
      <c r="BG77">
        <f t="shared" si="86"/>
        <v>100</v>
      </c>
      <c r="BH77">
        <f t="shared" si="87"/>
        <v>100</v>
      </c>
      <c r="BI77">
        <f t="shared" si="88"/>
        <v>100</v>
      </c>
      <c r="BJ77">
        <f t="shared" si="89"/>
        <v>0</v>
      </c>
      <c r="BK77" t="str">
        <f t="shared" si="90"/>
        <v>No se evalúa</v>
      </c>
      <c r="BL77">
        <f t="shared" si="91"/>
        <v>100</v>
      </c>
      <c r="BM77">
        <f t="shared" si="92"/>
        <v>100</v>
      </c>
      <c r="BN77">
        <f t="shared" si="93"/>
        <v>100</v>
      </c>
      <c r="BO77">
        <f t="shared" si="94"/>
        <v>100</v>
      </c>
      <c r="BP77">
        <f t="shared" si="95"/>
        <v>100</v>
      </c>
      <c r="BQ77">
        <f t="shared" si="96"/>
        <v>0</v>
      </c>
      <c r="BR77">
        <f t="shared" si="97"/>
        <v>100</v>
      </c>
      <c r="BS77">
        <f t="shared" si="98"/>
        <v>100</v>
      </c>
      <c r="BT77">
        <f t="shared" si="99"/>
        <v>0</v>
      </c>
      <c r="BU77">
        <f t="shared" si="100"/>
        <v>100</v>
      </c>
      <c r="BV77">
        <f t="shared" si="101"/>
        <v>0</v>
      </c>
      <c r="BW77">
        <f t="shared" si="102"/>
        <v>0</v>
      </c>
      <c r="BX77">
        <f t="shared" si="103"/>
        <v>100</v>
      </c>
      <c r="BY77">
        <f t="shared" si="104"/>
        <v>100</v>
      </c>
      <c r="BZ77">
        <f t="shared" si="105"/>
        <v>0</v>
      </c>
      <c r="CA77" t="str">
        <f t="shared" si="106"/>
        <v>No se evalúa</v>
      </c>
      <c r="CB77">
        <f t="shared" si="107"/>
        <v>100</v>
      </c>
      <c r="CC77">
        <f t="shared" si="108"/>
        <v>100</v>
      </c>
      <c r="CD77">
        <f t="shared" si="109"/>
        <v>100</v>
      </c>
      <c r="CE77">
        <f t="shared" si="110"/>
        <v>0</v>
      </c>
      <c r="CF77">
        <f t="shared" si="111"/>
        <v>0</v>
      </c>
      <c r="CG77">
        <f t="shared" si="112"/>
        <v>0</v>
      </c>
      <c r="CH77">
        <f t="shared" si="113"/>
        <v>0</v>
      </c>
      <c r="CI77">
        <f t="shared" si="131"/>
        <v>100</v>
      </c>
      <c r="CJ77">
        <f t="shared" si="132"/>
        <v>0</v>
      </c>
      <c r="CK77">
        <f t="shared" si="133"/>
        <v>0</v>
      </c>
      <c r="CL77" t="str">
        <f t="shared" si="114"/>
        <v>No se evalúa</v>
      </c>
      <c r="CM77" t="str">
        <f t="shared" si="115"/>
        <v>No se evalúa</v>
      </c>
      <c r="CN77" t="str">
        <f t="shared" si="116"/>
        <v>No se evalúa</v>
      </c>
      <c r="CO77" t="str">
        <f t="shared" si="117"/>
        <v>No se evalúa</v>
      </c>
      <c r="CP77" t="str">
        <f t="shared" si="118"/>
        <v>No se evalúa</v>
      </c>
      <c r="CQ77">
        <f t="shared" si="119"/>
        <v>100</v>
      </c>
      <c r="CR77" t="str">
        <f t="shared" si="120"/>
        <v>No se evalúa</v>
      </c>
      <c r="CS77">
        <f t="shared" si="121"/>
        <v>100</v>
      </c>
      <c r="CT77">
        <f t="shared" si="122"/>
        <v>100</v>
      </c>
      <c r="CU77">
        <f t="shared" si="123"/>
        <v>100</v>
      </c>
      <c r="CV77" t="str">
        <f t="shared" si="124"/>
        <v>No se evalúa</v>
      </c>
      <c r="CW77">
        <f t="shared" si="125"/>
        <v>0</v>
      </c>
      <c r="CX77">
        <f t="shared" si="126"/>
        <v>0</v>
      </c>
      <c r="CY77">
        <f t="shared" si="127"/>
        <v>0</v>
      </c>
      <c r="CZ77">
        <f t="shared" si="128"/>
        <v>100</v>
      </c>
      <c r="DA77">
        <f t="shared" si="129"/>
        <v>0</v>
      </c>
      <c r="DB77" t="str">
        <f t="shared" si="130"/>
        <v>No se evalúa</v>
      </c>
      <c r="DC77" s="6">
        <f t="shared" si="146"/>
        <v>4</v>
      </c>
      <c r="DD77" s="6">
        <f t="shared" si="147"/>
        <v>2</v>
      </c>
      <c r="DE77" s="6">
        <f t="shared" si="148"/>
        <v>2</v>
      </c>
      <c r="DF77" s="6">
        <f t="shared" si="149"/>
        <v>1.3333333333333335</v>
      </c>
      <c r="DG77" s="6">
        <f t="shared" si="150"/>
        <v>1.3333333333333335</v>
      </c>
      <c r="DH77" s="6">
        <f t="shared" si="151"/>
        <v>0</v>
      </c>
      <c r="DI77" s="6" t="s">
        <v>165</v>
      </c>
      <c r="DJ77" s="6">
        <f t="shared" si="152"/>
        <v>1.4285714285714286</v>
      </c>
      <c r="DK77" s="6">
        <f t="shared" si="153"/>
        <v>1.4285714285714286</v>
      </c>
      <c r="DL77" s="6">
        <f t="shared" si="154"/>
        <v>1.4285714285714286</v>
      </c>
      <c r="DM77" s="6">
        <f t="shared" si="155"/>
        <v>1.4285714285714286</v>
      </c>
      <c r="DN77" s="6">
        <f t="shared" si="156"/>
        <v>1.4285714285714286</v>
      </c>
      <c r="DO77" s="6">
        <f t="shared" si="157"/>
        <v>0</v>
      </c>
      <c r="DP77" s="6">
        <f t="shared" si="158"/>
        <v>1.4285714285714286</v>
      </c>
      <c r="DQ77" s="6">
        <f t="shared" si="168"/>
        <v>2.5</v>
      </c>
      <c r="DR77" s="6">
        <f t="shared" si="169"/>
        <v>0</v>
      </c>
      <c r="DS77" s="6">
        <f t="shared" si="170"/>
        <v>2.5</v>
      </c>
      <c r="DT77" s="6">
        <f t="shared" si="171"/>
        <v>0</v>
      </c>
      <c r="DU77" s="6">
        <f t="shared" si="172"/>
        <v>0</v>
      </c>
      <c r="DV77" s="6">
        <f t="shared" si="159"/>
        <v>5</v>
      </c>
      <c r="DW77" s="6">
        <f t="shared" si="160"/>
        <v>5</v>
      </c>
      <c r="DX77" s="6">
        <f t="shared" si="161"/>
        <v>0</v>
      </c>
      <c r="DY77" t="s">
        <v>165</v>
      </c>
      <c r="DZ77" s="6">
        <f t="shared" si="162"/>
        <v>5</v>
      </c>
      <c r="EA77" s="6">
        <f t="shared" si="163"/>
        <v>5</v>
      </c>
      <c r="EB77" s="6">
        <f t="shared" si="164"/>
        <v>5</v>
      </c>
      <c r="EC77" s="6">
        <f t="shared" si="173"/>
        <v>0</v>
      </c>
      <c r="ED77" s="6">
        <f t="shared" si="174"/>
        <v>0</v>
      </c>
      <c r="EE77" s="6">
        <f t="shared" si="175"/>
        <v>0</v>
      </c>
      <c r="EF77" s="6">
        <f t="shared" si="176"/>
        <v>0</v>
      </c>
      <c r="EG77" s="6">
        <f t="shared" si="177"/>
        <v>2.5</v>
      </c>
      <c r="EH77" s="6">
        <f t="shared" si="178"/>
        <v>0</v>
      </c>
      <c r="EI77" s="6">
        <f t="shared" si="179"/>
        <v>0</v>
      </c>
      <c r="EJ77" t="s">
        <v>165</v>
      </c>
      <c r="EK77" t="s">
        <v>165</v>
      </c>
      <c r="EL77" t="s">
        <v>165</v>
      </c>
      <c r="EM77" t="s">
        <v>165</v>
      </c>
      <c r="EN77" t="s">
        <v>165</v>
      </c>
      <c r="EO77" s="6">
        <f>CQ77*(0.1/$FD77)</f>
        <v>2.5</v>
      </c>
      <c r="EP77" t="s">
        <v>165</v>
      </c>
      <c r="EQ77" s="6">
        <f t="shared" si="165"/>
        <v>2.5</v>
      </c>
      <c r="ER77" s="6">
        <f t="shared" si="166"/>
        <v>4</v>
      </c>
      <c r="ES77" s="6">
        <f t="shared" si="167"/>
        <v>4</v>
      </c>
      <c r="ET77" t="s">
        <v>165</v>
      </c>
      <c r="EU77" t="s">
        <v>167</v>
      </c>
      <c r="EV77" t="s">
        <v>167</v>
      </c>
      <c r="EW77" t="s">
        <v>167</v>
      </c>
      <c r="EX77" t="s">
        <v>167</v>
      </c>
      <c r="EY77" t="s">
        <v>167</v>
      </c>
      <c r="EZ77" t="s">
        <v>165</v>
      </c>
      <c r="FA77" s="6">
        <f>SUM(DC77:DH77,DJ77:DX77,DZ77:EI77,EO77,EQ77:ES77)</f>
        <v>64.738095238095241</v>
      </c>
      <c r="FB77" s="8">
        <v>4</v>
      </c>
      <c r="FC77">
        <v>3</v>
      </c>
      <c r="FD77">
        <v>4</v>
      </c>
    </row>
    <row r="78" spans="1:160" x14ac:dyDescent="0.3">
      <c r="A78" s="11" t="s">
        <v>993</v>
      </c>
      <c r="B78" s="11" t="s">
        <v>994</v>
      </c>
      <c r="C78" t="s">
        <v>995</v>
      </c>
      <c r="D78" t="s">
        <v>464</v>
      </c>
      <c r="E78" s="2">
        <v>45442</v>
      </c>
      <c r="F78" s="2">
        <v>45398</v>
      </c>
      <c r="G78" t="s">
        <v>164</v>
      </c>
      <c r="H78" t="s">
        <v>164</v>
      </c>
      <c r="I78" t="s">
        <v>164</v>
      </c>
      <c r="J78" t="s">
        <v>164</v>
      </c>
      <c r="K78" t="s">
        <v>164</v>
      </c>
      <c r="L78" t="s">
        <v>163</v>
      </c>
      <c r="M78" t="s">
        <v>165</v>
      </c>
      <c r="N78" t="s">
        <v>164</v>
      </c>
      <c r="O78" t="s">
        <v>164</v>
      </c>
      <c r="P78" t="s">
        <v>164</v>
      </c>
      <c r="Q78" t="s">
        <v>164</v>
      </c>
      <c r="R78" t="s">
        <v>164</v>
      </c>
      <c r="S78" t="s">
        <v>163</v>
      </c>
      <c r="T78" t="s">
        <v>164</v>
      </c>
      <c r="U78" t="s">
        <v>162</v>
      </c>
      <c r="V78" t="s">
        <v>163</v>
      </c>
      <c r="W78" t="s">
        <v>163</v>
      </c>
      <c r="X78" t="s">
        <v>163</v>
      </c>
      <c r="Y78" t="s">
        <v>162</v>
      </c>
      <c r="Z78" t="s">
        <v>164</v>
      </c>
      <c r="AA78" t="s">
        <v>164</v>
      </c>
      <c r="AB78" t="s">
        <v>164</v>
      </c>
      <c r="AC78" t="s">
        <v>165</v>
      </c>
      <c r="AD78" t="s">
        <v>164</v>
      </c>
      <c r="AE78" t="s">
        <v>164</v>
      </c>
      <c r="AF78" t="s">
        <v>164</v>
      </c>
      <c r="AG78" t="s">
        <v>162</v>
      </c>
      <c r="AH78" t="s">
        <v>162</v>
      </c>
      <c r="AI78" t="s">
        <v>163</v>
      </c>
      <c r="AJ78" t="s">
        <v>163</v>
      </c>
      <c r="AK78" t="s">
        <v>166</v>
      </c>
      <c r="AL78" t="s">
        <v>166</v>
      </c>
      <c r="AM78" t="s">
        <v>166</v>
      </c>
      <c r="AN78" t="s">
        <v>165</v>
      </c>
      <c r="AO78" t="s">
        <v>165</v>
      </c>
      <c r="AP78" t="s">
        <v>165</v>
      </c>
      <c r="AQ78" t="s">
        <v>165</v>
      </c>
      <c r="AR78" t="s">
        <v>165</v>
      </c>
      <c r="AS78" t="s">
        <v>165</v>
      </c>
      <c r="AT78" t="s">
        <v>165</v>
      </c>
      <c r="AU78" t="s">
        <v>164</v>
      </c>
      <c r="AV78" t="s">
        <v>164</v>
      </c>
      <c r="AW78" t="s">
        <v>164</v>
      </c>
      <c r="AX78" t="s">
        <v>165</v>
      </c>
      <c r="AY78" t="s">
        <v>164</v>
      </c>
      <c r="AZ78" t="s">
        <v>164</v>
      </c>
      <c r="BA78" t="s">
        <v>164</v>
      </c>
      <c r="BB78" t="s">
        <v>163</v>
      </c>
      <c r="BC78" t="s">
        <v>163</v>
      </c>
      <c r="BD78" t="s">
        <v>165</v>
      </c>
      <c r="BE78">
        <f t="shared" si="84"/>
        <v>100</v>
      </c>
      <c r="BF78">
        <f t="shared" si="85"/>
        <v>100</v>
      </c>
      <c r="BG78">
        <f t="shared" si="86"/>
        <v>100</v>
      </c>
      <c r="BH78">
        <f t="shared" si="87"/>
        <v>100</v>
      </c>
      <c r="BI78">
        <f t="shared" si="88"/>
        <v>100</v>
      </c>
      <c r="BJ78">
        <f t="shared" si="89"/>
        <v>0</v>
      </c>
      <c r="BK78" t="str">
        <f t="shared" si="90"/>
        <v>No se evalúa</v>
      </c>
      <c r="BL78">
        <f t="shared" si="91"/>
        <v>100</v>
      </c>
      <c r="BM78">
        <f t="shared" si="92"/>
        <v>100</v>
      </c>
      <c r="BN78">
        <f t="shared" si="93"/>
        <v>100</v>
      </c>
      <c r="BO78">
        <f t="shared" si="94"/>
        <v>100</v>
      </c>
      <c r="BP78">
        <f t="shared" si="95"/>
        <v>100</v>
      </c>
      <c r="BQ78">
        <f t="shared" si="96"/>
        <v>0</v>
      </c>
      <c r="BR78">
        <f t="shared" si="97"/>
        <v>100</v>
      </c>
      <c r="BS78">
        <f t="shared" si="98"/>
        <v>0</v>
      </c>
      <c r="BT78">
        <f t="shared" si="99"/>
        <v>0</v>
      </c>
      <c r="BU78">
        <f t="shared" si="100"/>
        <v>0</v>
      </c>
      <c r="BV78">
        <f t="shared" si="101"/>
        <v>0</v>
      </c>
      <c r="BW78">
        <f t="shared" si="102"/>
        <v>0</v>
      </c>
      <c r="BX78">
        <f t="shared" si="103"/>
        <v>100</v>
      </c>
      <c r="BY78">
        <f t="shared" si="104"/>
        <v>100</v>
      </c>
      <c r="BZ78">
        <f t="shared" si="105"/>
        <v>100</v>
      </c>
      <c r="CA78" t="str">
        <f t="shared" si="106"/>
        <v>No se evalúa</v>
      </c>
      <c r="CB78">
        <f t="shared" si="107"/>
        <v>100</v>
      </c>
      <c r="CC78">
        <f t="shared" si="108"/>
        <v>100</v>
      </c>
      <c r="CD78">
        <f t="shared" si="109"/>
        <v>100</v>
      </c>
      <c r="CE78">
        <f t="shared" si="110"/>
        <v>0</v>
      </c>
      <c r="CF78">
        <f t="shared" si="111"/>
        <v>0</v>
      </c>
      <c r="CG78">
        <f t="shared" si="112"/>
        <v>0</v>
      </c>
      <c r="CH78">
        <f t="shared" si="113"/>
        <v>0</v>
      </c>
      <c r="CI78">
        <f t="shared" si="131"/>
        <v>0</v>
      </c>
      <c r="CJ78">
        <f t="shared" si="132"/>
        <v>0</v>
      </c>
      <c r="CK78">
        <f t="shared" si="133"/>
        <v>0</v>
      </c>
      <c r="CL78" t="str">
        <f t="shared" si="114"/>
        <v>No se evalúa</v>
      </c>
      <c r="CM78" t="str">
        <f t="shared" si="115"/>
        <v>No se evalúa</v>
      </c>
      <c r="CN78" t="str">
        <f t="shared" si="116"/>
        <v>No se evalúa</v>
      </c>
      <c r="CO78" t="str">
        <f t="shared" si="117"/>
        <v>No se evalúa</v>
      </c>
      <c r="CP78" t="str">
        <f t="shared" si="118"/>
        <v>No se evalúa</v>
      </c>
      <c r="CQ78" t="str">
        <f t="shared" si="119"/>
        <v>No se evalúa</v>
      </c>
      <c r="CR78" t="str">
        <f t="shared" si="120"/>
        <v>No se evalúa</v>
      </c>
      <c r="CS78">
        <f t="shared" si="121"/>
        <v>100</v>
      </c>
      <c r="CT78">
        <f t="shared" si="122"/>
        <v>100</v>
      </c>
      <c r="CU78">
        <f t="shared" si="123"/>
        <v>100</v>
      </c>
      <c r="CV78" t="str">
        <f t="shared" si="124"/>
        <v>No se evalúa</v>
      </c>
      <c r="CW78">
        <f t="shared" si="125"/>
        <v>100</v>
      </c>
      <c r="CX78">
        <f t="shared" si="126"/>
        <v>100</v>
      </c>
      <c r="CY78">
        <f t="shared" si="127"/>
        <v>100</v>
      </c>
      <c r="CZ78">
        <f t="shared" si="128"/>
        <v>0</v>
      </c>
      <c r="DA78">
        <f t="shared" si="129"/>
        <v>0</v>
      </c>
      <c r="DB78" t="str">
        <f t="shared" si="130"/>
        <v>No se evalúa</v>
      </c>
      <c r="DC78" s="6">
        <f t="shared" si="146"/>
        <v>4</v>
      </c>
      <c r="DD78" s="6">
        <f t="shared" si="147"/>
        <v>2</v>
      </c>
      <c r="DE78" s="6">
        <f t="shared" si="148"/>
        <v>2</v>
      </c>
      <c r="DF78" s="6">
        <f t="shared" si="149"/>
        <v>1.3333333333333335</v>
      </c>
      <c r="DG78" s="6">
        <f t="shared" si="150"/>
        <v>1.3333333333333335</v>
      </c>
      <c r="DH78" s="6">
        <f t="shared" si="151"/>
        <v>0</v>
      </c>
      <c r="DI78" s="6" t="s">
        <v>165</v>
      </c>
      <c r="DJ78" s="6">
        <f t="shared" si="152"/>
        <v>1.4285714285714286</v>
      </c>
      <c r="DK78" s="6">
        <f t="shared" si="153"/>
        <v>1.4285714285714286</v>
      </c>
      <c r="DL78" s="6">
        <f t="shared" si="154"/>
        <v>1.4285714285714286</v>
      </c>
      <c r="DM78" s="6">
        <f t="shared" si="155"/>
        <v>1.4285714285714286</v>
      </c>
      <c r="DN78" s="6">
        <f t="shared" si="156"/>
        <v>1.4285714285714286</v>
      </c>
      <c r="DO78" s="6">
        <f t="shared" si="157"/>
        <v>0</v>
      </c>
      <c r="DP78" s="6">
        <f t="shared" si="158"/>
        <v>1.4285714285714286</v>
      </c>
      <c r="DQ78" s="6">
        <f t="shared" si="168"/>
        <v>0</v>
      </c>
      <c r="DR78" s="6">
        <f t="shared" si="169"/>
        <v>0</v>
      </c>
      <c r="DS78" s="6">
        <f t="shared" si="170"/>
        <v>0</v>
      </c>
      <c r="DT78" s="6">
        <f t="shared" si="171"/>
        <v>0</v>
      </c>
      <c r="DU78" s="6">
        <f t="shared" si="172"/>
        <v>0</v>
      </c>
      <c r="DV78" s="6">
        <f t="shared" si="159"/>
        <v>5</v>
      </c>
      <c r="DW78" s="6">
        <f t="shared" si="160"/>
        <v>5</v>
      </c>
      <c r="DX78" s="6">
        <f t="shared" si="161"/>
        <v>10</v>
      </c>
      <c r="DY78" t="s">
        <v>165</v>
      </c>
      <c r="DZ78" s="6">
        <f t="shared" si="162"/>
        <v>5</v>
      </c>
      <c r="EA78" s="6">
        <f t="shared" si="163"/>
        <v>5</v>
      </c>
      <c r="EB78" s="6">
        <f t="shared" si="164"/>
        <v>5</v>
      </c>
      <c r="EC78" s="6">
        <f t="shared" si="173"/>
        <v>0</v>
      </c>
      <c r="ED78" s="6">
        <f t="shared" si="174"/>
        <v>0</v>
      </c>
      <c r="EE78" s="6">
        <f t="shared" si="175"/>
        <v>0</v>
      </c>
      <c r="EF78" s="6">
        <f t="shared" si="176"/>
        <v>0</v>
      </c>
      <c r="EG78" s="6">
        <f t="shared" si="177"/>
        <v>0</v>
      </c>
      <c r="EH78" s="6">
        <f t="shared" si="178"/>
        <v>0</v>
      </c>
      <c r="EI78" s="6">
        <f t="shared" si="179"/>
        <v>0</v>
      </c>
      <c r="EJ78" t="s">
        <v>165</v>
      </c>
      <c r="EK78" t="s">
        <v>165</v>
      </c>
      <c r="EL78" t="s">
        <v>165</v>
      </c>
      <c r="EM78" t="s">
        <v>165</v>
      </c>
      <c r="EN78" t="s">
        <v>165</v>
      </c>
      <c r="EO78" s="6" t="s">
        <v>165</v>
      </c>
      <c r="EP78" t="s">
        <v>165</v>
      </c>
      <c r="EQ78" s="6">
        <f t="shared" si="165"/>
        <v>2.5</v>
      </c>
      <c r="ER78" s="6">
        <f t="shared" si="166"/>
        <v>4</v>
      </c>
      <c r="ES78" s="6">
        <f t="shared" si="167"/>
        <v>4</v>
      </c>
      <c r="ET78" t="s">
        <v>165</v>
      </c>
      <c r="EU78" t="s">
        <v>167</v>
      </c>
      <c r="EV78" t="s">
        <v>167</v>
      </c>
      <c r="EW78" t="s">
        <v>167</v>
      </c>
      <c r="EX78" t="s">
        <v>167</v>
      </c>
      <c r="EY78" t="s">
        <v>167</v>
      </c>
      <c r="EZ78" t="s">
        <v>165</v>
      </c>
      <c r="FA78" s="6">
        <f>SUM(DC78:DH78,DJ78:DX78,DZ78:EI78,EQ78:ES78)</f>
        <v>64.738095238095241</v>
      </c>
      <c r="FB78" s="8">
        <v>3</v>
      </c>
      <c r="FC78">
        <v>2</v>
      </c>
      <c r="FD78">
        <v>3</v>
      </c>
    </row>
    <row r="79" spans="1:160" x14ac:dyDescent="0.3">
      <c r="A79" s="11" t="s">
        <v>1002</v>
      </c>
      <c r="B79" s="11" t="s">
        <v>1003</v>
      </c>
      <c r="C79" t="s">
        <v>1004</v>
      </c>
      <c r="D79" t="s">
        <v>464</v>
      </c>
      <c r="E79" s="2">
        <v>45434</v>
      </c>
      <c r="F79" s="2">
        <v>45398</v>
      </c>
      <c r="G79" t="s">
        <v>164</v>
      </c>
      <c r="H79" t="s">
        <v>164</v>
      </c>
      <c r="I79" t="s">
        <v>164</v>
      </c>
      <c r="J79" t="s">
        <v>164</v>
      </c>
      <c r="K79" t="s">
        <v>164</v>
      </c>
      <c r="L79" t="s">
        <v>163</v>
      </c>
      <c r="M79" t="s">
        <v>165</v>
      </c>
      <c r="N79" t="s">
        <v>164</v>
      </c>
      <c r="O79" t="s">
        <v>164</v>
      </c>
      <c r="P79" t="s">
        <v>164</v>
      </c>
      <c r="Q79" t="s">
        <v>164</v>
      </c>
      <c r="R79" t="s">
        <v>164</v>
      </c>
      <c r="S79" t="s">
        <v>163</v>
      </c>
      <c r="T79" t="s">
        <v>164</v>
      </c>
      <c r="U79" t="s">
        <v>162</v>
      </c>
      <c r="V79" t="s">
        <v>166</v>
      </c>
      <c r="W79" t="s">
        <v>166</v>
      </c>
      <c r="X79" t="s">
        <v>163</v>
      </c>
      <c r="Y79" t="s">
        <v>166</v>
      </c>
      <c r="Z79" t="s">
        <v>164</v>
      </c>
      <c r="AA79" t="s">
        <v>164</v>
      </c>
      <c r="AB79" t="s">
        <v>164</v>
      </c>
      <c r="AC79" t="s">
        <v>165</v>
      </c>
      <c r="AD79" t="s">
        <v>164</v>
      </c>
      <c r="AE79" t="s">
        <v>164</v>
      </c>
      <c r="AF79" t="s">
        <v>164</v>
      </c>
      <c r="AG79" t="s">
        <v>162</v>
      </c>
      <c r="AH79" t="s">
        <v>162</v>
      </c>
      <c r="AI79" t="s">
        <v>163</v>
      </c>
      <c r="AJ79" t="s">
        <v>163</v>
      </c>
      <c r="AK79" t="s">
        <v>166</v>
      </c>
      <c r="AL79" t="s">
        <v>163</v>
      </c>
      <c r="AM79" t="s">
        <v>166</v>
      </c>
      <c r="AN79" t="s">
        <v>165</v>
      </c>
      <c r="AO79" t="s">
        <v>165</v>
      </c>
      <c r="AP79" t="s">
        <v>165</v>
      </c>
      <c r="AQ79" t="s">
        <v>165</v>
      </c>
      <c r="AR79" t="s">
        <v>165</v>
      </c>
      <c r="AS79" t="s">
        <v>165</v>
      </c>
      <c r="AT79" t="s">
        <v>165</v>
      </c>
      <c r="AU79" t="s">
        <v>164</v>
      </c>
      <c r="AV79" t="s">
        <v>164</v>
      </c>
      <c r="AW79" t="s">
        <v>164</v>
      </c>
      <c r="AX79" t="s">
        <v>165</v>
      </c>
      <c r="AY79" t="s">
        <v>164</v>
      </c>
      <c r="AZ79" t="s">
        <v>164</v>
      </c>
      <c r="BA79" t="s">
        <v>164</v>
      </c>
      <c r="BB79" t="s">
        <v>163</v>
      </c>
      <c r="BC79" t="s">
        <v>163</v>
      </c>
      <c r="BD79" t="s">
        <v>165</v>
      </c>
      <c r="BE79">
        <f t="shared" si="84"/>
        <v>100</v>
      </c>
      <c r="BF79">
        <f t="shared" si="85"/>
        <v>100</v>
      </c>
      <c r="BG79">
        <f t="shared" si="86"/>
        <v>100</v>
      </c>
      <c r="BH79">
        <f t="shared" si="87"/>
        <v>100</v>
      </c>
      <c r="BI79">
        <f t="shared" si="88"/>
        <v>100</v>
      </c>
      <c r="BJ79">
        <f t="shared" si="89"/>
        <v>0</v>
      </c>
      <c r="BK79" t="str">
        <f t="shared" si="90"/>
        <v>No se evalúa</v>
      </c>
      <c r="BL79">
        <f t="shared" si="91"/>
        <v>100</v>
      </c>
      <c r="BM79">
        <f t="shared" si="92"/>
        <v>100</v>
      </c>
      <c r="BN79">
        <f t="shared" si="93"/>
        <v>100</v>
      </c>
      <c r="BO79">
        <f t="shared" si="94"/>
        <v>100</v>
      </c>
      <c r="BP79">
        <f t="shared" si="95"/>
        <v>100</v>
      </c>
      <c r="BQ79">
        <f t="shared" si="96"/>
        <v>0</v>
      </c>
      <c r="BR79">
        <f t="shared" si="97"/>
        <v>100</v>
      </c>
      <c r="BS79">
        <f t="shared" si="98"/>
        <v>0</v>
      </c>
      <c r="BT79">
        <f t="shared" si="99"/>
        <v>0</v>
      </c>
      <c r="BU79">
        <f t="shared" si="100"/>
        <v>0</v>
      </c>
      <c r="BV79">
        <f t="shared" si="101"/>
        <v>0</v>
      </c>
      <c r="BW79">
        <f t="shared" si="102"/>
        <v>0</v>
      </c>
      <c r="BX79">
        <f t="shared" si="103"/>
        <v>100</v>
      </c>
      <c r="BY79">
        <f t="shared" si="104"/>
        <v>100</v>
      </c>
      <c r="BZ79">
        <f t="shared" si="105"/>
        <v>100</v>
      </c>
      <c r="CA79" t="str">
        <f t="shared" si="106"/>
        <v>No se evalúa</v>
      </c>
      <c r="CB79">
        <f t="shared" si="107"/>
        <v>100</v>
      </c>
      <c r="CC79">
        <f t="shared" si="108"/>
        <v>100</v>
      </c>
      <c r="CD79">
        <f t="shared" si="109"/>
        <v>100</v>
      </c>
      <c r="CE79">
        <f t="shared" si="110"/>
        <v>0</v>
      </c>
      <c r="CF79">
        <f t="shared" si="111"/>
        <v>0</v>
      </c>
      <c r="CG79">
        <f t="shared" si="112"/>
        <v>0</v>
      </c>
      <c r="CH79">
        <f t="shared" si="113"/>
        <v>0</v>
      </c>
      <c r="CI79">
        <f t="shared" si="131"/>
        <v>0</v>
      </c>
      <c r="CJ79">
        <f t="shared" si="132"/>
        <v>0</v>
      </c>
      <c r="CK79">
        <f t="shared" si="133"/>
        <v>0</v>
      </c>
      <c r="CL79" t="str">
        <f t="shared" si="114"/>
        <v>No se evalúa</v>
      </c>
      <c r="CM79" t="str">
        <f t="shared" si="115"/>
        <v>No se evalúa</v>
      </c>
      <c r="CN79" t="str">
        <f t="shared" si="116"/>
        <v>No se evalúa</v>
      </c>
      <c r="CO79" t="str">
        <f t="shared" si="117"/>
        <v>No se evalúa</v>
      </c>
      <c r="CP79" t="str">
        <f t="shared" si="118"/>
        <v>No se evalúa</v>
      </c>
      <c r="CQ79" t="str">
        <f t="shared" si="119"/>
        <v>No se evalúa</v>
      </c>
      <c r="CR79" t="str">
        <f t="shared" si="120"/>
        <v>No se evalúa</v>
      </c>
      <c r="CS79">
        <f t="shared" si="121"/>
        <v>100</v>
      </c>
      <c r="CT79">
        <f t="shared" si="122"/>
        <v>100</v>
      </c>
      <c r="CU79">
        <f t="shared" si="123"/>
        <v>100</v>
      </c>
      <c r="CV79" t="str">
        <f t="shared" si="124"/>
        <v>No se evalúa</v>
      </c>
      <c r="CW79">
        <f t="shared" si="125"/>
        <v>100</v>
      </c>
      <c r="CX79">
        <f t="shared" si="126"/>
        <v>100</v>
      </c>
      <c r="CY79">
        <f t="shared" si="127"/>
        <v>100</v>
      </c>
      <c r="CZ79">
        <f t="shared" si="128"/>
        <v>0</v>
      </c>
      <c r="DA79">
        <f t="shared" si="129"/>
        <v>0</v>
      </c>
      <c r="DB79" t="str">
        <f t="shared" si="130"/>
        <v>No se evalúa</v>
      </c>
      <c r="DC79" s="6">
        <f t="shared" si="146"/>
        <v>4</v>
      </c>
      <c r="DD79" s="6">
        <f t="shared" si="147"/>
        <v>2</v>
      </c>
      <c r="DE79" s="6">
        <f t="shared" si="148"/>
        <v>2</v>
      </c>
      <c r="DF79" s="6">
        <f t="shared" si="149"/>
        <v>1.3333333333333335</v>
      </c>
      <c r="DG79" s="6">
        <f t="shared" si="150"/>
        <v>1.3333333333333335</v>
      </c>
      <c r="DH79" s="6">
        <f t="shared" si="151"/>
        <v>0</v>
      </c>
      <c r="DI79" s="6" t="s">
        <v>165</v>
      </c>
      <c r="DJ79" s="6">
        <f t="shared" si="152"/>
        <v>1.4285714285714286</v>
      </c>
      <c r="DK79" s="6">
        <f t="shared" si="153"/>
        <v>1.4285714285714286</v>
      </c>
      <c r="DL79" s="6">
        <f t="shared" si="154"/>
        <v>1.4285714285714286</v>
      </c>
      <c r="DM79" s="6">
        <f t="shared" si="155"/>
        <v>1.4285714285714286</v>
      </c>
      <c r="DN79" s="6">
        <f t="shared" si="156"/>
        <v>1.4285714285714286</v>
      </c>
      <c r="DO79" s="6">
        <f t="shared" si="157"/>
        <v>0</v>
      </c>
      <c r="DP79" s="6">
        <f t="shared" si="158"/>
        <v>1.4285714285714286</v>
      </c>
      <c r="DQ79" s="6">
        <f t="shared" si="168"/>
        <v>0</v>
      </c>
      <c r="DR79" s="6">
        <f t="shared" si="169"/>
        <v>0</v>
      </c>
      <c r="DS79" s="6">
        <f t="shared" si="170"/>
        <v>0</v>
      </c>
      <c r="DT79" s="6">
        <f t="shared" si="171"/>
        <v>0</v>
      </c>
      <c r="DU79" s="6">
        <f t="shared" si="172"/>
        <v>0</v>
      </c>
      <c r="DV79" s="6">
        <f t="shared" si="159"/>
        <v>5</v>
      </c>
      <c r="DW79" s="6">
        <f t="shared" si="160"/>
        <v>5</v>
      </c>
      <c r="DX79" s="6">
        <f t="shared" si="161"/>
        <v>10</v>
      </c>
      <c r="DY79" t="s">
        <v>165</v>
      </c>
      <c r="DZ79" s="6">
        <f t="shared" si="162"/>
        <v>5</v>
      </c>
      <c r="EA79" s="6">
        <f t="shared" si="163"/>
        <v>5</v>
      </c>
      <c r="EB79" s="6">
        <f t="shared" si="164"/>
        <v>5</v>
      </c>
      <c r="EC79" s="6">
        <f t="shared" si="173"/>
        <v>0</v>
      </c>
      <c r="ED79" s="6">
        <f t="shared" si="174"/>
        <v>0</v>
      </c>
      <c r="EE79" s="6">
        <f t="shared" si="175"/>
        <v>0</v>
      </c>
      <c r="EF79" s="6">
        <f t="shared" si="176"/>
        <v>0</v>
      </c>
      <c r="EG79" s="6">
        <f t="shared" si="177"/>
        <v>0</v>
      </c>
      <c r="EH79" s="6">
        <f t="shared" si="178"/>
        <v>0</v>
      </c>
      <c r="EI79" s="6">
        <f t="shared" si="179"/>
        <v>0</v>
      </c>
      <c r="EJ79" t="s">
        <v>165</v>
      </c>
      <c r="EK79" t="s">
        <v>165</v>
      </c>
      <c r="EL79" t="s">
        <v>165</v>
      </c>
      <c r="EM79" t="s">
        <v>165</v>
      </c>
      <c r="EN79" t="s">
        <v>165</v>
      </c>
      <c r="EO79" s="6" t="s">
        <v>165</v>
      </c>
      <c r="EP79" t="s">
        <v>165</v>
      </c>
      <c r="EQ79" s="6">
        <f t="shared" si="165"/>
        <v>2.5</v>
      </c>
      <c r="ER79" s="6">
        <f t="shared" si="166"/>
        <v>4</v>
      </c>
      <c r="ES79" s="6">
        <f t="shared" si="167"/>
        <v>4</v>
      </c>
      <c r="ET79" t="s">
        <v>165</v>
      </c>
      <c r="EU79" t="s">
        <v>167</v>
      </c>
      <c r="EV79" t="s">
        <v>167</v>
      </c>
      <c r="EW79" t="s">
        <v>167</v>
      </c>
      <c r="EX79" t="s">
        <v>167</v>
      </c>
      <c r="EY79" t="s">
        <v>167</v>
      </c>
      <c r="EZ79" t="s">
        <v>165</v>
      </c>
      <c r="FA79" s="6">
        <f>SUM(DC79:DH79,DJ79:DX79,DZ79:EI79,EQ79:ES79)</f>
        <v>64.738095238095241</v>
      </c>
      <c r="FB79" s="8">
        <v>4</v>
      </c>
      <c r="FC79">
        <v>2</v>
      </c>
      <c r="FD79">
        <v>3</v>
      </c>
    </row>
    <row r="80" spans="1:160" x14ac:dyDescent="0.3">
      <c r="A80" s="11" t="s">
        <v>1050</v>
      </c>
      <c r="B80" s="11" t="s">
        <v>1051</v>
      </c>
      <c r="C80" t="s">
        <v>1052</v>
      </c>
      <c r="D80" t="s">
        <v>464</v>
      </c>
      <c r="E80" s="2">
        <v>45439</v>
      </c>
      <c r="F80" s="2">
        <v>45398</v>
      </c>
      <c r="G80" t="s">
        <v>164</v>
      </c>
      <c r="H80" t="s">
        <v>164</v>
      </c>
      <c r="I80" t="s">
        <v>164</v>
      </c>
      <c r="J80" t="s">
        <v>164</v>
      </c>
      <c r="K80" t="s">
        <v>164</v>
      </c>
      <c r="L80" t="s">
        <v>163</v>
      </c>
      <c r="M80" t="s">
        <v>165</v>
      </c>
      <c r="N80" t="s">
        <v>164</v>
      </c>
      <c r="O80" t="s">
        <v>164</v>
      </c>
      <c r="P80" t="s">
        <v>164</v>
      </c>
      <c r="Q80" t="s">
        <v>164</v>
      </c>
      <c r="R80" t="s">
        <v>163</v>
      </c>
      <c r="S80" t="s">
        <v>163</v>
      </c>
      <c r="T80" t="s">
        <v>164</v>
      </c>
      <c r="U80" t="s">
        <v>164</v>
      </c>
      <c r="V80" t="s">
        <v>162</v>
      </c>
      <c r="W80" t="s">
        <v>163</v>
      </c>
      <c r="X80" t="s">
        <v>162</v>
      </c>
      <c r="Y80" t="s">
        <v>162</v>
      </c>
      <c r="Z80" t="s">
        <v>164</v>
      </c>
      <c r="AA80" t="s">
        <v>164</v>
      </c>
      <c r="AB80" t="s">
        <v>164</v>
      </c>
      <c r="AC80" t="s">
        <v>165</v>
      </c>
      <c r="AD80" t="s">
        <v>164</v>
      </c>
      <c r="AE80" t="s">
        <v>164</v>
      </c>
      <c r="AF80" t="s">
        <v>163</v>
      </c>
      <c r="AG80" t="s">
        <v>164</v>
      </c>
      <c r="AH80" t="s">
        <v>163</v>
      </c>
      <c r="AI80" t="s">
        <v>163</v>
      </c>
      <c r="AJ80" t="s">
        <v>163</v>
      </c>
      <c r="AK80" t="s">
        <v>163</v>
      </c>
      <c r="AL80" t="s">
        <v>162</v>
      </c>
      <c r="AM80" t="s">
        <v>166</v>
      </c>
      <c r="AN80" t="s">
        <v>165</v>
      </c>
      <c r="AO80" t="s">
        <v>165</v>
      </c>
      <c r="AP80" t="s">
        <v>165</v>
      </c>
      <c r="AQ80" t="s">
        <v>165</v>
      </c>
      <c r="AR80" t="s">
        <v>165</v>
      </c>
      <c r="AS80" t="s">
        <v>165</v>
      </c>
      <c r="AT80" t="s">
        <v>165</v>
      </c>
      <c r="AU80" t="s">
        <v>164</v>
      </c>
      <c r="AV80" t="s">
        <v>164</v>
      </c>
      <c r="AW80" t="s">
        <v>164</v>
      </c>
      <c r="AX80" t="s">
        <v>165</v>
      </c>
      <c r="AY80" t="s">
        <v>163</v>
      </c>
      <c r="AZ80" t="s">
        <v>164</v>
      </c>
      <c r="BA80" t="s">
        <v>163</v>
      </c>
      <c r="BB80" t="s">
        <v>163</v>
      </c>
      <c r="BC80" t="s">
        <v>163</v>
      </c>
      <c r="BD80" t="s">
        <v>165</v>
      </c>
      <c r="BE80">
        <f t="shared" si="84"/>
        <v>100</v>
      </c>
      <c r="BF80">
        <f t="shared" si="85"/>
        <v>100</v>
      </c>
      <c r="BG80">
        <f t="shared" si="86"/>
        <v>100</v>
      </c>
      <c r="BH80">
        <f t="shared" si="87"/>
        <v>100</v>
      </c>
      <c r="BI80">
        <f t="shared" si="88"/>
        <v>100</v>
      </c>
      <c r="BJ80">
        <f t="shared" si="89"/>
        <v>0</v>
      </c>
      <c r="BK80" t="str">
        <f t="shared" si="90"/>
        <v>No se evalúa</v>
      </c>
      <c r="BL80">
        <f t="shared" si="91"/>
        <v>100</v>
      </c>
      <c r="BM80">
        <f t="shared" si="92"/>
        <v>100</v>
      </c>
      <c r="BN80">
        <f t="shared" si="93"/>
        <v>100</v>
      </c>
      <c r="BO80">
        <f t="shared" si="94"/>
        <v>100</v>
      </c>
      <c r="BP80">
        <f t="shared" si="95"/>
        <v>0</v>
      </c>
      <c r="BQ80">
        <f t="shared" si="96"/>
        <v>0</v>
      </c>
      <c r="BR80">
        <f t="shared" si="97"/>
        <v>100</v>
      </c>
      <c r="BS80">
        <f t="shared" si="98"/>
        <v>100</v>
      </c>
      <c r="BT80">
        <f t="shared" si="99"/>
        <v>0</v>
      </c>
      <c r="BU80">
        <f t="shared" si="100"/>
        <v>0</v>
      </c>
      <c r="BV80">
        <f t="shared" si="101"/>
        <v>0</v>
      </c>
      <c r="BW80">
        <f t="shared" si="102"/>
        <v>0</v>
      </c>
      <c r="BX80">
        <f t="shared" si="103"/>
        <v>100</v>
      </c>
      <c r="BY80">
        <f t="shared" si="104"/>
        <v>100</v>
      </c>
      <c r="BZ80">
        <f t="shared" si="105"/>
        <v>100</v>
      </c>
      <c r="CA80" t="str">
        <f t="shared" si="106"/>
        <v>No se evalúa</v>
      </c>
      <c r="CB80">
        <f t="shared" si="107"/>
        <v>100</v>
      </c>
      <c r="CC80">
        <f t="shared" si="108"/>
        <v>100</v>
      </c>
      <c r="CD80">
        <f t="shared" si="109"/>
        <v>0</v>
      </c>
      <c r="CE80">
        <f t="shared" si="110"/>
        <v>100</v>
      </c>
      <c r="CF80">
        <f t="shared" si="111"/>
        <v>0</v>
      </c>
      <c r="CG80">
        <f t="shared" si="112"/>
        <v>0</v>
      </c>
      <c r="CH80">
        <f t="shared" si="113"/>
        <v>0</v>
      </c>
      <c r="CI80">
        <f t="shared" si="131"/>
        <v>0</v>
      </c>
      <c r="CJ80">
        <f t="shared" si="132"/>
        <v>0</v>
      </c>
      <c r="CK80">
        <f t="shared" si="133"/>
        <v>0</v>
      </c>
      <c r="CL80" t="str">
        <f t="shared" si="114"/>
        <v>No se evalúa</v>
      </c>
      <c r="CM80" t="str">
        <f t="shared" si="115"/>
        <v>No se evalúa</v>
      </c>
      <c r="CN80" t="str">
        <f t="shared" si="116"/>
        <v>No se evalúa</v>
      </c>
      <c r="CO80" t="str">
        <f t="shared" si="117"/>
        <v>No se evalúa</v>
      </c>
      <c r="CP80" t="str">
        <f t="shared" si="118"/>
        <v>No se evalúa</v>
      </c>
      <c r="CQ80" t="str">
        <f t="shared" si="119"/>
        <v>No se evalúa</v>
      </c>
      <c r="CR80" t="str">
        <f t="shared" si="120"/>
        <v>No se evalúa</v>
      </c>
      <c r="CS80">
        <f t="shared" si="121"/>
        <v>100</v>
      </c>
      <c r="CT80">
        <f t="shared" si="122"/>
        <v>100</v>
      </c>
      <c r="CU80">
        <f t="shared" si="123"/>
        <v>100</v>
      </c>
      <c r="CV80" t="str">
        <f t="shared" si="124"/>
        <v>No se evalúa</v>
      </c>
      <c r="CW80">
        <f t="shared" si="125"/>
        <v>0</v>
      </c>
      <c r="CX80">
        <f t="shared" si="126"/>
        <v>100</v>
      </c>
      <c r="CY80">
        <f t="shared" si="127"/>
        <v>0</v>
      </c>
      <c r="CZ80">
        <f t="shared" si="128"/>
        <v>0</v>
      </c>
      <c r="DA80">
        <f t="shared" si="129"/>
        <v>0</v>
      </c>
      <c r="DB80" t="str">
        <f t="shared" si="130"/>
        <v>No se evalúa</v>
      </c>
      <c r="DC80" s="6">
        <f t="shared" si="146"/>
        <v>4</v>
      </c>
      <c r="DD80" s="6">
        <f t="shared" si="147"/>
        <v>2</v>
      </c>
      <c r="DE80" s="6">
        <f t="shared" si="148"/>
        <v>2</v>
      </c>
      <c r="DF80" s="6">
        <f t="shared" si="149"/>
        <v>1.3333333333333335</v>
      </c>
      <c r="DG80" s="6">
        <f t="shared" si="150"/>
        <v>1.3333333333333335</v>
      </c>
      <c r="DH80" s="6">
        <f t="shared" si="151"/>
        <v>0</v>
      </c>
      <c r="DI80" s="6" t="s">
        <v>165</v>
      </c>
      <c r="DJ80" s="6">
        <f t="shared" si="152"/>
        <v>1.4285714285714286</v>
      </c>
      <c r="DK80" s="6">
        <f t="shared" si="153"/>
        <v>1.4285714285714286</v>
      </c>
      <c r="DL80" s="6">
        <f t="shared" si="154"/>
        <v>1.4285714285714286</v>
      </c>
      <c r="DM80" s="6">
        <f t="shared" si="155"/>
        <v>1.4285714285714286</v>
      </c>
      <c r="DN80" s="6">
        <f t="shared" si="156"/>
        <v>0</v>
      </c>
      <c r="DO80" s="6">
        <f t="shared" si="157"/>
        <v>0</v>
      </c>
      <c r="DP80" s="6">
        <f t="shared" si="158"/>
        <v>1.4285714285714286</v>
      </c>
      <c r="DQ80" s="6">
        <f t="shared" si="168"/>
        <v>5</v>
      </c>
      <c r="DR80" s="6">
        <f t="shared" si="169"/>
        <v>0</v>
      </c>
      <c r="DS80" s="6">
        <f t="shared" si="170"/>
        <v>0</v>
      </c>
      <c r="DT80" s="6">
        <f t="shared" si="171"/>
        <v>0</v>
      </c>
      <c r="DU80" s="6">
        <f t="shared" si="172"/>
        <v>0</v>
      </c>
      <c r="DV80" s="6">
        <f t="shared" si="159"/>
        <v>5</v>
      </c>
      <c r="DW80" s="6">
        <f t="shared" si="160"/>
        <v>5</v>
      </c>
      <c r="DX80" s="6">
        <f t="shared" si="161"/>
        <v>10</v>
      </c>
      <c r="DY80" t="s">
        <v>165</v>
      </c>
      <c r="DZ80" s="6">
        <f t="shared" si="162"/>
        <v>5</v>
      </c>
      <c r="EA80" s="6">
        <f t="shared" si="163"/>
        <v>5</v>
      </c>
      <c r="EB80" s="6">
        <f t="shared" si="164"/>
        <v>0</v>
      </c>
      <c r="EC80" s="6">
        <f t="shared" si="173"/>
        <v>1.25</v>
      </c>
      <c r="ED80" s="6">
        <f t="shared" si="174"/>
        <v>0</v>
      </c>
      <c r="EE80" s="6">
        <f t="shared" si="175"/>
        <v>0</v>
      </c>
      <c r="EF80" s="6">
        <f t="shared" si="176"/>
        <v>0</v>
      </c>
      <c r="EG80" s="6">
        <f t="shared" si="177"/>
        <v>0</v>
      </c>
      <c r="EH80" s="6">
        <f t="shared" si="178"/>
        <v>0</v>
      </c>
      <c r="EI80" s="6">
        <f t="shared" si="179"/>
        <v>0</v>
      </c>
      <c r="EJ80" t="s">
        <v>165</v>
      </c>
      <c r="EK80" t="s">
        <v>165</v>
      </c>
      <c r="EL80" t="s">
        <v>165</v>
      </c>
      <c r="EM80" t="s">
        <v>165</v>
      </c>
      <c r="EN80" t="s">
        <v>165</v>
      </c>
      <c r="EO80" s="6" t="s">
        <v>165</v>
      </c>
      <c r="EP80" t="s">
        <v>165</v>
      </c>
      <c r="EQ80" s="6">
        <f t="shared" si="165"/>
        <v>2.5</v>
      </c>
      <c r="ER80" s="6">
        <f t="shared" si="166"/>
        <v>4</v>
      </c>
      <c r="ES80" s="6">
        <f t="shared" si="167"/>
        <v>4</v>
      </c>
      <c r="ET80" t="s">
        <v>165</v>
      </c>
      <c r="EU80" t="s">
        <v>167</v>
      </c>
      <c r="EV80" t="s">
        <v>167</v>
      </c>
      <c r="EW80" t="s">
        <v>167</v>
      </c>
      <c r="EX80" t="s">
        <v>167</v>
      </c>
      <c r="EY80" t="s">
        <v>167</v>
      </c>
      <c r="EZ80" t="s">
        <v>165</v>
      </c>
      <c r="FA80" s="6">
        <f>SUM(DC80:DH80,DJ80:DX80,DZ80:EI80,EQ80:ES80)</f>
        <v>64.55952380952381</v>
      </c>
      <c r="FB80" s="8">
        <v>2</v>
      </c>
      <c r="FC80">
        <v>4</v>
      </c>
      <c r="FD80">
        <v>2</v>
      </c>
    </row>
    <row r="81" spans="1:160" x14ac:dyDescent="0.3">
      <c r="A81" s="11" t="s">
        <v>912</v>
      </c>
      <c r="B81" s="11" t="s">
        <v>913</v>
      </c>
      <c r="C81" t="s">
        <v>914</v>
      </c>
      <c r="D81" t="s">
        <v>464</v>
      </c>
      <c r="E81" s="2">
        <v>45434</v>
      </c>
      <c r="F81" s="2">
        <v>45398</v>
      </c>
      <c r="G81" t="s">
        <v>164</v>
      </c>
      <c r="H81" t="s">
        <v>164</v>
      </c>
      <c r="I81" t="s">
        <v>164</v>
      </c>
      <c r="J81" t="s">
        <v>164</v>
      </c>
      <c r="K81" t="s">
        <v>164</v>
      </c>
      <c r="L81" t="s">
        <v>163</v>
      </c>
      <c r="M81" t="s">
        <v>165</v>
      </c>
      <c r="N81" t="s">
        <v>164</v>
      </c>
      <c r="O81" t="s">
        <v>164</v>
      </c>
      <c r="P81" t="s">
        <v>164</v>
      </c>
      <c r="Q81" t="s">
        <v>164</v>
      </c>
      <c r="R81" t="s">
        <v>163</v>
      </c>
      <c r="S81" t="s">
        <v>163</v>
      </c>
      <c r="T81" t="s">
        <v>163</v>
      </c>
      <c r="U81" t="s">
        <v>162</v>
      </c>
      <c r="V81" t="s">
        <v>166</v>
      </c>
      <c r="W81" t="s">
        <v>164</v>
      </c>
      <c r="X81" t="s">
        <v>163</v>
      </c>
      <c r="Y81" t="s">
        <v>162</v>
      </c>
      <c r="Z81" t="s">
        <v>164</v>
      </c>
      <c r="AA81" t="s">
        <v>164</v>
      </c>
      <c r="AB81" t="s">
        <v>164</v>
      </c>
      <c r="AC81" t="s">
        <v>165</v>
      </c>
      <c r="AD81" t="s">
        <v>164</v>
      </c>
      <c r="AE81" t="s">
        <v>164</v>
      </c>
      <c r="AF81" t="s">
        <v>164</v>
      </c>
      <c r="AG81" t="s">
        <v>162</v>
      </c>
      <c r="AH81" t="s">
        <v>162</v>
      </c>
      <c r="AI81" t="s">
        <v>163</v>
      </c>
      <c r="AJ81" t="s">
        <v>163</v>
      </c>
      <c r="AK81" t="s">
        <v>163</v>
      </c>
      <c r="AL81" t="s">
        <v>163</v>
      </c>
      <c r="AM81" t="s">
        <v>164</v>
      </c>
      <c r="AN81" t="s">
        <v>165</v>
      </c>
      <c r="AO81" t="s">
        <v>165</v>
      </c>
      <c r="AP81" t="s">
        <v>165</v>
      </c>
      <c r="AQ81" t="s">
        <v>165</v>
      </c>
      <c r="AR81" t="s">
        <v>165</v>
      </c>
      <c r="AS81" t="s">
        <v>165</v>
      </c>
      <c r="AT81" t="s">
        <v>165</v>
      </c>
      <c r="AU81" t="s">
        <v>164</v>
      </c>
      <c r="AV81" t="s">
        <v>164</v>
      </c>
      <c r="AW81" t="s">
        <v>163</v>
      </c>
      <c r="AX81" t="s">
        <v>165</v>
      </c>
      <c r="AY81" t="s">
        <v>164</v>
      </c>
      <c r="AZ81" t="s">
        <v>164</v>
      </c>
      <c r="BA81" t="s">
        <v>164</v>
      </c>
      <c r="BB81" t="s">
        <v>163</v>
      </c>
      <c r="BC81" t="s">
        <v>163</v>
      </c>
      <c r="BD81" t="s">
        <v>165</v>
      </c>
      <c r="BE81">
        <f t="shared" si="84"/>
        <v>100</v>
      </c>
      <c r="BF81">
        <f t="shared" si="85"/>
        <v>100</v>
      </c>
      <c r="BG81">
        <f t="shared" si="86"/>
        <v>100</v>
      </c>
      <c r="BH81">
        <f t="shared" si="87"/>
        <v>100</v>
      </c>
      <c r="BI81">
        <f t="shared" si="88"/>
        <v>100</v>
      </c>
      <c r="BJ81">
        <f t="shared" si="89"/>
        <v>0</v>
      </c>
      <c r="BK81" t="str">
        <f t="shared" si="90"/>
        <v>No se evalúa</v>
      </c>
      <c r="BL81">
        <f t="shared" si="91"/>
        <v>100</v>
      </c>
      <c r="BM81">
        <f t="shared" si="92"/>
        <v>100</v>
      </c>
      <c r="BN81">
        <f t="shared" si="93"/>
        <v>100</v>
      </c>
      <c r="BO81">
        <f t="shared" si="94"/>
        <v>100</v>
      </c>
      <c r="BP81">
        <f t="shared" si="95"/>
        <v>0</v>
      </c>
      <c r="BQ81">
        <f t="shared" si="96"/>
        <v>0</v>
      </c>
      <c r="BR81">
        <f t="shared" si="97"/>
        <v>0</v>
      </c>
      <c r="BS81">
        <f t="shared" si="98"/>
        <v>0</v>
      </c>
      <c r="BT81">
        <f t="shared" si="99"/>
        <v>0</v>
      </c>
      <c r="BU81">
        <f t="shared" si="100"/>
        <v>100</v>
      </c>
      <c r="BV81">
        <f t="shared" si="101"/>
        <v>0</v>
      </c>
      <c r="BW81">
        <f t="shared" si="102"/>
        <v>0</v>
      </c>
      <c r="BX81">
        <f t="shared" si="103"/>
        <v>100</v>
      </c>
      <c r="BY81">
        <f t="shared" si="104"/>
        <v>100</v>
      </c>
      <c r="BZ81">
        <f t="shared" si="105"/>
        <v>100</v>
      </c>
      <c r="CA81" t="str">
        <f t="shared" si="106"/>
        <v>No se evalúa</v>
      </c>
      <c r="CB81">
        <f t="shared" si="107"/>
        <v>100</v>
      </c>
      <c r="CC81">
        <f t="shared" si="108"/>
        <v>100</v>
      </c>
      <c r="CD81">
        <f t="shared" si="109"/>
        <v>100</v>
      </c>
      <c r="CE81">
        <f t="shared" si="110"/>
        <v>0</v>
      </c>
      <c r="CF81">
        <f t="shared" si="111"/>
        <v>0</v>
      </c>
      <c r="CG81">
        <f t="shared" si="112"/>
        <v>0</v>
      </c>
      <c r="CH81">
        <f t="shared" si="113"/>
        <v>0</v>
      </c>
      <c r="CI81">
        <f t="shared" si="131"/>
        <v>0</v>
      </c>
      <c r="CJ81">
        <f t="shared" si="132"/>
        <v>0</v>
      </c>
      <c r="CK81">
        <f t="shared" si="133"/>
        <v>100</v>
      </c>
      <c r="CL81" t="str">
        <f t="shared" si="114"/>
        <v>No se evalúa</v>
      </c>
      <c r="CM81" t="str">
        <f t="shared" si="115"/>
        <v>No se evalúa</v>
      </c>
      <c r="CN81" t="str">
        <f t="shared" si="116"/>
        <v>No se evalúa</v>
      </c>
      <c r="CO81" t="str">
        <f t="shared" si="117"/>
        <v>No se evalúa</v>
      </c>
      <c r="CP81" t="str">
        <f t="shared" si="118"/>
        <v>No se evalúa</v>
      </c>
      <c r="CQ81" t="str">
        <f t="shared" si="119"/>
        <v>No se evalúa</v>
      </c>
      <c r="CR81" t="str">
        <f t="shared" si="120"/>
        <v>No se evalúa</v>
      </c>
      <c r="CS81">
        <f t="shared" si="121"/>
        <v>100</v>
      </c>
      <c r="CT81">
        <f t="shared" si="122"/>
        <v>100</v>
      </c>
      <c r="CU81">
        <f t="shared" si="123"/>
        <v>0</v>
      </c>
      <c r="CV81" t="str">
        <f t="shared" si="124"/>
        <v>No se evalúa</v>
      </c>
      <c r="CW81">
        <f t="shared" si="125"/>
        <v>100</v>
      </c>
      <c r="CX81">
        <f t="shared" si="126"/>
        <v>100</v>
      </c>
      <c r="CY81">
        <f t="shared" si="127"/>
        <v>100</v>
      </c>
      <c r="CZ81">
        <f t="shared" si="128"/>
        <v>0</v>
      </c>
      <c r="DA81">
        <f t="shared" si="129"/>
        <v>0</v>
      </c>
      <c r="DB81" t="str">
        <f t="shared" si="130"/>
        <v>No se evalúa</v>
      </c>
      <c r="DC81" s="6">
        <f t="shared" si="146"/>
        <v>4</v>
      </c>
      <c r="DD81" s="6">
        <f t="shared" si="147"/>
        <v>2</v>
      </c>
      <c r="DE81" s="6">
        <f t="shared" si="148"/>
        <v>2</v>
      </c>
      <c r="DF81" s="6">
        <f t="shared" si="149"/>
        <v>1.3333333333333335</v>
      </c>
      <c r="DG81" s="6">
        <f t="shared" si="150"/>
        <v>1.3333333333333335</v>
      </c>
      <c r="DH81" s="6">
        <f t="shared" si="151"/>
        <v>0</v>
      </c>
      <c r="DI81" s="6" t="s">
        <v>165</v>
      </c>
      <c r="DJ81" s="6">
        <f t="shared" si="152"/>
        <v>1.4285714285714286</v>
      </c>
      <c r="DK81" s="6">
        <f t="shared" si="153"/>
        <v>1.4285714285714286</v>
      </c>
      <c r="DL81" s="6">
        <f t="shared" si="154"/>
        <v>1.4285714285714286</v>
      </c>
      <c r="DM81" s="6">
        <f t="shared" si="155"/>
        <v>1.4285714285714286</v>
      </c>
      <c r="DN81" s="6">
        <f t="shared" si="156"/>
        <v>0</v>
      </c>
      <c r="DO81" s="6">
        <f t="shared" si="157"/>
        <v>0</v>
      </c>
      <c r="DP81" s="6">
        <f t="shared" si="158"/>
        <v>0</v>
      </c>
      <c r="DQ81" s="6">
        <f t="shared" si="168"/>
        <v>0</v>
      </c>
      <c r="DR81" s="6">
        <f t="shared" si="169"/>
        <v>0</v>
      </c>
      <c r="DS81" s="6">
        <f t="shared" si="170"/>
        <v>3.3333333333333335</v>
      </c>
      <c r="DT81" s="6">
        <f t="shared" si="171"/>
        <v>0</v>
      </c>
      <c r="DU81" s="6">
        <f t="shared" si="172"/>
        <v>0</v>
      </c>
      <c r="DV81" s="6">
        <f t="shared" si="159"/>
        <v>5</v>
      </c>
      <c r="DW81" s="6">
        <f t="shared" si="160"/>
        <v>5</v>
      </c>
      <c r="DX81" s="6">
        <f t="shared" si="161"/>
        <v>10</v>
      </c>
      <c r="DY81" t="s">
        <v>165</v>
      </c>
      <c r="DZ81" s="6">
        <f t="shared" si="162"/>
        <v>5</v>
      </c>
      <c r="EA81" s="6">
        <f t="shared" si="163"/>
        <v>5</v>
      </c>
      <c r="EB81" s="6">
        <f t="shared" si="164"/>
        <v>5</v>
      </c>
      <c r="EC81" s="6">
        <f t="shared" si="173"/>
        <v>0</v>
      </c>
      <c r="ED81" s="6">
        <f t="shared" si="174"/>
        <v>0</v>
      </c>
      <c r="EE81" s="6">
        <f t="shared" si="175"/>
        <v>0</v>
      </c>
      <c r="EF81" s="6">
        <f t="shared" si="176"/>
        <v>0</v>
      </c>
      <c r="EG81" s="6">
        <f t="shared" si="177"/>
        <v>0</v>
      </c>
      <c r="EH81" s="6">
        <f t="shared" si="178"/>
        <v>0</v>
      </c>
      <c r="EI81" s="6">
        <f t="shared" si="179"/>
        <v>3.3333333333333335</v>
      </c>
      <c r="EJ81" t="s">
        <v>165</v>
      </c>
      <c r="EK81" t="s">
        <v>165</v>
      </c>
      <c r="EL81" t="s">
        <v>165</v>
      </c>
      <c r="EM81" t="s">
        <v>165</v>
      </c>
      <c r="EN81" t="s">
        <v>165</v>
      </c>
      <c r="EO81" s="6" t="s">
        <v>165</v>
      </c>
      <c r="EP81" t="s">
        <v>165</v>
      </c>
      <c r="EQ81" s="6">
        <f t="shared" si="165"/>
        <v>2.5</v>
      </c>
      <c r="ER81" s="6">
        <f t="shared" si="166"/>
        <v>4</v>
      </c>
      <c r="ES81" s="6">
        <f t="shared" si="167"/>
        <v>0</v>
      </c>
      <c r="ET81" t="s">
        <v>165</v>
      </c>
      <c r="EU81" t="s">
        <v>167</v>
      </c>
      <c r="EV81" t="s">
        <v>167</v>
      </c>
      <c r="EW81" t="s">
        <v>167</v>
      </c>
      <c r="EX81" t="s">
        <v>167</v>
      </c>
      <c r="EY81" t="s">
        <v>167</v>
      </c>
      <c r="EZ81" t="s">
        <v>165</v>
      </c>
      <c r="FA81" s="6">
        <f>SUM(DC81:DH81,DJ81:DX81,DZ81:EI81,EQ81:ES81)</f>
        <v>64.547619047619051</v>
      </c>
      <c r="FB81" s="8">
        <v>3</v>
      </c>
      <c r="FC81">
        <v>2</v>
      </c>
      <c r="FD81">
        <v>3</v>
      </c>
    </row>
    <row r="82" spans="1:160" x14ac:dyDescent="0.3">
      <c r="A82" s="11" t="s">
        <v>747</v>
      </c>
      <c r="B82" s="11" t="s">
        <v>748</v>
      </c>
      <c r="C82" t="s">
        <v>749</v>
      </c>
      <c r="D82" t="s">
        <v>464</v>
      </c>
      <c r="E82" s="2">
        <v>45448</v>
      </c>
      <c r="F82" s="2">
        <v>45398</v>
      </c>
      <c r="G82" t="s">
        <v>164</v>
      </c>
      <c r="H82" t="s">
        <v>164</v>
      </c>
      <c r="I82" t="s">
        <v>164</v>
      </c>
      <c r="J82" t="s">
        <v>163</v>
      </c>
      <c r="K82" t="s">
        <v>164</v>
      </c>
      <c r="L82" t="s">
        <v>163</v>
      </c>
      <c r="M82" t="s">
        <v>165</v>
      </c>
      <c r="N82" t="s">
        <v>164</v>
      </c>
      <c r="O82" t="s">
        <v>164</v>
      </c>
      <c r="P82" t="s">
        <v>166</v>
      </c>
      <c r="Q82" t="s">
        <v>164</v>
      </c>
      <c r="R82" t="s">
        <v>164</v>
      </c>
      <c r="S82" t="s">
        <v>163</v>
      </c>
      <c r="T82" t="s">
        <v>163</v>
      </c>
      <c r="U82" t="s">
        <v>163</v>
      </c>
      <c r="V82" t="s">
        <v>164</v>
      </c>
      <c r="W82" t="s">
        <v>163</v>
      </c>
      <c r="X82" t="s">
        <v>163</v>
      </c>
      <c r="Y82" t="s">
        <v>164</v>
      </c>
      <c r="Z82" t="s">
        <v>164</v>
      </c>
      <c r="AA82" t="s">
        <v>163</v>
      </c>
      <c r="AB82" t="s">
        <v>164</v>
      </c>
      <c r="AC82" t="s">
        <v>165</v>
      </c>
      <c r="AD82" t="s">
        <v>164</v>
      </c>
      <c r="AE82" t="s">
        <v>164</v>
      </c>
      <c r="AF82" t="s">
        <v>164</v>
      </c>
      <c r="AG82" t="s">
        <v>164</v>
      </c>
      <c r="AH82" t="s">
        <v>163</v>
      </c>
      <c r="AI82" t="s">
        <v>163</v>
      </c>
      <c r="AJ82" t="s">
        <v>163</v>
      </c>
      <c r="AK82" t="s">
        <v>164</v>
      </c>
      <c r="AL82" t="s">
        <v>163</v>
      </c>
      <c r="AM82" t="s">
        <v>164</v>
      </c>
      <c r="AN82" t="s">
        <v>165</v>
      </c>
      <c r="AO82" t="s">
        <v>165</v>
      </c>
      <c r="AP82" t="s">
        <v>165</v>
      </c>
      <c r="AQ82" t="s">
        <v>165</v>
      </c>
      <c r="AR82" t="s">
        <v>165</v>
      </c>
      <c r="AS82" t="s">
        <v>164</v>
      </c>
      <c r="AT82" t="s">
        <v>165</v>
      </c>
      <c r="AU82" t="s">
        <v>164</v>
      </c>
      <c r="AV82" t="s">
        <v>164</v>
      </c>
      <c r="AW82" t="s">
        <v>163</v>
      </c>
      <c r="AX82" t="s">
        <v>165</v>
      </c>
      <c r="AY82" t="s">
        <v>163</v>
      </c>
      <c r="AZ82" t="s">
        <v>163</v>
      </c>
      <c r="BA82" t="s">
        <v>164</v>
      </c>
      <c r="BB82" t="s">
        <v>164</v>
      </c>
      <c r="BC82" t="s">
        <v>163</v>
      </c>
      <c r="BD82" t="s">
        <v>165</v>
      </c>
      <c r="BE82">
        <f t="shared" si="84"/>
        <v>100</v>
      </c>
      <c r="BF82">
        <f t="shared" si="85"/>
        <v>100</v>
      </c>
      <c r="BG82">
        <f t="shared" si="86"/>
        <v>100</v>
      </c>
      <c r="BH82">
        <f t="shared" si="87"/>
        <v>0</v>
      </c>
      <c r="BI82">
        <f t="shared" si="88"/>
        <v>100</v>
      </c>
      <c r="BJ82">
        <f t="shared" si="89"/>
        <v>0</v>
      </c>
      <c r="BK82" t="str">
        <f t="shared" si="90"/>
        <v>No se evalúa</v>
      </c>
      <c r="BL82">
        <f t="shared" si="91"/>
        <v>100</v>
      </c>
      <c r="BM82">
        <f t="shared" si="92"/>
        <v>100</v>
      </c>
      <c r="BN82">
        <f t="shared" si="93"/>
        <v>0</v>
      </c>
      <c r="BO82">
        <f t="shared" si="94"/>
        <v>100</v>
      </c>
      <c r="BP82">
        <f t="shared" si="95"/>
        <v>100</v>
      </c>
      <c r="BQ82">
        <f t="shared" si="96"/>
        <v>0</v>
      </c>
      <c r="BR82">
        <f t="shared" si="97"/>
        <v>0</v>
      </c>
      <c r="BS82">
        <f t="shared" si="98"/>
        <v>0</v>
      </c>
      <c r="BT82">
        <f t="shared" si="99"/>
        <v>100</v>
      </c>
      <c r="BU82">
        <f t="shared" si="100"/>
        <v>0</v>
      </c>
      <c r="BV82">
        <f t="shared" si="101"/>
        <v>0</v>
      </c>
      <c r="BW82">
        <f t="shared" si="102"/>
        <v>100</v>
      </c>
      <c r="BX82">
        <f t="shared" si="103"/>
        <v>100</v>
      </c>
      <c r="BY82">
        <f t="shared" si="104"/>
        <v>0</v>
      </c>
      <c r="BZ82">
        <f t="shared" si="105"/>
        <v>100</v>
      </c>
      <c r="CA82" t="str">
        <f t="shared" si="106"/>
        <v>No se evalúa</v>
      </c>
      <c r="CB82">
        <f t="shared" si="107"/>
        <v>100</v>
      </c>
      <c r="CC82">
        <f t="shared" si="108"/>
        <v>100</v>
      </c>
      <c r="CD82">
        <f t="shared" si="109"/>
        <v>100</v>
      </c>
      <c r="CE82">
        <f t="shared" si="110"/>
        <v>100</v>
      </c>
      <c r="CF82">
        <f t="shared" si="111"/>
        <v>0</v>
      </c>
      <c r="CG82">
        <f t="shared" si="112"/>
        <v>0</v>
      </c>
      <c r="CH82">
        <f t="shared" si="113"/>
        <v>0</v>
      </c>
      <c r="CI82">
        <f t="shared" si="131"/>
        <v>100</v>
      </c>
      <c r="CJ82">
        <f t="shared" si="132"/>
        <v>0</v>
      </c>
      <c r="CK82">
        <f t="shared" si="133"/>
        <v>100</v>
      </c>
      <c r="CL82" t="str">
        <f t="shared" si="114"/>
        <v>No se evalúa</v>
      </c>
      <c r="CM82" t="str">
        <f t="shared" si="115"/>
        <v>No se evalúa</v>
      </c>
      <c r="CN82" t="str">
        <f t="shared" si="116"/>
        <v>No se evalúa</v>
      </c>
      <c r="CO82" t="str">
        <f t="shared" si="117"/>
        <v>No se evalúa</v>
      </c>
      <c r="CP82" t="str">
        <f t="shared" si="118"/>
        <v>No se evalúa</v>
      </c>
      <c r="CQ82">
        <f t="shared" si="119"/>
        <v>100</v>
      </c>
      <c r="CR82" t="str">
        <f t="shared" si="120"/>
        <v>No se evalúa</v>
      </c>
      <c r="CS82">
        <f t="shared" si="121"/>
        <v>100</v>
      </c>
      <c r="CT82">
        <f t="shared" si="122"/>
        <v>100</v>
      </c>
      <c r="CU82">
        <f t="shared" si="123"/>
        <v>0</v>
      </c>
      <c r="CV82" t="str">
        <f t="shared" si="124"/>
        <v>No se evalúa</v>
      </c>
      <c r="CW82">
        <f t="shared" si="125"/>
        <v>0</v>
      </c>
      <c r="CX82">
        <f t="shared" si="126"/>
        <v>0</v>
      </c>
      <c r="CY82">
        <f t="shared" si="127"/>
        <v>100</v>
      </c>
      <c r="CZ82">
        <f t="shared" si="128"/>
        <v>100</v>
      </c>
      <c r="DA82">
        <f t="shared" si="129"/>
        <v>0</v>
      </c>
      <c r="DB82" t="str">
        <f t="shared" si="130"/>
        <v>No se evalúa</v>
      </c>
      <c r="DC82" s="6">
        <f t="shared" si="146"/>
        <v>4</v>
      </c>
      <c r="DD82" s="6">
        <f t="shared" si="147"/>
        <v>2</v>
      </c>
      <c r="DE82" s="6">
        <f t="shared" si="148"/>
        <v>2</v>
      </c>
      <c r="DF82" s="6">
        <f t="shared" si="149"/>
        <v>0</v>
      </c>
      <c r="DG82" s="6">
        <f t="shared" si="150"/>
        <v>1.3333333333333335</v>
      </c>
      <c r="DH82" s="6">
        <f t="shared" si="151"/>
        <v>0</v>
      </c>
      <c r="DI82" s="6" t="s">
        <v>165</v>
      </c>
      <c r="DJ82" s="6">
        <f t="shared" si="152"/>
        <v>1.4285714285714286</v>
      </c>
      <c r="DK82" s="6">
        <f t="shared" si="153"/>
        <v>1.4285714285714286</v>
      </c>
      <c r="DL82" s="6">
        <f t="shared" si="154"/>
        <v>0</v>
      </c>
      <c r="DM82" s="6">
        <f t="shared" si="155"/>
        <v>1.4285714285714286</v>
      </c>
      <c r="DN82" s="6">
        <f t="shared" si="156"/>
        <v>1.4285714285714286</v>
      </c>
      <c r="DO82" s="6">
        <f t="shared" si="157"/>
        <v>0</v>
      </c>
      <c r="DP82" s="6">
        <f t="shared" si="158"/>
        <v>0</v>
      </c>
      <c r="DQ82" s="6">
        <f t="shared" si="168"/>
        <v>0</v>
      </c>
      <c r="DR82" s="6">
        <f t="shared" si="169"/>
        <v>2</v>
      </c>
      <c r="DS82" s="6">
        <f t="shared" si="170"/>
        <v>0</v>
      </c>
      <c r="DT82" s="6">
        <f t="shared" si="171"/>
        <v>0</v>
      </c>
      <c r="DU82" s="6">
        <f t="shared" si="172"/>
        <v>2</v>
      </c>
      <c r="DV82" s="6">
        <f t="shared" si="159"/>
        <v>5</v>
      </c>
      <c r="DW82" s="6">
        <f t="shared" si="160"/>
        <v>0</v>
      </c>
      <c r="DX82" s="6">
        <f t="shared" si="161"/>
        <v>10</v>
      </c>
      <c r="DY82" t="s">
        <v>165</v>
      </c>
      <c r="DZ82" s="6">
        <f t="shared" si="162"/>
        <v>5</v>
      </c>
      <c r="EA82" s="6">
        <f t="shared" si="163"/>
        <v>5</v>
      </c>
      <c r="EB82" s="6">
        <f t="shared" si="164"/>
        <v>5</v>
      </c>
      <c r="EC82" s="6">
        <f t="shared" si="173"/>
        <v>1.25</v>
      </c>
      <c r="ED82" s="6">
        <f t="shared" si="174"/>
        <v>0</v>
      </c>
      <c r="EE82" s="6">
        <f t="shared" si="175"/>
        <v>0</v>
      </c>
      <c r="EF82" s="6">
        <f t="shared" si="176"/>
        <v>0</v>
      </c>
      <c r="EG82" s="6">
        <f t="shared" si="177"/>
        <v>2.5</v>
      </c>
      <c r="EH82" s="6">
        <f t="shared" si="178"/>
        <v>0</v>
      </c>
      <c r="EI82" s="6">
        <f t="shared" si="179"/>
        <v>2.5</v>
      </c>
      <c r="EJ82" t="s">
        <v>165</v>
      </c>
      <c r="EK82" t="s">
        <v>165</v>
      </c>
      <c r="EL82" t="s">
        <v>165</v>
      </c>
      <c r="EM82" t="s">
        <v>165</v>
      </c>
      <c r="EN82" t="s">
        <v>165</v>
      </c>
      <c r="EO82" s="6">
        <f>CQ82*(0.1/$FD82)</f>
        <v>2.5</v>
      </c>
      <c r="EP82" t="s">
        <v>165</v>
      </c>
      <c r="EQ82" s="6">
        <f t="shared" si="165"/>
        <v>2.5</v>
      </c>
      <c r="ER82" s="6">
        <f t="shared" si="166"/>
        <v>4</v>
      </c>
      <c r="ES82" s="6">
        <f t="shared" si="167"/>
        <v>0</v>
      </c>
      <c r="ET82" t="s">
        <v>165</v>
      </c>
      <c r="EU82" t="s">
        <v>167</v>
      </c>
      <c r="EV82" t="s">
        <v>167</v>
      </c>
      <c r="EW82" t="s">
        <v>167</v>
      </c>
      <c r="EX82" t="s">
        <v>167</v>
      </c>
      <c r="EY82" t="s">
        <v>167</v>
      </c>
      <c r="EZ82" t="s">
        <v>165</v>
      </c>
      <c r="FA82" s="6">
        <f>SUM(DC82:DH82,DJ82:DX82,DZ82:EI82,EO82,EQ82:ES82)</f>
        <v>64.297619047619051</v>
      </c>
      <c r="FB82" s="8">
        <v>5</v>
      </c>
      <c r="FC82">
        <v>4</v>
      </c>
      <c r="FD82">
        <v>4</v>
      </c>
    </row>
    <row r="83" spans="1:160" x14ac:dyDescent="0.3">
      <c r="A83" s="11" t="s">
        <v>597</v>
      </c>
      <c r="B83" s="11" t="s">
        <v>598</v>
      </c>
      <c r="C83" t="s">
        <v>599</v>
      </c>
      <c r="D83" t="s">
        <v>464</v>
      </c>
      <c r="E83" s="2">
        <v>45427</v>
      </c>
      <c r="F83" s="2">
        <v>45398</v>
      </c>
      <c r="G83" t="s">
        <v>164</v>
      </c>
      <c r="H83" t="s">
        <v>164</v>
      </c>
      <c r="I83" t="s">
        <v>164</v>
      </c>
      <c r="J83" t="s">
        <v>164</v>
      </c>
      <c r="K83" t="s">
        <v>164</v>
      </c>
      <c r="L83" t="s">
        <v>163</v>
      </c>
      <c r="M83" t="s">
        <v>165</v>
      </c>
      <c r="N83" t="s">
        <v>164</v>
      </c>
      <c r="O83" t="s">
        <v>164</v>
      </c>
      <c r="P83" t="s">
        <v>164</v>
      </c>
      <c r="Q83" t="s">
        <v>164</v>
      </c>
      <c r="R83" t="s">
        <v>164</v>
      </c>
      <c r="S83" t="s">
        <v>163</v>
      </c>
      <c r="T83" t="s">
        <v>164</v>
      </c>
      <c r="U83" t="s">
        <v>163</v>
      </c>
      <c r="V83" t="s">
        <v>164</v>
      </c>
      <c r="W83" t="s">
        <v>163</v>
      </c>
      <c r="X83" t="s">
        <v>163</v>
      </c>
      <c r="Y83" t="s">
        <v>166</v>
      </c>
      <c r="Z83" t="s">
        <v>164</v>
      </c>
      <c r="AA83" t="s">
        <v>164</v>
      </c>
      <c r="AB83" t="s">
        <v>164</v>
      </c>
      <c r="AC83" t="s">
        <v>165</v>
      </c>
      <c r="AD83" t="s">
        <v>164</v>
      </c>
      <c r="AE83" t="s">
        <v>164</v>
      </c>
      <c r="AF83" t="s">
        <v>163</v>
      </c>
      <c r="AG83" t="s">
        <v>162</v>
      </c>
      <c r="AH83" t="s">
        <v>163</v>
      </c>
      <c r="AI83" t="s">
        <v>162</v>
      </c>
      <c r="AJ83" t="s">
        <v>163</v>
      </c>
      <c r="AK83" t="s">
        <v>166</v>
      </c>
      <c r="AL83" t="s">
        <v>163</v>
      </c>
      <c r="AM83" t="s">
        <v>166</v>
      </c>
      <c r="AN83" t="s">
        <v>165</v>
      </c>
      <c r="AO83" t="s">
        <v>165</v>
      </c>
      <c r="AP83" t="s">
        <v>165</v>
      </c>
      <c r="AQ83" t="s">
        <v>165</v>
      </c>
      <c r="AR83" t="s">
        <v>165</v>
      </c>
      <c r="AS83" t="s">
        <v>164</v>
      </c>
      <c r="AT83" t="s">
        <v>165</v>
      </c>
      <c r="AU83" t="s">
        <v>164</v>
      </c>
      <c r="AV83" t="s">
        <v>164</v>
      </c>
      <c r="AW83" t="s">
        <v>164</v>
      </c>
      <c r="AX83" t="s">
        <v>165</v>
      </c>
      <c r="AY83" t="s">
        <v>163</v>
      </c>
      <c r="AZ83" t="s">
        <v>163</v>
      </c>
      <c r="BA83" t="s">
        <v>164</v>
      </c>
      <c r="BB83" t="s">
        <v>163</v>
      </c>
      <c r="BC83" t="s">
        <v>163</v>
      </c>
      <c r="BD83" t="s">
        <v>165</v>
      </c>
      <c r="BE83">
        <f t="shared" si="84"/>
        <v>100</v>
      </c>
      <c r="BF83">
        <f t="shared" si="85"/>
        <v>100</v>
      </c>
      <c r="BG83">
        <f t="shared" si="86"/>
        <v>100</v>
      </c>
      <c r="BH83">
        <f t="shared" si="87"/>
        <v>100</v>
      </c>
      <c r="BI83">
        <f t="shared" si="88"/>
        <v>100</v>
      </c>
      <c r="BJ83">
        <f t="shared" si="89"/>
        <v>0</v>
      </c>
      <c r="BK83" t="str">
        <f t="shared" si="90"/>
        <v>No se evalúa</v>
      </c>
      <c r="BL83">
        <f t="shared" si="91"/>
        <v>100</v>
      </c>
      <c r="BM83">
        <f t="shared" si="92"/>
        <v>100</v>
      </c>
      <c r="BN83">
        <f t="shared" si="93"/>
        <v>100</v>
      </c>
      <c r="BO83">
        <f t="shared" si="94"/>
        <v>100</v>
      </c>
      <c r="BP83">
        <f t="shared" si="95"/>
        <v>100</v>
      </c>
      <c r="BQ83">
        <f t="shared" si="96"/>
        <v>0</v>
      </c>
      <c r="BR83">
        <f t="shared" si="97"/>
        <v>100</v>
      </c>
      <c r="BS83">
        <f t="shared" si="98"/>
        <v>0</v>
      </c>
      <c r="BT83">
        <f t="shared" si="99"/>
        <v>100</v>
      </c>
      <c r="BU83">
        <f t="shared" si="100"/>
        <v>0</v>
      </c>
      <c r="BV83">
        <f t="shared" si="101"/>
        <v>0</v>
      </c>
      <c r="BW83">
        <f t="shared" si="102"/>
        <v>0</v>
      </c>
      <c r="BX83">
        <f t="shared" si="103"/>
        <v>100</v>
      </c>
      <c r="BY83">
        <f t="shared" si="104"/>
        <v>100</v>
      </c>
      <c r="BZ83">
        <f t="shared" si="105"/>
        <v>100</v>
      </c>
      <c r="CA83" t="str">
        <f t="shared" si="106"/>
        <v>No se evalúa</v>
      </c>
      <c r="CB83">
        <f t="shared" si="107"/>
        <v>100</v>
      </c>
      <c r="CC83">
        <f t="shared" si="108"/>
        <v>100</v>
      </c>
      <c r="CD83">
        <f t="shared" si="109"/>
        <v>0</v>
      </c>
      <c r="CE83">
        <f t="shared" si="110"/>
        <v>0</v>
      </c>
      <c r="CF83">
        <f t="shared" si="111"/>
        <v>0</v>
      </c>
      <c r="CG83">
        <f t="shared" si="112"/>
        <v>0</v>
      </c>
      <c r="CH83">
        <f t="shared" si="113"/>
        <v>0</v>
      </c>
      <c r="CI83">
        <f t="shared" si="131"/>
        <v>0</v>
      </c>
      <c r="CJ83">
        <f t="shared" si="132"/>
        <v>0</v>
      </c>
      <c r="CK83">
        <f t="shared" si="133"/>
        <v>0</v>
      </c>
      <c r="CL83" t="str">
        <f t="shared" si="114"/>
        <v>No se evalúa</v>
      </c>
      <c r="CM83" t="str">
        <f t="shared" si="115"/>
        <v>No se evalúa</v>
      </c>
      <c r="CN83" t="str">
        <f t="shared" si="116"/>
        <v>No se evalúa</v>
      </c>
      <c r="CO83" t="str">
        <f t="shared" si="117"/>
        <v>No se evalúa</v>
      </c>
      <c r="CP83" t="str">
        <f t="shared" si="118"/>
        <v>No se evalúa</v>
      </c>
      <c r="CQ83">
        <f t="shared" si="119"/>
        <v>100</v>
      </c>
      <c r="CR83" t="str">
        <f t="shared" si="120"/>
        <v>No se evalúa</v>
      </c>
      <c r="CS83">
        <f t="shared" si="121"/>
        <v>100</v>
      </c>
      <c r="CT83">
        <f t="shared" si="122"/>
        <v>100</v>
      </c>
      <c r="CU83">
        <f t="shared" si="123"/>
        <v>100</v>
      </c>
      <c r="CV83" t="str">
        <f t="shared" si="124"/>
        <v>No se evalúa</v>
      </c>
      <c r="CW83">
        <f t="shared" si="125"/>
        <v>0</v>
      </c>
      <c r="CX83">
        <f t="shared" si="126"/>
        <v>0</v>
      </c>
      <c r="CY83">
        <f t="shared" si="127"/>
        <v>100</v>
      </c>
      <c r="CZ83">
        <f t="shared" si="128"/>
        <v>0</v>
      </c>
      <c r="DA83">
        <f t="shared" si="129"/>
        <v>0</v>
      </c>
      <c r="DB83" t="str">
        <f t="shared" si="130"/>
        <v>No se evalúa</v>
      </c>
      <c r="DC83" s="6">
        <f t="shared" si="146"/>
        <v>4</v>
      </c>
      <c r="DD83" s="6">
        <f t="shared" si="147"/>
        <v>2</v>
      </c>
      <c r="DE83" s="6">
        <f t="shared" si="148"/>
        <v>2</v>
      </c>
      <c r="DF83" s="6">
        <f t="shared" si="149"/>
        <v>1.3333333333333335</v>
      </c>
      <c r="DG83" s="6">
        <f t="shared" si="150"/>
        <v>1.3333333333333335</v>
      </c>
      <c r="DH83" s="6">
        <f t="shared" si="151"/>
        <v>0</v>
      </c>
      <c r="DI83" s="6" t="s">
        <v>165</v>
      </c>
      <c r="DJ83" s="6">
        <f t="shared" si="152"/>
        <v>1.4285714285714286</v>
      </c>
      <c r="DK83" s="6">
        <f t="shared" si="153"/>
        <v>1.4285714285714286</v>
      </c>
      <c r="DL83" s="6">
        <f t="shared" si="154"/>
        <v>1.4285714285714286</v>
      </c>
      <c r="DM83" s="6">
        <f t="shared" si="155"/>
        <v>1.4285714285714286</v>
      </c>
      <c r="DN83" s="6">
        <f t="shared" si="156"/>
        <v>1.4285714285714286</v>
      </c>
      <c r="DO83" s="6">
        <f t="shared" si="157"/>
        <v>0</v>
      </c>
      <c r="DP83" s="6">
        <f t="shared" si="158"/>
        <v>1.4285714285714286</v>
      </c>
      <c r="DQ83" s="6">
        <f t="shared" si="168"/>
        <v>0</v>
      </c>
      <c r="DR83" s="6">
        <f t="shared" si="169"/>
        <v>2</v>
      </c>
      <c r="DS83" s="6">
        <f t="shared" si="170"/>
        <v>0</v>
      </c>
      <c r="DT83" s="6">
        <f t="shared" si="171"/>
        <v>0</v>
      </c>
      <c r="DU83" s="6">
        <f t="shared" si="172"/>
        <v>0</v>
      </c>
      <c r="DV83" s="6">
        <f t="shared" si="159"/>
        <v>5</v>
      </c>
      <c r="DW83" s="6">
        <f t="shared" si="160"/>
        <v>5</v>
      </c>
      <c r="DX83" s="6">
        <f t="shared" si="161"/>
        <v>10</v>
      </c>
      <c r="DY83" t="s">
        <v>165</v>
      </c>
      <c r="DZ83" s="6">
        <f t="shared" si="162"/>
        <v>5</v>
      </c>
      <c r="EA83" s="6">
        <f t="shared" si="163"/>
        <v>5</v>
      </c>
      <c r="EB83" s="6">
        <f t="shared" si="164"/>
        <v>0</v>
      </c>
      <c r="EC83" s="6">
        <f t="shared" si="173"/>
        <v>0</v>
      </c>
      <c r="ED83" s="6">
        <f t="shared" si="174"/>
        <v>0</v>
      </c>
      <c r="EE83" s="6">
        <f t="shared" si="175"/>
        <v>0</v>
      </c>
      <c r="EF83" s="6">
        <f t="shared" si="176"/>
        <v>0</v>
      </c>
      <c r="EG83" s="6">
        <f t="shared" si="177"/>
        <v>0</v>
      </c>
      <c r="EH83" s="6">
        <f t="shared" si="178"/>
        <v>0</v>
      </c>
      <c r="EI83" s="6">
        <f t="shared" si="179"/>
        <v>0</v>
      </c>
      <c r="EJ83" t="s">
        <v>165</v>
      </c>
      <c r="EK83" t="s">
        <v>165</v>
      </c>
      <c r="EL83" t="s">
        <v>165</v>
      </c>
      <c r="EM83" t="s">
        <v>165</v>
      </c>
      <c r="EN83" t="s">
        <v>165</v>
      </c>
      <c r="EO83" s="6">
        <f>CQ83*(0.1/$FD83)</f>
        <v>2.5</v>
      </c>
      <c r="EP83" t="s">
        <v>165</v>
      </c>
      <c r="EQ83" s="6">
        <f t="shared" si="165"/>
        <v>2.5</v>
      </c>
      <c r="ER83" s="6">
        <f t="shared" si="166"/>
        <v>4</v>
      </c>
      <c r="ES83" s="6">
        <f t="shared" si="167"/>
        <v>4</v>
      </c>
      <c r="ET83" t="s">
        <v>165</v>
      </c>
      <c r="EU83" t="s">
        <v>167</v>
      </c>
      <c r="EV83" t="s">
        <v>167</v>
      </c>
      <c r="EW83" t="s">
        <v>167</v>
      </c>
      <c r="EX83" t="s">
        <v>167</v>
      </c>
      <c r="EY83" t="s">
        <v>167</v>
      </c>
      <c r="EZ83" t="s">
        <v>165</v>
      </c>
      <c r="FA83" s="6">
        <f>SUM(DC83:DH83,DJ83:DX83,DZ83:EI83,EO83,EQ83:ES83)</f>
        <v>64.238095238095241</v>
      </c>
      <c r="FB83" s="8">
        <v>5</v>
      </c>
      <c r="FC83">
        <v>2</v>
      </c>
      <c r="FD83">
        <v>4</v>
      </c>
    </row>
    <row r="84" spans="1:160" x14ac:dyDescent="0.3">
      <c r="A84" s="11" t="s">
        <v>678</v>
      </c>
      <c r="B84" s="11" t="s">
        <v>679</v>
      </c>
      <c r="C84" t="s">
        <v>680</v>
      </c>
      <c r="D84" t="s">
        <v>464</v>
      </c>
      <c r="E84" s="2">
        <v>45446</v>
      </c>
      <c r="F84" s="2">
        <v>45398</v>
      </c>
      <c r="G84" t="s">
        <v>164</v>
      </c>
      <c r="H84" t="s">
        <v>164</v>
      </c>
      <c r="I84" t="s">
        <v>164</v>
      </c>
      <c r="J84" t="s">
        <v>164</v>
      </c>
      <c r="K84" t="s">
        <v>164</v>
      </c>
      <c r="L84" t="s">
        <v>163</v>
      </c>
      <c r="M84" t="s">
        <v>165</v>
      </c>
      <c r="N84" t="s">
        <v>164</v>
      </c>
      <c r="O84" t="s">
        <v>164</v>
      </c>
      <c r="P84" t="s">
        <v>164</v>
      </c>
      <c r="Q84" t="s">
        <v>164</v>
      </c>
      <c r="R84" t="s">
        <v>164</v>
      </c>
      <c r="S84" t="s">
        <v>163</v>
      </c>
      <c r="T84" t="s">
        <v>164</v>
      </c>
      <c r="U84" t="s">
        <v>163</v>
      </c>
      <c r="V84" t="s">
        <v>163</v>
      </c>
      <c r="W84" t="s">
        <v>164</v>
      </c>
      <c r="X84" t="s">
        <v>163</v>
      </c>
      <c r="Y84" t="s">
        <v>163</v>
      </c>
      <c r="Z84" t="s">
        <v>164</v>
      </c>
      <c r="AA84" t="s">
        <v>164</v>
      </c>
      <c r="AB84" t="s">
        <v>164</v>
      </c>
      <c r="AC84" t="s">
        <v>165</v>
      </c>
      <c r="AD84" t="s">
        <v>164</v>
      </c>
      <c r="AE84" t="s">
        <v>164</v>
      </c>
      <c r="AF84" t="s">
        <v>163</v>
      </c>
      <c r="AG84" t="s">
        <v>162</v>
      </c>
      <c r="AH84" t="s">
        <v>163</v>
      </c>
      <c r="AI84" t="s">
        <v>163</v>
      </c>
      <c r="AJ84" t="s">
        <v>163</v>
      </c>
      <c r="AK84" t="s">
        <v>166</v>
      </c>
      <c r="AL84" t="s">
        <v>163</v>
      </c>
      <c r="AM84" t="s">
        <v>166</v>
      </c>
      <c r="AN84" t="s">
        <v>165</v>
      </c>
      <c r="AO84" t="s">
        <v>165</v>
      </c>
      <c r="AP84" t="s">
        <v>165</v>
      </c>
      <c r="AQ84" t="s">
        <v>165</v>
      </c>
      <c r="AR84" t="s">
        <v>165</v>
      </c>
      <c r="AS84" t="s">
        <v>164</v>
      </c>
      <c r="AT84" t="s">
        <v>165</v>
      </c>
      <c r="AU84" t="s">
        <v>164</v>
      </c>
      <c r="AV84" t="s">
        <v>164</v>
      </c>
      <c r="AW84" t="s">
        <v>164</v>
      </c>
      <c r="AX84" t="s">
        <v>165</v>
      </c>
      <c r="AY84" t="s">
        <v>163</v>
      </c>
      <c r="AZ84" t="s">
        <v>163</v>
      </c>
      <c r="BA84" t="s">
        <v>164</v>
      </c>
      <c r="BB84" t="s">
        <v>164</v>
      </c>
      <c r="BC84" t="s">
        <v>163</v>
      </c>
      <c r="BD84" t="s">
        <v>165</v>
      </c>
      <c r="BE84">
        <f t="shared" si="84"/>
        <v>100</v>
      </c>
      <c r="BF84">
        <f t="shared" si="85"/>
        <v>100</v>
      </c>
      <c r="BG84">
        <f t="shared" si="86"/>
        <v>100</v>
      </c>
      <c r="BH84">
        <f t="shared" si="87"/>
        <v>100</v>
      </c>
      <c r="BI84">
        <f t="shared" si="88"/>
        <v>100</v>
      </c>
      <c r="BJ84">
        <f t="shared" si="89"/>
        <v>0</v>
      </c>
      <c r="BK84" t="str">
        <f t="shared" si="90"/>
        <v>No se evalúa</v>
      </c>
      <c r="BL84">
        <f t="shared" si="91"/>
        <v>100</v>
      </c>
      <c r="BM84">
        <f t="shared" si="92"/>
        <v>100</v>
      </c>
      <c r="BN84">
        <f t="shared" si="93"/>
        <v>100</v>
      </c>
      <c r="BO84">
        <f t="shared" si="94"/>
        <v>100</v>
      </c>
      <c r="BP84">
        <f t="shared" si="95"/>
        <v>100</v>
      </c>
      <c r="BQ84">
        <f t="shared" si="96"/>
        <v>0</v>
      </c>
      <c r="BR84">
        <f t="shared" si="97"/>
        <v>100</v>
      </c>
      <c r="BS84">
        <f t="shared" si="98"/>
        <v>0</v>
      </c>
      <c r="BT84">
        <f t="shared" si="99"/>
        <v>0</v>
      </c>
      <c r="BU84">
        <f t="shared" si="100"/>
        <v>100</v>
      </c>
      <c r="BV84">
        <f t="shared" si="101"/>
        <v>0</v>
      </c>
      <c r="BW84">
        <f t="shared" si="102"/>
        <v>0</v>
      </c>
      <c r="BX84">
        <f t="shared" si="103"/>
        <v>100</v>
      </c>
      <c r="BY84">
        <f t="shared" si="104"/>
        <v>100</v>
      </c>
      <c r="BZ84">
        <f t="shared" si="105"/>
        <v>100</v>
      </c>
      <c r="CA84" t="str">
        <f t="shared" si="106"/>
        <v>No se evalúa</v>
      </c>
      <c r="CB84">
        <f t="shared" si="107"/>
        <v>100</v>
      </c>
      <c r="CC84">
        <f t="shared" si="108"/>
        <v>100</v>
      </c>
      <c r="CD84">
        <f t="shared" si="109"/>
        <v>0</v>
      </c>
      <c r="CE84">
        <f t="shared" si="110"/>
        <v>0</v>
      </c>
      <c r="CF84">
        <f t="shared" si="111"/>
        <v>0</v>
      </c>
      <c r="CG84">
        <f t="shared" si="112"/>
        <v>0</v>
      </c>
      <c r="CH84">
        <f t="shared" si="113"/>
        <v>0</v>
      </c>
      <c r="CI84">
        <f t="shared" si="131"/>
        <v>0</v>
      </c>
      <c r="CJ84">
        <f t="shared" si="132"/>
        <v>0</v>
      </c>
      <c r="CK84">
        <f t="shared" si="133"/>
        <v>0</v>
      </c>
      <c r="CL84" t="str">
        <f t="shared" si="114"/>
        <v>No se evalúa</v>
      </c>
      <c r="CM84" t="str">
        <f t="shared" si="115"/>
        <v>No se evalúa</v>
      </c>
      <c r="CN84" t="str">
        <f t="shared" si="116"/>
        <v>No se evalúa</v>
      </c>
      <c r="CO84" t="str">
        <f t="shared" si="117"/>
        <v>No se evalúa</v>
      </c>
      <c r="CP84" t="str">
        <f t="shared" si="118"/>
        <v>No se evalúa</v>
      </c>
      <c r="CQ84">
        <f t="shared" si="119"/>
        <v>100</v>
      </c>
      <c r="CR84" t="str">
        <f t="shared" si="120"/>
        <v>No se evalúa</v>
      </c>
      <c r="CS84">
        <f t="shared" si="121"/>
        <v>100</v>
      </c>
      <c r="CT84">
        <f t="shared" si="122"/>
        <v>100</v>
      </c>
      <c r="CU84">
        <f t="shared" si="123"/>
        <v>100</v>
      </c>
      <c r="CV84" t="str">
        <f t="shared" si="124"/>
        <v>No se evalúa</v>
      </c>
      <c r="CW84">
        <f t="shared" si="125"/>
        <v>0</v>
      </c>
      <c r="CX84">
        <f t="shared" si="126"/>
        <v>0</v>
      </c>
      <c r="CY84">
        <f t="shared" si="127"/>
        <v>100</v>
      </c>
      <c r="CZ84">
        <f t="shared" si="128"/>
        <v>100</v>
      </c>
      <c r="DA84">
        <f t="shared" si="129"/>
        <v>0</v>
      </c>
      <c r="DB84" t="str">
        <f t="shared" si="130"/>
        <v>No se evalúa</v>
      </c>
      <c r="DC84" s="6">
        <f t="shared" si="146"/>
        <v>4</v>
      </c>
      <c r="DD84" s="6">
        <f t="shared" si="147"/>
        <v>2</v>
      </c>
      <c r="DE84" s="6">
        <f t="shared" si="148"/>
        <v>2</v>
      </c>
      <c r="DF84" s="6">
        <f t="shared" si="149"/>
        <v>1.3333333333333335</v>
      </c>
      <c r="DG84" s="6">
        <f t="shared" si="150"/>
        <v>1.3333333333333335</v>
      </c>
      <c r="DH84" s="6">
        <f t="shared" si="151"/>
        <v>0</v>
      </c>
      <c r="DI84" s="6" t="s">
        <v>165</v>
      </c>
      <c r="DJ84" s="6">
        <f t="shared" si="152"/>
        <v>1.4285714285714286</v>
      </c>
      <c r="DK84" s="6">
        <f t="shared" si="153"/>
        <v>1.4285714285714286</v>
      </c>
      <c r="DL84" s="6">
        <f t="shared" si="154"/>
        <v>1.4285714285714286</v>
      </c>
      <c r="DM84" s="6">
        <f t="shared" si="155"/>
        <v>1.4285714285714286</v>
      </c>
      <c r="DN84" s="6">
        <f t="shared" si="156"/>
        <v>1.4285714285714286</v>
      </c>
      <c r="DO84" s="6">
        <f t="shared" si="157"/>
        <v>0</v>
      </c>
      <c r="DP84" s="6">
        <f t="shared" si="158"/>
        <v>1.4285714285714286</v>
      </c>
      <c r="DQ84" s="6">
        <f t="shared" si="168"/>
        <v>0</v>
      </c>
      <c r="DR84" s="6">
        <f t="shared" si="169"/>
        <v>0</v>
      </c>
      <c r="DS84" s="6">
        <f t="shared" si="170"/>
        <v>2</v>
      </c>
      <c r="DT84" s="6">
        <f t="shared" si="171"/>
        <v>0</v>
      </c>
      <c r="DU84" s="6">
        <f t="shared" si="172"/>
        <v>0</v>
      </c>
      <c r="DV84" s="6">
        <f t="shared" si="159"/>
        <v>5</v>
      </c>
      <c r="DW84" s="6">
        <f t="shared" si="160"/>
        <v>5</v>
      </c>
      <c r="DX84" s="6">
        <f t="shared" si="161"/>
        <v>10</v>
      </c>
      <c r="DY84" t="s">
        <v>165</v>
      </c>
      <c r="DZ84" s="6">
        <f t="shared" si="162"/>
        <v>5</v>
      </c>
      <c r="EA84" s="6">
        <f t="shared" si="163"/>
        <v>5</v>
      </c>
      <c r="EB84" s="6">
        <f t="shared" si="164"/>
        <v>0</v>
      </c>
      <c r="EC84" s="6">
        <f t="shared" si="173"/>
        <v>0</v>
      </c>
      <c r="ED84" s="6">
        <f t="shared" si="174"/>
        <v>0</v>
      </c>
      <c r="EE84" s="6">
        <f t="shared" si="175"/>
        <v>0</v>
      </c>
      <c r="EF84" s="6">
        <f t="shared" si="176"/>
        <v>0</v>
      </c>
      <c r="EG84" s="6">
        <f t="shared" si="177"/>
        <v>0</v>
      </c>
      <c r="EH84" s="6">
        <f t="shared" si="178"/>
        <v>0</v>
      </c>
      <c r="EI84" s="6">
        <f t="shared" si="179"/>
        <v>0</v>
      </c>
      <c r="EJ84" t="s">
        <v>165</v>
      </c>
      <c r="EK84" t="s">
        <v>165</v>
      </c>
      <c r="EL84" t="s">
        <v>165</v>
      </c>
      <c r="EM84" t="s">
        <v>165</v>
      </c>
      <c r="EN84" t="s">
        <v>165</v>
      </c>
      <c r="EO84" s="6">
        <f>CQ84*(0.1/$FD84)</f>
        <v>2.5</v>
      </c>
      <c r="EP84" t="s">
        <v>165</v>
      </c>
      <c r="EQ84" s="6">
        <f t="shared" si="165"/>
        <v>2.5</v>
      </c>
      <c r="ER84" s="6">
        <f t="shared" si="166"/>
        <v>4</v>
      </c>
      <c r="ES84" s="6">
        <f t="shared" si="167"/>
        <v>4</v>
      </c>
      <c r="ET84" t="s">
        <v>165</v>
      </c>
      <c r="EU84" t="s">
        <v>167</v>
      </c>
      <c r="EV84" t="s">
        <v>167</v>
      </c>
      <c r="EW84" t="s">
        <v>167</v>
      </c>
      <c r="EX84" t="s">
        <v>167</v>
      </c>
      <c r="EY84" t="s">
        <v>167</v>
      </c>
      <c r="EZ84" t="s">
        <v>165</v>
      </c>
      <c r="FA84" s="6">
        <f>SUM(DC84:DH84,DJ84:DX84,DZ84:EI84,EO84,EQ84:ES84)</f>
        <v>64.238095238095241</v>
      </c>
      <c r="FB84" s="8">
        <v>5</v>
      </c>
      <c r="FC84">
        <v>3</v>
      </c>
      <c r="FD84">
        <v>4</v>
      </c>
    </row>
    <row r="85" spans="1:160" x14ac:dyDescent="0.3">
      <c r="A85" s="11" t="s">
        <v>699</v>
      </c>
      <c r="B85" s="11" t="s">
        <v>700</v>
      </c>
      <c r="C85" t="s">
        <v>701</v>
      </c>
      <c r="D85" t="s">
        <v>464</v>
      </c>
      <c r="E85" s="2">
        <v>45447</v>
      </c>
      <c r="F85" s="2">
        <v>45398</v>
      </c>
      <c r="G85" t="s">
        <v>164</v>
      </c>
      <c r="H85" t="s">
        <v>164</v>
      </c>
      <c r="I85" t="s">
        <v>164</v>
      </c>
      <c r="J85" t="s">
        <v>164</v>
      </c>
      <c r="K85" t="s">
        <v>164</v>
      </c>
      <c r="L85" t="s">
        <v>163</v>
      </c>
      <c r="M85" t="s">
        <v>165</v>
      </c>
      <c r="N85" t="s">
        <v>164</v>
      </c>
      <c r="O85" t="s">
        <v>164</v>
      </c>
      <c r="P85" t="s">
        <v>164</v>
      </c>
      <c r="Q85" t="s">
        <v>164</v>
      </c>
      <c r="R85" t="s">
        <v>164</v>
      </c>
      <c r="S85" t="s">
        <v>163</v>
      </c>
      <c r="T85" t="s">
        <v>164</v>
      </c>
      <c r="U85" t="s">
        <v>164</v>
      </c>
      <c r="V85" t="s">
        <v>163</v>
      </c>
      <c r="W85" t="s">
        <v>163</v>
      </c>
      <c r="X85" t="s">
        <v>163</v>
      </c>
      <c r="Y85" t="s">
        <v>163</v>
      </c>
      <c r="Z85" t="s">
        <v>164</v>
      </c>
      <c r="AA85" t="s">
        <v>164</v>
      </c>
      <c r="AB85" t="s">
        <v>164</v>
      </c>
      <c r="AC85" t="s">
        <v>165</v>
      </c>
      <c r="AD85" t="s">
        <v>164</v>
      </c>
      <c r="AE85" t="s">
        <v>164</v>
      </c>
      <c r="AF85" t="s">
        <v>163</v>
      </c>
      <c r="AG85" t="s">
        <v>163</v>
      </c>
      <c r="AH85" t="s">
        <v>163</v>
      </c>
      <c r="AI85" t="s">
        <v>163</v>
      </c>
      <c r="AJ85" t="s">
        <v>163</v>
      </c>
      <c r="AK85" t="s">
        <v>166</v>
      </c>
      <c r="AL85" t="s">
        <v>164</v>
      </c>
      <c r="AM85" t="s">
        <v>166</v>
      </c>
      <c r="AN85" t="s">
        <v>165</v>
      </c>
      <c r="AO85" t="s">
        <v>165</v>
      </c>
      <c r="AP85" t="s">
        <v>165</v>
      </c>
      <c r="AQ85" t="s">
        <v>165</v>
      </c>
      <c r="AR85" t="s">
        <v>165</v>
      </c>
      <c r="AS85" t="s">
        <v>166</v>
      </c>
      <c r="AT85" t="s">
        <v>165</v>
      </c>
      <c r="AU85" t="s">
        <v>164</v>
      </c>
      <c r="AV85" t="s">
        <v>164</v>
      </c>
      <c r="AW85" t="s">
        <v>164</v>
      </c>
      <c r="AX85" t="s">
        <v>165</v>
      </c>
      <c r="AY85" t="s">
        <v>163</v>
      </c>
      <c r="AZ85" t="s">
        <v>163</v>
      </c>
      <c r="BA85" t="s">
        <v>163</v>
      </c>
      <c r="BB85" t="s">
        <v>164</v>
      </c>
      <c r="BC85" t="s">
        <v>163</v>
      </c>
      <c r="BD85" t="s">
        <v>165</v>
      </c>
      <c r="BE85">
        <f t="shared" si="84"/>
        <v>100</v>
      </c>
      <c r="BF85">
        <f t="shared" si="85"/>
        <v>100</v>
      </c>
      <c r="BG85">
        <f t="shared" si="86"/>
        <v>100</v>
      </c>
      <c r="BH85">
        <f t="shared" si="87"/>
        <v>100</v>
      </c>
      <c r="BI85">
        <f t="shared" si="88"/>
        <v>100</v>
      </c>
      <c r="BJ85">
        <f t="shared" si="89"/>
        <v>0</v>
      </c>
      <c r="BK85" t="str">
        <f t="shared" si="90"/>
        <v>No se evalúa</v>
      </c>
      <c r="BL85">
        <f t="shared" si="91"/>
        <v>100</v>
      </c>
      <c r="BM85">
        <f t="shared" si="92"/>
        <v>100</v>
      </c>
      <c r="BN85">
        <f t="shared" si="93"/>
        <v>100</v>
      </c>
      <c r="BO85">
        <f t="shared" si="94"/>
        <v>100</v>
      </c>
      <c r="BP85">
        <f t="shared" si="95"/>
        <v>100</v>
      </c>
      <c r="BQ85">
        <f t="shared" si="96"/>
        <v>0</v>
      </c>
      <c r="BR85">
        <f t="shared" si="97"/>
        <v>100</v>
      </c>
      <c r="BS85">
        <f t="shared" si="98"/>
        <v>100</v>
      </c>
      <c r="BT85">
        <f t="shared" si="99"/>
        <v>0</v>
      </c>
      <c r="BU85">
        <f t="shared" si="100"/>
        <v>0</v>
      </c>
      <c r="BV85">
        <f t="shared" si="101"/>
        <v>0</v>
      </c>
      <c r="BW85">
        <f t="shared" si="102"/>
        <v>0</v>
      </c>
      <c r="BX85">
        <f t="shared" si="103"/>
        <v>100</v>
      </c>
      <c r="BY85">
        <f t="shared" si="104"/>
        <v>100</v>
      </c>
      <c r="BZ85">
        <f t="shared" si="105"/>
        <v>100</v>
      </c>
      <c r="CA85" t="str">
        <f t="shared" si="106"/>
        <v>No se evalúa</v>
      </c>
      <c r="CB85">
        <f t="shared" si="107"/>
        <v>100</v>
      </c>
      <c r="CC85">
        <f t="shared" si="108"/>
        <v>100</v>
      </c>
      <c r="CD85">
        <f t="shared" si="109"/>
        <v>0</v>
      </c>
      <c r="CE85">
        <f t="shared" si="110"/>
        <v>0</v>
      </c>
      <c r="CF85">
        <f t="shared" si="111"/>
        <v>0</v>
      </c>
      <c r="CG85">
        <f t="shared" si="112"/>
        <v>0</v>
      </c>
      <c r="CH85">
        <f t="shared" si="113"/>
        <v>0</v>
      </c>
      <c r="CI85">
        <f t="shared" si="131"/>
        <v>0</v>
      </c>
      <c r="CJ85">
        <f t="shared" si="132"/>
        <v>100</v>
      </c>
      <c r="CK85">
        <f t="shared" si="133"/>
        <v>0</v>
      </c>
      <c r="CL85" t="str">
        <f t="shared" si="114"/>
        <v>No se evalúa</v>
      </c>
      <c r="CM85" t="str">
        <f t="shared" si="115"/>
        <v>No se evalúa</v>
      </c>
      <c r="CN85" t="str">
        <f t="shared" si="116"/>
        <v>No se evalúa</v>
      </c>
      <c r="CO85" t="str">
        <f t="shared" si="117"/>
        <v>No se evalúa</v>
      </c>
      <c r="CP85" t="str">
        <f t="shared" si="118"/>
        <v>No se evalúa</v>
      </c>
      <c r="CQ85">
        <f t="shared" si="119"/>
        <v>0</v>
      </c>
      <c r="CR85" t="str">
        <f t="shared" si="120"/>
        <v>No se evalúa</v>
      </c>
      <c r="CS85">
        <f t="shared" si="121"/>
        <v>100</v>
      </c>
      <c r="CT85">
        <f t="shared" si="122"/>
        <v>100</v>
      </c>
      <c r="CU85">
        <f t="shared" si="123"/>
        <v>100</v>
      </c>
      <c r="CV85" t="str">
        <f t="shared" si="124"/>
        <v>No se evalúa</v>
      </c>
      <c r="CW85">
        <f t="shared" si="125"/>
        <v>0</v>
      </c>
      <c r="CX85">
        <f t="shared" si="126"/>
        <v>0</v>
      </c>
      <c r="CY85">
        <f t="shared" si="127"/>
        <v>0</v>
      </c>
      <c r="CZ85">
        <f t="shared" si="128"/>
        <v>100</v>
      </c>
      <c r="DA85">
        <f t="shared" si="129"/>
        <v>0</v>
      </c>
      <c r="DB85" t="str">
        <f t="shared" si="130"/>
        <v>No se evalúa</v>
      </c>
      <c r="DC85" s="6">
        <f t="shared" si="146"/>
        <v>4</v>
      </c>
      <c r="DD85" s="6">
        <f t="shared" si="147"/>
        <v>2</v>
      </c>
      <c r="DE85" s="6">
        <f t="shared" si="148"/>
        <v>2</v>
      </c>
      <c r="DF85" s="6">
        <f t="shared" si="149"/>
        <v>1.3333333333333335</v>
      </c>
      <c r="DG85" s="6">
        <f t="shared" si="150"/>
        <v>1.3333333333333335</v>
      </c>
      <c r="DH85" s="6">
        <f t="shared" si="151"/>
        <v>0</v>
      </c>
      <c r="DI85" s="6" t="s">
        <v>165</v>
      </c>
      <c r="DJ85" s="6">
        <f t="shared" si="152"/>
        <v>1.4285714285714286</v>
      </c>
      <c r="DK85" s="6">
        <f t="shared" si="153"/>
        <v>1.4285714285714286</v>
      </c>
      <c r="DL85" s="6">
        <f t="shared" si="154"/>
        <v>1.4285714285714286</v>
      </c>
      <c r="DM85" s="6">
        <f t="shared" si="155"/>
        <v>1.4285714285714286</v>
      </c>
      <c r="DN85" s="6">
        <f t="shared" si="156"/>
        <v>1.4285714285714286</v>
      </c>
      <c r="DO85" s="6">
        <f t="shared" si="157"/>
        <v>0</v>
      </c>
      <c r="DP85" s="6">
        <f t="shared" si="158"/>
        <v>1.4285714285714286</v>
      </c>
      <c r="DQ85" s="6">
        <f t="shared" si="168"/>
        <v>2</v>
      </c>
      <c r="DR85" s="6">
        <f t="shared" si="169"/>
        <v>0</v>
      </c>
      <c r="DS85" s="6">
        <f t="shared" si="170"/>
        <v>0</v>
      </c>
      <c r="DT85" s="6">
        <f t="shared" si="171"/>
        <v>0</v>
      </c>
      <c r="DU85" s="6">
        <f t="shared" si="172"/>
        <v>0</v>
      </c>
      <c r="DV85" s="6">
        <f t="shared" si="159"/>
        <v>5</v>
      </c>
      <c r="DW85" s="6">
        <f t="shared" si="160"/>
        <v>5</v>
      </c>
      <c r="DX85" s="6">
        <f t="shared" si="161"/>
        <v>10</v>
      </c>
      <c r="DY85" t="s">
        <v>165</v>
      </c>
      <c r="DZ85" s="6">
        <f t="shared" si="162"/>
        <v>5</v>
      </c>
      <c r="EA85" s="6">
        <f t="shared" si="163"/>
        <v>5</v>
      </c>
      <c r="EB85" s="6">
        <f t="shared" si="164"/>
        <v>0</v>
      </c>
      <c r="EC85" s="6">
        <f t="shared" si="173"/>
        <v>0</v>
      </c>
      <c r="ED85" s="6">
        <f t="shared" si="174"/>
        <v>0</v>
      </c>
      <c r="EE85" s="6">
        <f t="shared" si="175"/>
        <v>0</v>
      </c>
      <c r="EF85" s="6">
        <f t="shared" si="176"/>
        <v>0</v>
      </c>
      <c r="EG85" s="6">
        <f t="shared" si="177"/>
        <v>0</v>
      </c>
      <c r="EH85" s="6">
        <f t="shared" si="178"/>
        <v>2.5</v>
      </c>
      <c r="EI85" s="6">
        <f t="shared" si="179"/>
        <v>0</v>
      </c>
      <c r="EJ85" t="s">
        <v>165</v>
      </c>
      <c r="EK85" t="s">
        <v>165</v>
      </c>
      <c r="EL85" t="s">
        <v>165</v>
      </c>
      <c r="EM85" t="s">
        <v>165</v>
      </c>
      <c r="EN85" t="s">
        <v>165</v>
      </c>
      <c r="EO85" s="6">
        <f>CQ85*(0.1/$FD85)</f>
        <v>0</v>
      </c>
      <c r="EP85" t="s">
        <v>165</v>
      </c>
      <c r="EQ85" s="6">
        <f t="shared" si="165"/>
        <v>2.5</v>
      </c>
      <c r="ER85" s="6">
        <f t="shared" si="166"/>
        <v>4</v>
      </c>
      <c r="ES85" s="6">
        <f t="shared" si="167"/>
        <v>4</v>
      </c>
      <c r="ET85" t="s">
        <v>165</v>
      </c>
      <c r="EU85" t="s">
        <v>167</v>
      </c>
      <c r="EV85" t="s">
        <v>167</v>
      </c>
      <c r="EW85" t="s">
        <v>167</v>
      </c>
      <c r="EX85" t="s">
        <v>167</v>
      </c>
      <c r="EY85" t="s">
        <v>167</v>
      </c>
      <c r="EZ85" t="s">
        <v>165</v>
      </c>
      <c r="FA85" s="6">
        <f>SUM(DC85:DH85,DJ85:DX85,DZ85:EI85,EO85,EQ85:ES85)</f>
        <v>64.238095238095241</v>
      </c>
      <c r="FB85" s="8">
        <v>5</v>
      </c>
      <c r="FC85">
        <v>4</v>
      </c>
      <c r="FD85">
        <v>4</v>
      </c>
    </row>
    <row r="86" spans="1:160" x14ac:dyDescent="0.3">
      <c r="A86" s="11" t="s">
        <v>525</v>
      </c>
      <c r="B86" s="11" t="s">
        <v>526</v>
      </c>
      <c r="C86" t="s">
        <v>527</v>
      </c>
      <c r="D86" t="s">
        <v>464</v>
      </c>
      <c r="E86" s="2">
        <v>45427</v>
      </c>
      <c r="F86" s="2">
        <v>45398</v>
      </c>
      <c r="G86" t="s">
        <v>164</v>
      </c>
      <c r="H86" t="s">
        <v>164</v>
      </c>
      <c r="I86" t="s">
        <v>164</v>
      </c>
      <c r="J86" t="s">
        <v>164</v>
      </c>
      <c r="K86" t="s">
        <v>164</v>
      </c>
      <c r="L86" t="s">
        <v>164</v>
      </c>
      <c r="M86" t="s">
        <v>165</v>
      </c>
      <c r="N86" t="s">
        <v>164</v>
      </c>
      <c r="O86" t="s">
        <v>164</v>
      </c>
      <c r="P86" t="s">
        <v>164</v>
      </c>
      <c r="Q86" t="s">
        <v>164</v>
      </c>
      <c r="R86" t="s">
        <v>164</v>
      </c>
      <c r="S86" t="s">
        <v>164</v>
      </c>
      <c r="T86" t="s">
        <v>164</v>
      </c>
      <c r="U86" t="s">
        <v>164</v>
      </c>
      <c r="V86" t="s">
        <v>162</v>
      </c>
      <c r="W86" t="s">
        <v>163</v>
      </c>
      <c r="X86" t="s">
        <v>166</v>
      </c>
      <c r="Y86" t="s">
        <v>164</v>
      </c>
      <c r="Z86" t="s">
        <v>164</v>
      </c>
      <c r="AA86" t="s">
        <v>164</v>
      </c>
      <c r="AB86" t="s">
        <v>166</v>
      </c>
      <c r="AC86" t="s">
        <v>165</v>
      </c>
      <c r="AD86" t="s">
        <v>164</v>
      </c>
      <c r="AE86" t="s">
        <v>164</v>
      </c>
      <c r="AF86" t="s">
        <v>164</v>
      </c>
      <c r="AG86" t="s">
        <v>164</v>
      </c>
      <c r="AH86" t="s">
        <v>166</v>
      </c>
      <c r="AI86" t="s">
        <v>162</v>
      </c>
      <c r="AJ86" t="s">
        <v>166</v>
      </c>
      <c r="AK86" t="s">
        <v>163</v>
      </c>
      <c r="AL86" t="s">
        <v>163</v>
      </c>
      <c r="AM86" t="s">
        <v>163</v>
      </c>
      <c r="AN86" t="s">
        <v>165</v>
      </c>
      <c r="AO86" t="s">
        <v>165</v>
      </c>
      <c r="AP86" t="s">
        <v>165</v>
      </c>
      <c r="AQ86" t="s">
        <v>165</v>
      </c>
      <c r="AR86" t="s">
        <v>165</v>
      </c>
      <c r="AS86" t="s">
        <v>163</v>
      </c>
      <c r="AT86" t="s">
        <v>165</v>
      </c>
      <c r="AU86" t="s">
        <v>164</v>
      </c>
      <c r="AV86" t="s">
        <v>164</v>
      </c>
      <c r="AW86" t="s">
        <v>164</v>
      </c>
      <c r="AX86" t="s">
        <v>165</v>
      </c>
      <c r="AY86" t="s">
        <v>164</v>
      </c>
      <c r="AZ86" t="s">
        <v>164</v>
      </c>
      <c r="BA86" t="s">
        <v>164</v>
      </c>
      <c r="BB86" t="s">
        <v>163</v>
      </c>
      <c r="BC86" t="s">
        <v>163</v>
      </c>
      <c r="BD86" t="s">
        <v>165</v>
      </c>
      <c r="BE86">
        <f t="shared" si="84"/>
        <v>100</v>
      </c>
      <c r="BF86">
        <f t="shared" si="85"/>
        <v>100</v>
      </c>
      <c r="BG86">
        <f t="shared" si="86"/>
        <v>100</v>
      </c>
      <c r="BH86">
        <f t="shared" si="87"/>
        <v>100</v>
      </c>
      <c r="BI86">
        <f t="shared" si="88"/>
        <v>100</v>
      </c>
      <c r="BJ86">
        <f t="shared" si="89"/>
        <v>100</v>
      </c>
      <c r="BK86" t="str">
        <f t="shared" si="90"/>
        <v>No se evalúa</v>
      </c>
      <c r="BL86">
        <f t="shared" si="91"/>
        <v>100</v>
      </c>
      <c r="BM86">
        <f t="shared" si="92"/>
        <v>100</v>
      </c>
      <c r="BN86">
        <f t="shared" si="93"/>
        <v>100</v>
      </c>
      <c r="BO86">
        <f t="shared" si="94"/>
        <v>100</v>
      </c>
      <c r="BP86">
        <f t="shared" si="95"/>
        <v>100</v>
      </c>
      <c r="BQ86">
        <f t="shared" si="96"/>
        <v>100</v>
      </c>
      <c r="BR86">
        <f t="shared" si="97"/>
        <v>100</v>
      </c>
      <c r="BS86">
        <f t="shared" si="98"/>
        <v>100</v>
      </c>
      <c r="BT86">
        <f t="shared" si="99"/>
        <v>0</v>
      </c>
      <c r="BU86">
        <f t="shared" si="100"/>
        <v>0</v>
      </c>
      <c r="BV86">
        <f t="shared" si="101"/>
        <v>0</v>
      </c>
      <c r="BW86">
        <f t="shared" si="102"/>
        <v>100</v>
      </c>
      <c r="BX86">
        <f t="shared" si="103"/>
        <v>100</v>
      </c>
      <c r="BY86">
        <f t="shared" si="104"/>
        <v>100</v>
      </c>
      <c r="BZ86">
        <f t="shared" si="105"/>
        <v>0</v>
      </c>
      <c r="CA86" t="str">
        <f t="shared" si="106"/>
        <v>No se evalúa</v>
      </c>
      <c r="CB86">
        <f t="shared" si="107"/>
        <v>100</v>
      </c>
      <c r="CC86">
        <f t="shared" si="108"/>
        <v>100</v>
      </c>
      <c r="CD86">
        <f t="shared" si="109"/>
        <v>100</v>
      </c>
      <c r="CE86">
        <f t="shared" si="110"/>
        <v>100</v>
      </c>
      <c r="CF86">
        <f t="shared" si="111"/>
        <v>0</v>
      </c>
      <c r="CG86">
        <f t="shared" si="112"/>
        <v>0</v>
      </c>
      <c r="CH86">
        <f t="shared" si="113"/>
        <v>0</v>
      </c>
      <c r="CI86">
        <f t="shared" si="131"/>
        <v>0</v>
      </c>
      <c r="CJ86">
        <f t="shared" si="132"/>
        <v>0</v>
      </c>
      <c r="CK86">
        <f t="shared" si="133"/>
        <v>0</v>
      </c>
      <c r="CL86" t="str">
        <f t="shared" si="114"/>
        <v>No se evalúa</v>
      </c>
      <c r="CM86" t="str">
        <f t="shared" si="115"/>
        <v>No se evalúa</v>
      </c>
      <c r="CN86" t="str">
        <f t="shared" si="116"/>
        <v>No se evalúa</v>
      </c>
      <c r="CO86" t="str">
        <f t="shared" si="117"/>
        <v>No se evalúa</v>
      </c>
      <c r="CP86" t="str">
        <f t="shared" si="118"/>
        <v>No se evalúa</v>
      </c>
      <c r="CQ86">
        <f t="shared" si="119"/>
        <v>0</v>
      </c>
      <c r="CR86" t="str">
        <f t="shared" si="120"/>
        <v>No se evalúa</v>
      </c>
      <c r="CS86">
        <f t="shared" si="121"/>
        <v>100</v>
      </c>
      <c r="CT86">
        <f t="shared" si="122"/>
        <v>100</v>
      </c>
      <c r="CU86">
        <f t="shared" si="123"/>
        <v>100</v>
      </c>
      <c r="CV86" t="str">
        <f t="shared" si="124"/>
        <v>No se evalúa</v>
      </c>
      <c r="CW86">
        <f t="shared" si="125"/>
        <v>100</v>
      </c>
      <c r="CX86">
        <f t="shared" si="126"/>
        <v>100</v>
      </c>
      <c r="CY86">
        <f t="shared" si="127"/>
        <v>100</v>
      </c>
      <c r="CZ86">
        <f t="shared" si="128"/>
        <v>0</v>
      </c>
      <c r="DA86">
        <f t="shared" si="129"/>
        <v>0</v>
      </c>
      <c r="DB86" t="str">
        <f t="shared" si="130"/>
        <v>No se evalúa</v>
      </c>
      <c r="DC86" s="6">
        <f t="shared" si="146"/>
        <v>4</v>
      </c>
      <c r="DD86" s="6">
        <f t="shared" si="147"/>
        <v>2</v>
      </c>
      <c r="DE86" s="6">
        <f t="shared" si="148"/>
        <v>2</v>
      </c>
      <c r="DF86" s="6">
        <f t="shared" si="149"/>
        <v>1.3333333333333335</v>
      </c>
      <c r="DG86" s="6">
        <f t="shared" si="150"/>
        <v>1.3333333333333335</v>
      </c>
      <c r="DH86" s="6">
        <f t="shared" si="151"/>
        <v>1.3333333333333335</v>
      </c>
      <c r="DI86" s="6" t="s">
        <v>165</v>
      </c>
      <c r="DJ86" s="6">
        <f t="shared" si="152"/>
        <v>1.4285714285714286</v>
      </c>
      <c r="DK86" s="6">
        <f t="shared" si="153"/>
        <v>1.4285714285714286</v>
      </c>
      <c r="DL86" s="6">
        <f t="shared" si="154"/>
        <v>1.4285714285714286</v>
      </c>
      <c r="DM86" s="6">
        <f t="shared" si="155"/>
        <v>1.4285714285714286</v>
      </c>
      <c r="DN86" s="6">
        <f t="shared" si="156"/>
        <v>1.4285714285714286</v>
      </c>
      <c r="DO86" s="6">
        <f t="shared" si="157"/>
        <v>1.4285714285714286</v>
      </c>
      <c r="DP86" s="6">
        <f t="shared" si="158"/>
        <v>1.4285714285714286</v>
      </c>
      <c r="DQ86" s="6">
        <f t="shared" si="168"/>
        <v>2.5</v>
      </c>
      <c r="DR86" s="6">
        <f t="shared" si="169"/>
        <v>0</v>
      </c>
      <c r="DS86" s="6">
        <f t="shared" si="170"/>
        <v>0</v>
      </c>
      <c r="DT86" s="6">
        <f t="shared" si="171"/>
        <v>0</v>
      </c>
      <c r="DU86" s="6">
        <f t="shared" si="172"/>
        <v>2.5</v>
      </c>
      <c r="DV86" s="6">
        <f t="shared" si="159"/>
        <v>5</v>
      </c>
      <c r="DW86" s="6">
        <f t="shared" si="160"/>
        <v>5</v>
      </c>
      <c r="DX86" s="6">
        <f t="shared" si="161"/>
        <v>0</v>
      </c>
      <c r="DY86" t="s">
        <v>165</v>
      </c>
      <c r="DZ86" s="6">
        <f t="shared" si="162"/>
        <v>5</v>
      </c>
      <c r="EA86" s="6">
        <f t="shared" si="163"/>
        <v>5</v>
      </c>
      <c r="EB86" s="6">
        <f t="shared" si="164"/>
        <v>5</v>
      </c>
      <c r="EC86" s="6">
        <f t="shared" si="173"/>
        <v>1.6666666666666667</v>
      </c>
      <c r="ED86" s="6">
        <f t="shared" si="174"/>
        <v>0</v>
      </c>
      <c r="EE86" s="6">
        <f t="shared" si="175"/>
        <v>0</v>
      </c>
      <c r="EF86" s="6">
        <f t="shared" si="176"/>
        <v>0</v>
      </c>
      <c r="EG86" s="6">
        <f t="shared" si="177"/>
        <v>0</v>
      </c>
      <c r="EH86" s="6">
        <f t="shared" si="178"/>
        <v>0</v>
      </c>
      <c r="EI86" s="6">
        <f t="shared" si="179"/>
        <v>0</v>
      </c>
      <c r="EJ86" t="s">
        <v>165</v>
      </c>
      <c r="EK86" t="s">
        <v>165</v>
      </c>
      <c r="EL86" t="s">
        <v>165</v>
      </c>
      <c r="EM86" t="s">
        <v>165</v>
      </c>
      <c r="EN86" t="s">
        <v>165</v>
      </c>
      <c r="EO86" s="6">
        <f>CQ86*(0.1/$FD86)</f>
        <v>0</v>
      </c>
      <c r="EP86" t="s">
        <v>165</v>
      </c>
      <c r="EQ86" s="6">
        <f t="shared" si="165"/>
        <v>2.5</v>
      </c>
      <c r="ER86" s="6">
        <f t="shared" si="166"/>
        <v>4</v>
      </c>
      <c r="ES86" s="6">
        <f t="shared" si="167"/>
        <v>4</v>
      </c>
      <c r="ET86" t="s">
        <v>165</v>
      </c>
      <c r="EU86" t="s">
        <v>167</v>
      </c>
      <c r="EV86" t="s">
        <v>167</v>
      </c>
      <c r="EW86" t="s">
        <v>167</v>
      </c>
      <c r="EX86" t="s">
        <v>167</v>
      </c>
      <c r="EY86" t="s">
        <v>167</v>
      </c>
      <c r="EZ86" t="s">
        <v>165</v>
      </c>
      <c r="FA86" s="6">
        <f>SUM(DC86:DH86,DJ86:DX86,DZ86:EI86,EO86,EQ86:ES86)</f>
        <v>64.166666666666657</v>
      </c>
      <c r="FB86" s="8">
        <v>4</v>
      </c>
      <c r="FC86">
        <v>3</v>
      </c>
      <c r="FD86">
        <v>4</v>
      </c>
    </row>
    <row r="87" spans="1:160" x14ac:dyDescent="0.3">
      <c r="A87" s="11" t="s">
        <v>855</v>
      </c>
      <c r="B87" s="11" t="s">
        <v>856</v>
      </c>
      <c r="C87" t="s">
        <v>857</v>
      </c>
      <c r="D87" t="s">
        <v>464</v>
      </c>
      <c r="E87" s="2">
        <v>45434</v>
      </c>
      <c r="F87" s="2">
        <v>45398</v>
      </c>
      <c r="G87" t="s">
        <v>164</v>
      </c>
      <c r="H87" t="s">
        <v>164</v>
      </c>
      <c r="I87" t="s">
        <v>164</v>
      </c>
      <c r="J87" t="s">
        <v>164</v>
      </c>
      <c r="K87" t="s">
        <v>164</v>
      </c>
      <c r="L87" t="s">
        <v>163</v>
      </c>
      <c r="M87" t="s">
        <v>165</v>
      </c>
      <c r="N87" t="s">
        <v>164</v>
      </c>
      <c r="O87" t="s">
        <v>164</v>
      </c>
      <c r="P87" t="s">
        <v>164</v>
      </c>
      <c r="Q87" t="s">
        <v>164</v>
      </c>
      <c r="R87" t="s">
        <v>164</v>
      </c>
      <c r="S87" t="s">
        <v>163</v>
      </c>
      <c r="T87" t="s">
        <v>164</v>
      </c>
      <c r="U87" t="s">
        <v>162</v>
      </c>
      <c r="V87" t="s">
        <v>166</v>
      </c>
      <c r="W87" t="s">
        <v>163</v>
      </c>
      <c r="X87" t="s">
        <v>163</v>
      </c>
      <c r="Y87" t="s">
        <v>162</v>
      </c>
      <c r="Z87" t="s">
        <v>164</v>
      </c>
      <c r="AA87" t="s">
        <v>164</v>
      </c>
      <c r="AB87" t="s">
        <v>164</v>
      </c>
      <c r="AC87" t="s">
        <v>165</v>
      </c>
      <c r="AD87" t="s">
        <v>164</v>
      </c>
      <c r="AE87" t="s">
        <v>164</v>
      </c>
      <c r="AF87" t="s">
        <v>164</v>
      </c>
      <c r="AG87" t="s">
        <v>162</v>
      </c>
      <c r="AH87" t="s">
        <v>164</v>
      </c>
      <c r="AI87" t="s">
        <v>163</v>
      </c>
      <c r="AJ87" t="s">
        <v>163</v>
      </c>
      <c r="AK87" t="s">
        <v>166</v>
      </c>
      <c r="AL87" t="s">
        <v>163</v>
      </c>
      <c r="AM87" t="s">
        <v>166</v>
      </c>
      <c r="AN87" t="s">
        <v>165</v>
      </c>
      <c r="AO87" t="s">
        <v>165</v>
      </c>
      <c r="AP87" t="s">
        <v>165</v>
      </c>
      <c r="AQ87" t="s">
        <v>165</v>
      </c>
      <c r="AR87" t="s">
        <v>165</v>
      </c>
      <c r="AS87" t="s">
        <v>165</v>
      </c>
      <c r="AT87" t="s">
        <v>165</v>
      </c>
      <c r="AU87" t="s">
        <v>163</v>
      </c>
      <c r="AV87" t="s">
        <v>164</v>
      </c>
      <c r="AW87" t="s">
        <v>164</v>
      </c>
      <c r="AX87" t="s">
        <v>165</v>
      </c>
      <c r="AY87" t="s">
        <v>164</v>
      </c>
      <c r="AZ87" t="s">
        <v>164</v>
      </c>
      <c r="BA87" t="s">
        <v>163</v>
      </c>
      <c r="BB87" t="s">
        <v>163</v>
      </c>
      <c r="BC87" t="s">
        <v>163</v>
      </c>
      <c r="BD87" t="s">
        <v>165</v>
      </c>
      <c r="BE87">
        <f t="shared" si="84"/>
        <v>100</v>
      </c>
      <c r="BF87">
        <f t="shared" si="85"/>
        <v>100</v>
      </c>
      <c r="BG87">
        <f t="shared" si="86"/>
        <v>100</v>
      </c>
      <c r="BH87">
        <f t="shared" si="87"/>
        <v>100</v>
      </c>
      <c r="BI87">
        <f t="shared" si="88"/>
        <v>100</v>
      </c>
      <c r="BJ87">
        <f t="shared" si="89"/>
        <v>0</v>
      </c>
      <c r="BK87" t="str">
        <f t="shared" si="90"/>
        <v>No se evalúa</v>
      </c>
      <c r="BL87">
        <f t="shared" si="91"/>
        <v>100</v>
      </c>
      <c r="BM87">
        <f t="shared" si="92"/>
        <v>100</v>
      </c>
      <c r="BN87">
        <f t="shared" si="93"/>
        <v>100</v>
      </c>
      <c r="BO87">
        <f t="shared" si="94"/>
        <v>100</v>
      </c>
      <c r="BP87">
        <f t="shared" si="95"/>
        <v>100</v>
      </c>
      <c r="BQ87">
        <f t="shared" si="96"/>
        <v>0</v>
      </c>
      <c r="BR87">
        <f t="shared" si="97"/>
        <v>100</v>
      </c>
      <c r="BS87">
        <f t="shared" si="98"/>
        <v>0</v>
      </c>
      <c r="BT87">
        <f t="shared" si="99"/>
        <v>0</v>
      </c>
      <c r="BU87">
        <f t="shared" si="100"/>
        <v>0</v>
      </c>
      <c r="BV87">
        <f t="shared" si="101"/>
        <v>0</v>
      </c>
      <c r="BW87">
        <f t="shared" si="102"/>
        <v>0</v>
      </c>
      <c r="BX87">
        <f t="shared" si="103"/>
        <v>100</v>
      </c>
      <c r="BY87">
        <f t="shared" si="104"/>
        <v>100</v>
      </c>
      <c r="BZ87">
        <f t="shared" si="105"/>
        <v>100</v>
      </c>
      <c r="CA87" t="str">
        <f t="shared" si="106"/>
        <v>No se evalúa</v>
      </c>
      <c r="CB87">
        <f t="shared" si="107"/>
        <v>100</v>
      </c>
      <c r="CC87">
        <f t="shared" si="108"/>
        <v>100</v>
      </c>
      <c r="CD87">
        <f t="shared" si="109"/>
        <v>100</v>
      </c>
      <c r="CE87">
        <f t="shared" si="110"/>
        <v>0</v>
      </c>
      <c r="CF87">
        <f t="shared" si="111"/>
        <v>100</v>
      </c>
      <c r="CG87">
        <f t="shared" si="112"/>
        <v>0</v>
      </c>
      <c r="CH87">
        <f t="shared" si="113"/>
        <v>0</v>
      </c>
      <c r="CI87">
        <f t="shared" si="131"/>
        <v>0</v>
      </c>
      <c r="CJ87">
        <f t="shared" si="132"/>
        <v>0</v>
      </c>
      <c r="CK87">
        <f t="shared" si="133"/>
        <v>0</v>
      </c>
      <c r="CL87" t="str">
        <f t="shared" si="114"/>
        <v>No se evalúa</v>
      </c>
      <c r="CM87" t="str">
        <f t="shared" si="115"/>
        <v>No se evalúa</v>
      </c>
      <c r="CN87" t="str">
        <f t="shared" si="116"/>
        <v>No se evalúa</v>
      </c>
      <c r="CO87" t="str">
        <f t="shared" si="117"/>
        <v>No se evalúa</v>
      </c>
      <c r="CP87" t="str">
        <f t="shared" si="118"/>
        <v>No se evalúa</v>
      </c>
      <c r="CQ87" t="str">
        <f t="shared" si="119"/>
        <v>No se evalúa</v>
      </c>
      <c r="CR87" t="str">
        <f t="shared" si="120"/>
        <v>No se evalúa</v>
      </c>
      <c r="CS87">
        <f t="shared" si="121"/>
        <v>0</v>
      </c>
      <c r="CT87">
        <f t="shared" si="122"/>
        <v>100</v>
      </c>
      <c r="CU87">
        <f t="shared" si="123"/>
        <v>100</v>
      </c>
      <c r="CV87" t="str">
        <f t="shared" si="124"/>
        <v>No se evalúa</v>
      </c>
      <c r="CW87">
        <f t="shared" si="125"/>
        <v>100</v>
      </c>
      <c r="CX87">
        <f t="shared" si="126"/>
        <v>100</v>
      </c>
      <c r="CY87">
        <f t="shared" si="127"/>
        <v>0</v>
      </c>
      <c r="CZ87">
        <f t="shared" si="128"/>
        <v>0</v>
      </c>
      <c r="DA87">
        <f t="shared" si="129"/>
        <v>0</v>
      </c>
      <c r="DB87" t="str">
        <f t="shared" si="130"/>
        <v>No se evalúa</v>
      </c>
      <c r="DC87" s="6">
        <f t="shared" si="146"/>
        <v>4</v>
      </c>
      <c r="DD87" s="6">
        <f t="shared" si="147"/>
        <v>2</v>
      </c>
      <c r="DE87" s="6">
        <f t="shared" si="148"/>
        <v>2</v>
      </c>
      <c r="DF87" s="6">
        <f t="shared" si="149"/>
        <v>1.3333333333333335</v>
      </c>
      <c r="DG87" s="6">
        <f t="shared" si="150"/>
        <v>1.3333333333333335</v>
      </c>
      <c r="DH87" s="6">
        <f t="shared" si="151"/>
        <v>0</v>
      </c>
      <c r="DI87" s="6" t="s">
        <v>165</v>
      </c>
      <c r="DJ87" s="6">
        <f t="shared" si="152"/>
        <v>1.4285714285714286</v>
      </c>
      <c r="DK87" s="6">
        <f t="shared" si="153"/>
        <v>1.4285714285714286</v>
      </c>
      <c r="DL87" s="6">
        <f t="shared" si="154"/>
        <v>1.4285714285714286</v>
      </c>
      <c r="DM87" s="6">
        <f t="shared" si="155"/>
        <v>1.4285714285714286</v>
      </c>
      <c r="DN87" s="6">
        <f t="shared" si="156"/>
        <v>1.4285714285714286</v>
      </c>
      <c r="DO87" s="6">
        <f t="shared" si="157"/>
        <v>0</v>
      </c>
      <c r="DP87" s="6">
        <f t="shared" si="158"/>
        <v>1.4285714285714286</v>
      </c>
      <c r="DQ87" s="6">
        <f t="shared" si="168"/>
        <v>0</v>
      </c>
      <c r="DR87" s="6">
        <f t="shared" si="169"/>
        <v>0</v>
      </c>
      <c r="DS87" s="6">
        <f t="shared" si="170"/>
        <v>0</v>
      </c>
      <c r="DT87" s="6">
        <f t="shared" si="171"/>
        <v>0</v>
      </c>
      <c r="DU87" s="6">
        <f t="shared" si="172"/>
        <v>0</v>
      </c>
      <c r="DV87" s="6">
        <f t="shared" si="159"/>
        <v>5</v>
      </c>
      <c r="DW87" s="6">
        <f t="shared" si="160"/>
        <v>5</v>
      </c>
      <c r="DX87" s="6">
        <f t="shared" si="161"/>
        <v>10</v>
      </c>
      <c r="DY87" t="s">
        <v>165</v>
      </c>
      <c r="DZ87" s="6">
        <f t="shared" si="162"/>
        <v>5</v>
      </c>
      <c r="EA87" s="6">
        <f t="shared" si="163"/>
        <v>5</v>
      </c>
      <c r="EB87" s="6">
        <f t="shared" si="164"/>
        <v>5</v>
      </c>
      <c r="EC87" s="6">
        <f t="shared" si="173"/>
        <v>0</v>
      </c>
      <c r="ED87" s="6">
        <f t="shared" si="174"/>
        <v>1.6666666666666667</v>
      </c>
      <c r="EE87" s="6">
        <f t="shared" si="175"/>
        <v>0</v>
      </c>
      <c r="EF87" s="6">
        <f t="shared" si="176"/>
        <v>0</v>
      </c>
      <c r="EG87" s="6">
        <f t="shared" si="177"/>
        <v>0</v>
      </c>
      <c r="EH87" s="6">
        <f t="shared" si="178"/>
        <v>0</v>
      </c>
      <c r="EI87" s="6">
        <f t="shared" si="179"/>
        <v>0</v>
      </c>
      <c r="EJ87" t="s">
        <v>165</v>
      </c>
      <c r="EK87" t="s">
        <v>165</v>
      </c>
      <c r="EL87" t="s">
        <v>165</v>
      </c>
      <c r="EM87" t="s">
        <v>165</v>
      </c>
      <c r="EN87" t="s">
        <v>165</v>
      </c>
      <c r="EO87" s="6" t="s">
        <v>165</v>
      </c>
      <c r="EP87" t="s">
        <v>165</v>
      </c>
      <c r="EQ87" s="6">
        <f t="shared" si="165"/>
        <v>0</v>
      </c>
      <c r="ER87" s="6">
        <f t="shared" si="166"/>
        <v>4</v>
      </c>
      <c r="ES87" s="6">
        <f t="shared" si="167"/>
        <v>4</v>
      </c>
      <c r="ET87" t="s">
        <v>165</v>
      </c>
      <c r="EU87" t="s">
        <v>167</v>
      </c>
      <c r="EV87" t="s">
        <v>167</v>
      </c>
      <c r="EW87" t="s">
        <v>167</v>
      </c>
      <c r="EX87" t="s">
        <v>167</v>
      </c>
      <c r="EY87" t="s">
        <v>167</v>
      </c>
      <c r="EZ87" t="s">
        <v>165</v>
      </c>
      <c r="FA87" s="6">
        <f>SUM(DC87:DH87,DJ87:DX87,DZ87:EI87,EQ87:ES87)</f>
        <v>63.904761904761905</v>
      </c>
      <c r="FB87" s="8">
        <v>3</v>
      </c>
      <c r="FC87">
        <v>3</v>
      </c>
      <c r="FD87">
        <v>3</v>
      </c>
    </row>
    <row r="88" spans="1:160" x14ac:dyDescent="0.3">
      <c r="A88" s="11" t="s">
        <v>564</v>
      </c>
      <c r="B88" s="11" t="s">
        <v>565</v>
      </c>
      <c r="C88" t="s">
        <v>566</v>
      </c>
      <c r="D88" t="s">
        <v>464</v>
      </c>
      <c r="E88" s="2">
        <v>45432</v>
      </c>
      <c r="F88" s="2">
        <v>45398</v>
      </c>
      <c r="G88" t="s">
        <v>164</v>
      </c>
      <c r="H88" t="s">
        <v>164</v>
      </c>
      <c r="I88" t="s">
        <v>164</v>
      </c>
      <c r="J88" t="s">
        <v>164</v>
      </c>
      <c r="K88" t="s">
        <v>164</v>
      </c>
      <c r="L88" t="s">
        <v>164</v>
      </c>
      <c r="M88" t="s">
        <v>165</v>
      </c>
      <c r="N88" t="s">
        <v>166</v>
      </c>
      <c r="O88" t="s">
        <v>166</v>
      </c>
      <c r="P88" t="s">
        <v>164</v>
      </c>
      <c r="Q88" t="s">
        <v>166</v>
      </c>
      <c r="R88" t="s">
        <v>164</v>
      </c>
      <c r="S88" t="s">
        <v>163</v>
      </c>
      <c r="T88" t="s">
        <v>164</v>
      </c>
      <c r="U88" t="s">
        <v>164</v>
      </c>
      <c r="V88" t="s">
        <v>164</v>
      </c>
      <c r="W88" t="s">
        <v>166</v>
      </c>
      <c r="X88" t="s">
        <v>164</v>
      </c>
      <c r="Y88" t="s">
        <v>166</v>
      </c>
      <c r="Z88" t="s">
        <v>164</v>
      </c>
      <c r="AA88" t="s">
        <v>164</v>
      </c>
      <c r="AB88" t="s">
        <v>166</v>
      </c>
      <c r="AC88" t="s">
        <v>165</v>
      </c>
      <c r="AD88" t="s">
        <v>164</v>
      </c>
      <c r="AE88" t="s">
        <v>164</v>
      </c>
      <c r="AF88" t="s">
        <v>164</v>
      </c>
      <c r="AG88" t="s">
        <v>164</v>
      </c>
      <c r="AH88" t="s">
        <v>164</v>
      </c>
      <c r="AI88" t="s">
        <v>162</v>
      </c>
      <c r="AJ88" t="s">
        <v>163</v>
      </c>
      <c r="AK88" t="s">
        <v>163</v>
      </c>
      <c r="AL88" t="s">
        <v>164</v>
      </c>
      <c r="AM88" t="s">
        <v>166</v>
      </c>
      <c r="AN88" t="s">
        <v>165</v>
      </c>
      <c r="AO88" t="s">
        <v>165</v>
      </c>
      <c r="AP88" t="s">
        <v>165</v>
      </c>
      <c r="AQ88" t="s">
        <v>165</v>
      </c>
      <c r="AR88" t="s">
        <v>165</v>
      </c>
      <c r="AS88" t="s">
        <v>166</v>
      </c>
      <c r="AT88" t="s">
        <v>165</v>
      </c>
      <c r="AU88" t="s">
        <v>164</v>
      </c>
      <c r="AV88" t="s">
        <v>164</v>
      </c>
      <c r="AW88" t="s">
        <v>164</v>
      </c>
      <c r="AX88" t="s">
        <v>165</v>
      </c>
      <c r="AY88" t="s">
        <v>164</v>
      </c>
      <c r="AZ88" t="s">
        <v>164</v>
      </c>
      <c r="BA88" t="s">
        <v>164</v>
      </c>
      <c r="BB88" t="s">
        <v>163</v>
      </c>
      <c r="BC88" t="s">
        <v>163</v>
      </c>
      <c r="BD88" t="s">
        <v>165</v>
      </c>
      <c r="BE88">
        <f t="shared" si="84"/>
        <v>100</v>
      </c>
      <c r="BF88">
        <f t="shared" si="85"/>
        <v>100</v>
      </c>
      <c r="BG88">
        <f t="shared" si="86"/>
        <v>100</v>
      </c>
      <c r="BH88">
        <f t="shared" si="87"/>
        <v>100</v>
      </c>
      <c r="BI88">
        <f t="shared" si="88"/>
        <v>100</v>
      </c>
      <c r="BJ88">
        <f t="shared" si="89"/>
        <v>100</v>
      </c>
      <c r="BK88" t="str">
        <f t="shared" si="90"/>
        <v>No se evalúa</v>
      </c>
      <c r="BL88">
        <f t="shared" si="91"/>
        <v>0</v>
      </c>
      <c r="BM88">
        <f t="shared" si="92"/>
        <v>0</v>
      </c>
      <c r="BN88">
        <f t="shared" si="93"/>
        <v>100</v>
      </c>
      <c r="BO88">
        <f t="shared" si="94"/>
        <v>0</v>
      </c>
      <c r="BP88">
        <f t="shared" si="95"/>
        <v>100</v>
      </c>
      <c r="BQ88">
        <f t="shared" si="96"/>
        <v>0</v>
      </c>
      <c r="BR88">
        <f t="shared" si="97"/>
        <v>100</v>
      </c>
      <c r="BS88">
        <f t="shared" si="98"/>
        <v>100</v>
      </c>
      <c r="BT88">
        <f t="shared" si="99"/>
        <v>100</v>
      </c>
      <c r="BU88">
        <f t="shared" si="100"/>
        <v>0</v>
      </c>
      <c r="BV88">
        <f t="shared" si="101"/>
        <v>100</v>
      </c>
      <c r="BW88">
        <f t="shared" si="102"/>
        <v>0</v>
      </c>
      <c r="BX88">
        <f t="shared" si="103"/>
        <v>100</v>
      </c>
      <c r="BY88">
        <f t="shared" si="104"/>
        <v>100</v>
      </c>
      <c r="BZ88">
        <f t="shared" si="105"/>
        <v>0</v>
      </c>
      <c r="CA88" t="str">
        <f t="shared" si="106"/>
        <v>No se evalúa</v>
      </c>
      <c r="CB88">
        <f t="shared" si="107"/>
        <v>100</v>
      </c>
      <c r="CC88">
        <f t="shared" si="108"/>
        <v>100</v>
      </c>
      <c r="CD88">
        <f t="shared" si="109"/>
        <v>100</v>
      </c>
      <c r="CE88">
        <f t="shared" si="110"/>
        <v>100</v>
      </c>
      <c r="CF88">
        <f t="shared" si="111"/>
        <v>100</v>
      </c>
      <c r="CG88">
        <f t="shared" si="112"/>
        <v>0</v>
      </c>
      <c r="CH88">
        <f t="shared" si="113"/>
        <v>0</v>
      </c>
      <c r="CI88">
        <f t="shared" si="131"/>
        <v>0</v>
      </c>
      <c r="CJ88">
        <f t="shared" si="132"/>
        <v>100</v>
      </c>
      <c r="CK88">
        <f t="shared" si="133"/>
        <v>0</v>
      </c>
      <c r="CL88" t="str">
        <f t="shared" si="114"/>
        <v>No se evalúa</v>
      </c>
      <c r="CM88" t="str">
        <f t="shared" si="115"/>
        <v>No se evalúa</v>
      </c>
      <c r="CN88" t="str">
        <f t="shared" si="116"/>
        <v>No se evalúa</v>
      </c>
      <c r="CO88" t="str">
        <f t="shared" si="117"/>
        <v>No se evalúa</v>
      </c>
      <c r="CP88" t="str">
        <f t="shared" si="118"/>
        <v>No se evalúa</v>
      </c>
      <c r="CQ88">
        <f t="shared" si="119"/>
        <v>0</v>
      </c>
      <c r="CR88" t="str">
        <f t="shared" si="120"/>
        <v>No se evalúa</v>
      </c>
      <c r="CS88">
        <f t="shared" si="121"/>
        <v>100</v>
      </c>
      <c r="CT88">
        <f t="shared" si="122"/>
        <v>100</v>
      </c>
      <c r="CU88">
        <f t="shared" si="123"/>
        <v>100</v>
      </c>
      <c r="CV88" t="str">
        <f t="shared" si="124"/>
        <v>No se evalúa</v>
      </c>
      <c r="CW88">
        <f t="shared" si="125"/>
        <v>100</v>
      </c>
      <c r="CX88">
        <f t="shared" si="126"/>
        <v>100</v>
      </c>
      <c r="CY88">
        <f t="shared" si="127"/>
        <v>100</v>
      </c>
      <c r="CZ88">
        <f t="shared" si="128"/>
        <v>0</v>
      </c>
      <c r="DA88">
        <f t="shared" si="129"/>
        <v>0</v>
      </c>
      <c r="DB88" t="str">
        <f t="shared" si="130"/>
        <v>No se evalúa</v>
      </c>
      <c r="DC88" s="6">
        <f t="shared" si="146"/>
        <v>4</v>
      </c>
      <c r="DD88" s="6">
        <f t="shared" si="147"/>
        <v>2</v>
      </c>
      <c r="DE88" s="6">
        <f t="shared" si="148"/>
        <v>2</v>
      </c>
      <c r="DF88" s="6">
        <f t="shared" si="149"/>
        <v>1.3333333333333335</v>
      </c>
      <c r="DG88" s="6">
        <f t="shared" si="150"/>
        <v>1.3333333333333335</v>
      </c>
      <c r="DH88" s="6">
        <f t="shared" si="151"/>
        <v>1.3333333333333335</v>
      </c>
      <c r="DI88" s="6" t="s">
        <v>165</v>
      </c>
      <c r="DJ88" s="6">
        <f t="shared" si="152"/>
        <v>0</v>
      </c>
      <c r="DK88" s="6">
        <f t="shared" si="153"/>
        <v>0</v>
      </c>
      <c r="DL88" s="6">
        <f t="shared" si="154"/>
        <v>1.4285714285714286</v>
      </c>
      <c r="DM88" s="6">
        <f t="shared" si="155"/>
        <v>0</v>
      </c>
      <c r="DN88" s="6">
        <f t="shared" si="156"/>
        <v>1.4285714285714286</v>
      </c>
      <c r="DO88" s="6">
        <f t="shared" si="157"/>
        <v>0</v>
      </c>
      <c r="DP88" s="6">
        <f t="shared" si="158"/>
        <v>1.4285714285714286</v>
      </c>
      <c r="DQ88" s="6">
        <f t="shared" si="168"/>
        <v>2</v>
      </c>
      <c r="DR88" s="6">
        <f t="shared" si="169"/>
        <v>2</v>
      </c>
      <c r="DS88" s="6">
        <f t="shared" si="170"/>
        <v>0</v>
      </c>
      <c r="DT88" s="6">
        <f t="shared" si="171"/>
        <v>2</v>
      </c>
      <c r="DU88" s="6">
        <f t="shared" si="172"/>
        <v>0</v>
      </c>
      <c r="DV88" s="6">
        <f t="shared" si="159"/>
        <v>5</v>
      </c>
      <c r="DW88" s="6">
        <f t="shared" si="160"/>
        <v>5</v>
      </c>
      <c r="DX88" s="6">
        <f t="shared" si="161"/>
        <v>0</v>
      </c>
      <c r="DY88" t="s">
        <v>165</v>
      </c>
      <c r="DZ88" s="6">
        <f t="shared" si="162"/>
        <v>5</v>
      </c>
      <c r="EA88" s="6">
        <f t="shared" si="163"/>
        <v>5</v>
      </c>
      <c r="EB88" s="6">
        <f t="shared" si="164"/>
        <v>5</v>
      </c>
      <c r="EC88" s="6">
        <f t="shared" si="173"/>
        <v>1.6666666666666667</v>
      </c>
      <c r="ED88" s="6">
        <f t="shared" si="174"/>
        <v>1.6666666666666667</v>
      </c>
      <c r="EE88" s="6">
        <f t="shared" si="175"/>
        <v>0</v>
      </c>
      <c r="EF88" s="6">
        <f t="shared" si="176"/>
        <v>0</v>
      </c>
      <c r="EG88" s="6">
        <f t="shared" si="177"/>
        <v>0</v>
      </c>
      <c r="EH88" s="6">
        <f t="shared" si="178"/>
        <v>2.5</v>
      </c>
      <c r="EI88" s="6">
        <f t="shared" si="179"/>
        <v>0</v>
      </c>
      <c r="EJ88" t="s">
        <v>165</v>
      </c>
      <c r="EK88" t="s">
        <v>165</v>
      </c>
      <c r="EL88" t="s">
        <v>165</v>
      </c>
      <c r="EM88" t="s">
        <v>165</v>
      </c>
      <c r="EN88" t="s">
        <v>165</v>
      </c>
      <c r="EO88" s="6">
        <f>CQ88*(0.1/$FD88)</f>
        <v>0</v>
      </c>
      <c r="EP88" t="s">
        <v>165</v>
      </c>
      <c r="EQ88" s="6">
        <f t="shared" si="165"/>
        <v>2.5</v>
      </c>
      <c r="ER88" s="6">
        <f t="shared" si="166"/>
        <v>4</v>
      </c>
      <c r="ES88" s="6">
        <f t="shared" si="167"/>
        <v>4</v>
      </c>
      <c r="ET88" t="s">
        <v>165</v>
      </c>
      <c r="EU88" t="s">
        <v>167</v>
      </c>
      <c r="EV88" t="s">
        <v>167</v>
      </c>
      <c r="EW88" t="s">
        <v>167</v>
      </c>
      <c r="EX88" t="s">
        <v>167</v>
      </c>
      <c r="EY88" t="s">
        <v>167</v>
      </c>
      <c r="EZ88" t="s">
        <v>165</v>
      </c>
      <c r="FA88" s="6">
        <f>SUM(DC88:DH88,DJ88:DX88,DZ88:EI88,EO88,EQ88:ES88)</f>
        <v>63.61904761904762</v>
      </c>
      <c r="FB88" s="8">
        <v>5</v>
      </c>
      <c r="FC88">
        <v>3</v>
      </c>
      <c r="FD88">
        <v>4</v>
      </c>
    </row>
    <row r="89" spans="1:160" x14ac:dyDescent="0.3">
      <c r="A89" s="11" t="s">
        <v>867</v>
      </c>
      <c r="B89" s="11" t="s">
        <v>868</v>
      </c>
      <c r="C89" t="s">
        <v>869</v>
      </c>
      <c r="D89" t="s">
        <v>464</v>
      </c>
      <c r="E89" s="2">
        <v>45434</v>
      </c>
      <c r="F89" s="2">
        <v>45398</v>
      </c>
      <c r="G89" t="s">
        <v>164</v>
      </c>
      <c r="H89" t="s">
        <v>164</v>
      </c>
      <c r="I89" t="s">
        <v>164</v>
      </c>
      <c r="J89" t="s">
        <v>164</v>
      </c>
      <c r="K89" t="s">
        <v>164</v>
      </c>
      <c r="L89" t="s">
        <v>163</v>
      </c>
      <c r="M89" t="s">
        <v>165</v>
      </c>
      <c r="N89" t="s">
        <v>164</v>
      </c>
      <c r="O89" t="s">
        <v>164</v>
      </c>
      <c r="P89" t="s">
        <v>164</v>
      </c>
      <c r="Q89" t="s">
        <v>164</v>
      </c>
      <c r="R89" t="s">
        <v>163</v>
      </c>
      <c r="S89" t="s">
        <v>163</v>
      </c>
      <c r="T89" t="s">
        <v>164</v>
      </c>
      <c r="U89" t="s">
        <v>162</v>
      </c>
      <c r="V89" t="s">
        <v>166</v>
      </c>
      <c r="W89" t="s">
        <v>163</v>
      </c>
      <c r="X89" t="s">
        <v>163</v>
      </c>
      <c r="Y89" t="s">
        <v>166</v>
      </c>
      <c r="Z89" t="s">
        <v>164</v>
      </c>
      <c r="AA89" t="s">
        <v>164</v>
      </c>
      <c r="AB89" t="s">
        <v>164</v>
      </c>
      <c r="AC89" t="s">
        <v>165</v>
      </c>
      <c r="AD89" t="s">
        <v>164</v>
      </c>
      <c r="AE89" t="s">
        <v>164</v>
      </c>
      <c r="AF89" t="s">
        <v>164</v>
      </c>
      <c r="AG89" t="s">
        <v>162</v>
      </c>
      <c r="AH89" t="s">
        <v>162</v>
      </c>
      <c r="AI89" t="s">
        <v>163</v>
      </c>
      <c r="AJ89" t="s">
        <v>163</v>
      </c>
      <c r="AK89" t="s">
        <v>163</v>
      </c>
      <c r="AL89" t="s">
        <v>162</v>
      </c>
      <c r="AM89" t="s">
        <v>166</v>
      </c>
      <c r="AN89" t="s">
        <v>165</v>
      </c>
      <c r="AO89" t="s">
        <v>165</v>
      </c>
      <c r="AP89" t="s">
        <v>165</v>
      </c>
      <c r="AQ89" t="s">
        <v>165</v>
      </c>
      <c r="AR89" t="s">
        <v>165</v>
      </c>
      <c r="AS89" t="s">
        <v>165</v>
      </c>
      <c r="AT89" t="s">
        <v>165</v>
      </c>
      <c r="AU89" t="s">
        <v>164</v>
      </c>
      <c r="AV89" t="s">
        <v>164</v>
      </c>
      <c r="AW89" t="s">
        <v>164</v>
      </c>
      <c r="AX89" t="s">
        <v>165</v>
      </c>
      <c r="AY89" t="s">
        <v>163</v>
      </c>
      <c r="AZ89" t="s">
        <v>163</v>
      </c>
      <c r="BA89" t="s">
        <v>163</v>
      </c>
      <c r="BB89" t="s">
        <v>163</v>
      </c>
      <c r="BC89" t="s">
        <v>163</v>
      </c>
      <c r="BD89" t="s">
        <v>165</v>
      </c>
      <c r="BE89">
        <f t="shared" si="84"/>
        <v>100</v>
      </c>
      <c r="BF89">
        <f t="shared" si="85"/>
        <v>100</v>
      </c>
      <c r="BG89">
        <f t="shared" si="86"/>
        <v>100</v>
      </c>
      <c r="BH89">
        <f t="shared" si="87"/>
        <v>100</v>
      </c>
      <c r="BI89">
        <f t="shared" si="88"/>
        <v>100</v>
      </c>
      <c r="BJ89">
        <f t="shared" si="89"/>
        <v>0</v>
      </c>
      <c r="BK89" t="str">
        <f t="shared" si="90"/>
        <v>No se evalúa</v>
      </c>
      <c r="BL89">
        <f t="shared" si="91"/>
        <v>100</v>
      </c>
      <c r="BM89">
        <f t="shared" si="92"/>
        <v>100</v>
      </c>
      <c r="BN89">
        <f t="shared" si="93"/>
        <v>100</v>
      </c>
      <c r="BO89">
        <f t="shared" si="94"/>
        <v>100</v>
      </c>
      <c r="BP89">
        <f t="shared" si="95"/>
        <v>0</v>
      </c>
      <c r="BQ89">
        <f t="shared" si="96"/>
        <v>0</v>
      </c>
      <c r="BR89">
        <f t="shared" si="97"/>
        <v>100</v>
      </c>
      <c r="BS89">
        <f t="shared" si="98"/>
        <v>0</v>
      </c>
      <c r="BT89">
        <f t="shared" si="99"/>
        <v>0</v>
      </c>
      <c r="BU89">
        <f t="shared" si="100"/>
        <v>0</v>
      </c>
      <c r="BV89">
        <f t="shared" si="101"/>
        <v>0</v>
      </c>
      <c r="BW89">
        <f t="shared" si="102"/>
        <v>0</v>
      </c>
      <c r="BX89">
        <f t="shared" si="103"/>
        <v>100</v>
      </c>
      <c r="BY89">
        <f t="shared" si="104"/>
        <v>100</v>
      </c>
      <c r="BZ89">
        <f t="shared" si="105"/>
        <v>100</v>
      </c>
      <c r="CA89" t="str">
        <f t="shared" si="106"/>
        <v>No se evalúa</v>
      </c>
      <c r="CB89">
        <f t="shared" si="107"/>
        <v>100</v>
      </c>
      <c r="CC89">
        <f t="shared" si="108"/>
        <v>100</v>
      </c>
      <c r="CD89">
        <f t="shared" si="109"/>
        <v>100</v>
      </c>
      <c r="CE89">
        <f t="shared" si="110"/>
        <v>0</v>
      </c>
      <c r="CF89">
        <f t="shared" si="111"/>
        <v>0</v>
      </c>
      <c r="CG89">
        <f t="shared" si="112"/>
        <v>0</v>
      </c>
      <c r="CH89">
        <f t="shared" si="113"/>
        <v>0</v>
      </c>
      <c r="CI89">
        <f t="shared" si="131"/>
        <v>0</v>
      </c>
      <c r="CJ89">
        <f t="shared" si="132"/>
        <v>0</v>
      </c>
      <c r="CK89">
        <f t="shared" si="133"/>
        <v>0</v>
      </c>
      <c r="CL89" t="str">
        <f t="shared" si="114"/>
        <v>No se evalúa</v>
      </c>
      <c r="CM89" t="str">
        <f t="shared" si="115"/>
        <v>No se evalúa</v>
      </c>
      <c r="CN89" t="str">
        <f t="shared" si="116"/>
        <v>No se evalúa</v>
      </c>
      <c r="CO89" t="str">
        <f t="shared" si="117"/>
        <v>No se evalúa</v>
      </c>
      <c r="CP89" t="str">
        <f t="shared" si="118"/>
        <v>No se evalúa</v>
      </c>
      <c r="CQ89" t="str">
        <f t="shared" si="119"/>
        <v>No se evalúa</v>
      </c>
      <c r="CR89" t="str">
        <f t="shared" si="120"/>
        <v>No se evalúa</v>
      </c>
      <c r="CS89">
        <f t="shared" si="121"/>
        <v>100</v>
      </c>
      <c r="CT89">
        <f t="shared" si="122"/>
        <v>100</v>
      </c>
      <c r="CU89">
        <f t="shared" si="123"/>
        <v>100</v>
      </c>
      <c r="CV89" t="str">
        <f t="shared" si="124"/>
        <v>No se evalúa</v>
      </c>
      <c r="CW89">
        <f t="shared" si="125"/>
        <v>0</v>
      </c>
      <c r="CX89">
        <f t="shared" si="126"/>
        <v>0</v>
      </c>
      <c r="CY89">
        <f t="shared" si="127"/>
        <v>0</v>
      </c>
      <c r="CZ89">
        <f t="shared" si="128"/>
        <v>0</v>
      </c>
      <c r="DA89">
        <f t="shared" si="129"/>
        <v>0</v>
      </c>
      <c r="DB89" t="str">
        <f t="shared" si="130"/>
        <v>No se evalúa</v>
      </c>
      <c r="DC89" s="6">
        <f t="shared" si="146"/>
        <v>4</v>
      </c>
      <c r="DD89" s="6">
        <f t="shared" si="147"/>
        <v>2</v>
      </c>
      <c r="DE89" s="6">
        <f t="shared" si="148"/>
        <v>2</v>
      </c>
      <c r="DF89" s="6">
        <f t="shared" si="149"/>
        <v>1.3333333333333335</v>
      </c>
      <c r="DG89" s="6">
        <f t="shared" si="150"/>
        <v>1.3333333333333335</v>
      </c>
      <c r="DH89" s="6">
        <f t="shared" si="151"/>
        <v>0</v>
      </c>
      <c r="DI89" s="6" t="s">
        <v>165</v>
      </c>
      <c r="DJ89" s="6">
        <f t="shared" si="152"/>
        <v>1.4285714285714286</v>
      </c>
      <c r="DK89" s="6">
        <f t="shared" si="153"/>
        <v>1.4285714285714286</v>
      </c>
      <c r="DL89" s="6">
        <f t="shared" si="154"/>
        <v>1.4285714285714286</v>
      </c>
      <c r="DM89" s="6">
        <f t="shared" si="155"/>
        <v>1.4285714285714286</v>
      </c>
      <c r="DN89" s="6">
        <f t="shared" si="156"/>
        <v>0</v>
      </c>
      <c r="DO89" s="6">
        <f t="shared" si="157"/>
        <v>0</v>
      </c>
      <c r="DP89" s="6">
        <f t="shared" si="158"/>
        <v>1.4285714285714286</v>
      </c>
      <c r="DQ89" s="6">
        <f t="shared" si="168"/>
        <v>0</v>
      </c>
      <c r="DR89" s="6">
        <f t="shared" si="169"/>
        <v>0</v>
      </c>
      <c r="DS89" s="6">
        <f t="shared" si="170"/>
        <v>0</v>
      </c>
      <c r="DT89" s="6">
        <f t="shared" si="171"/>
        <v>0</v>
      </c>
      <c r="DU89" s="6">
        <f t="shared" si="172"/>
        <v>0</v>
      </c>
      <c r="DV89" s="6">
        <f t="shared" si="159"/>
        <v>5</v>
      </c>
      <c r="DW89" s="6">
        <f t="shared" si="160"/>
        <v>5</v>
      </c>
      <c r="DX89" s="6">
        <f t="shared" si="161"/>
        <v>10</v>
      </c>
      <c r="DY89" t="s">
        <v>165</v>
      </c>
      <c r="DZ89" s="6">
        <f t="shared" si="162"/>
        <v>5</v>
      </c>
      <c r="EA89" s="6">
        <f t="shared" si="163"/>
        <v>5</v>
      </c>
      <c r="EB89" s="6">
        <f t="shared" si="164"/>
        <v>5</v>
      </c>
      <c r="EC89" s="6">
        <f t="shared" si="173"/>
        <v>0</v>
      </c>
      <c r="ED89" s="6">
        <f t="shared" si="174"/>
        <v>0</v>
      </c>
      <c r="EE89" s="6">
        <f t="shared" si="175"/>
        <v>0</v>
      </c>
      <c r="EF89" s="6">
        <f t="shared" si="176"/>
        <v>0</v>
      </c>
      <c r="EG89" s="6">
        <f t="shared" si="177"/>
        <v>0</v>
      </c>
      <c r="EH89" s="6">
        <f t="shared" si="178"/>
        <v>0</v>
      </c>
      <c r="EI89" s="6">
        <f t="shared" si="179"/>
        <v>0</v>
      </c>
      <c r="EJ89" t="s">
        <v>165</v>
      </c>
      <c r="EK89" t="s">
        <v>165</v>
      </c>
      <c r="EL89" t="s">
        <v>165</v>
      </c>
      <c r="EM89" t="s">
        <v>165</v>
      </c>
      <c r="EN89" t="s">
        <v>165</v>
      </c>
      <c r="EO89" s="6" t="s">
        <v>165</v>
      </c>
      <c r="EP89" t="s">
        <v>165</v>
      </c>
      <c r="EQ89" s="6">
        <f t="shared" si="165"/>
        <v>2.5</v>
      </c>
      <c r="ER89" s="6">
        <f t="shared" si="166"/>
        <v>4</v>
      </c>
      <c r="ES89" s="6">
        <f t="shared" si="167"/>
        <v>4</v>
      </c>
      <c r="ET89" t="s">
        <v>165</v>
      </c>
      <c r="EU89" t="s">
        <v>167</v>
      </c>
      <c r="EV89" t="s">
        <v>167</v>
      </c>
      <c r="EW89" t="s">
        <v>167</v>
      </c>
      <c r="EX89" t="s">
        <v>167</v>
      </c>
      <c r="EY89" t="s">
        <v>167</v>
      </c>
      <c r="EZ89" t="s">
        <v>165</v>
      </c>
      <c r="FA89" s="6">
        <f t="shared" ref="FA89:FA95" si="180">SUM(DC89:DH89,DJ89:DX89,DZ89:EI89,EQ89:ES89)</f>
        <v>63.30952380952381</v>
      </c>
      <c r="FB89" s="8">
        <v>4</v>
      </c>
      <c r="FC89">
        <v>2</v>
      </c>
      <c r="FD89">
        <v>2</v>
      </c>
    </row>
    <row r="90" spans="1:160" x14ac:dyDescent="0.3">
      <c r="A90" s="11" t="s">
        <v>870</v>
      </c>
      <c r="B90" s="11" t="s">
        <v>871</v>
      </c>
      <c r="C90" t="s">
        <v>872</v>
      </c>
      <c r="D90" t="s">
        <v>464</v>
      </c>
      <c r="E90" s="2">
        <v>45435</v>
      </c>
      <c r="F90" s="2">
        <v>45398</v>
      </c>
      <c r="G90" t="s">
        <v>164</v>
      </c>
      <c r="H90" t="s">
        <v>164</v>
      </c>
      <c r="I90" t="s">
        <v>164</v>
      </c>
      <c r="J90" t="s">
        <v>164</v>
      </c>
      <c r="K90" t="s">
        <v>164</v>
      </c>
      <c r="L90" t="s">
        <v>163</v>
      </c>
      <c r="M90" t="s">
        <v>165</v>
      </c>
      <c r="N90" t="s">
        <v>164</v>
      </c>
      <c r="O90" t="s">
        <v>164</v>
      </c>
      <c r="P90" t="s">
        <v>164</v>
      </c>
      <c r="Q90" t="s">
        <v>164</v>
      </c>
      <c r="R90" t="s">
        <v>164</v>
      </c>
      <c r="S90" t="s">
        <v>163</v>
      </c>
      <c r="T90" t="s">
        <v>163</v>
      </c>
      <c r="U90" t="s">
        <v>162</v>
      </c>
      <c r="V90" t="s">
        <v>163</v>
      </c>
      <c r="W90" t="s">
        <v>166</v>
      </c>
      <c r="X90" t="s">
        <v>163</v>
      </c>
      <c r="Y90" t="s">
        <v>166</v>
      </c>
      <c r="Z90" t="s">
        <v>164</v>
      </c>
      <c r="AA90" t="s">
        <v>164</v>
      </c>
      <c r="AB90" t="s">
        <v>164</v>
      </c>
      <c r="AC90" t="s">
        <v>165</v>
      </c>
      <c r="AD90" t="s">
        <v>164</v>
      </c>
      <c r="AE90" t="s">
        <v>164</v>
      </c>
      <c r="AF90" t="s">
        <v>164</v>
      </c>
      <c r="AG90" t="s">
        <v>162</v>
      </c>
      <c r="AH90" t="s">
        <v>162</v>
      </c>
      <c r="AI90" t="s">
        <v>163</v>
      </c>
      <c r="AJ90" t="s">
        <v>163</v>
      </c>
      <c r="AK90" t="s">
        <v>163</v>
      </c>
      <c r="AL90" t="s">
        <v>163</v>
      </c>
      <c r="AM90" t="s">
        <v>166</v>
      </c>
      <c r="AN90" t="s">
        <v>165</v>
      </c>
      <c r="AO90" t="s">
        <v>165</v>
      </c>
      <c r="AP90" t="s">
        <v>165</v>
      </c>
      <c r="AQ90" t="s">
        <v>165</v>
      </c>
      <c r="AR90" t="s">
        <v>165</v>
      </c>
      <c r="AS90" t="s">
        <v>165</v>
      </c>
      <c r="AT90" t="s">
        <v>165</v>
      </c>
      <c r="AU90" t="s">
        <v>164</v>
      </c>
      <c r="AV90" t="s">
        <v>164</v>
      </c>
      <c r="AW90" t="s">
        <v>164</v>
      </c>
      <c r="AX90" t="s">
        <v>165</v>
      </c>
      <c r="AY90" t="s">
        <v>164</v>
      </c>
      <c r="AZ90" t="s">
        <v>164</v>
      </c>
      <c r="BA90" t="s">
        <v>163</v>
      </c>
      <c r="BB90" t="s">
        <v>163</v>
      </c>
      <c r="BC90" t="s">
        <v>163</v>
      </c>
      <c r="BD90" t="s">
        <v>165</v>
      </c>
      <c r="BE90">
        <f t="shared" si="84"/>
        <v>100</v>
      </c>
      <c r="BF90">
        <f t="shared" si="85"/>
        <v>100</v>
      </c>
      <c r="BG90">
        <f t="shared" si="86"/>
        <v>100</v>
      </c>
      <c r="BH90">
        <f t="shared" si="87"/>
        <v>100</v>
      </c>
      <c r="BI90">
        <f t="shared" si="88"/>
        <v>100</v>
      </c>
      <c r="BJ90">
        <f t="shared" si="89"/>
        <v>0</v>
      </c>
      <c r="BK90" t="str">
        <f t="shared" si="90"/>
        <v>No se evalúa</v>
      </c>
      <c r="BL90">
        <f t="shared" si="91"/>
        <v>100</v>
      </c>
      <c r="BM90">
        <f t="shared" si="92"/>
        <v>100</v>
      </c>
      <c r="BN90">
        <f t="shared" si="93"/>
        <v>100</v>
      </c>
      <c r="BO90">
        <f t="shared" si="94"/>
        <v>100</v>
      </c>
      <c r="BP90">
        <f t="shared" si="95"/>
        <v>100</v>
      </c>
      <c r="BQ90">
        <f t="shared" si="96"/>
        <v>0</v>
      </c>
      <c r="BR90">
        <f t="shared" si="97"/>
        <v>0</v>
      </c>
      <c r="BS90">
        <f t="shared" si="98"/>
        <v>0</v>
      </c>
      <c r="BT90">
        <f t="shared" si="99"/>
        <v>0</v>
      </c>
      <c r="BU90">
        <f t="shared" si="100"/>
        <v>0</v>
      </c>
      <c r="BV90">
        <f t="shared" si="101"/>
        <v>0</v>
      </c>
      <c r="BW90">
        <f t="shared" si="102"/>
        <v>0</v>
      </c>
      <c r="BX90">
        <f t="shared" si="103"/>
        <v>100</v>
      </c>
      <c r="BY90">
        <f t="shared" si="104"/>
        <v>100</v>
      </c>
      <c r="BZ90">
        <f t="shared" si="105"/>
        <v>100</v>
      </c>
      <c r="CA90" t="str">
        <f t="shared" si="106"/>
        <v>No se evalúa</v>
      </c>
      <c r="CB90">
        <f t="shared" si="107"/>
        <v>100</v>
      </c>
      <c r="CC90">
        <f t="shared" si="108"/>
        <v>100</v>
      </c>
      <c r="CD90">
        <f t="shared" si="109"/>
        <v>100</v>
      </c>
      <c r="CE90">
        <f t="shared" si="110"/>
        <v>0</v>
      </c>
      <c r="CF90">
        <f t="shared" si="111"/>
        <v>0</v>
      </c>
      <c r="CG90">
        <f t="shared" si="112"/>
        <v>0</v>
      </c>
      <c r="CH90">
        <f t="shared" si="113"/>
        <v>0</v>
      </c>
      <c r="CI90">
        <f t="shared" si="131"/>
        <v>0</v>
      </c>
      <c r="CJ90">
        <f t="shared" si="132"/>
        <v>0</v>
      </c>
      <c r="CK90">
        <f t="shared" si="133"/>
        <v>0</v>
      </c>
      <c r="CL90" t="str">
        <f t="shared" si="114"/>
        <v>No se evalúa</v>
      </c>
      <c r="CM90" t="str">
        <f t="shared" si="115"/>
        <v>No se evalúa</v>
      </c>
      <c r="CN90" t="str">
        <f t="shared" si="116"/>
        <v>No se evalúa</v>
      </c>
      <c r="CO90" t="str">
        <f t="shared" si="117"/>
        <v>No se evalúa</v>
      </c>
      <c r="CP90" t="str">
        <f t="shared" si="118"/>
        <v>No se evalúa</v>
      </c>
      <c r="CQ90" t="str">
        <f t="shared" si="119"/>
        <v>No se evalúa</v>
      </c>
      <c r="CR90" t="str">
        <f t="shared" si="120"/>
        <v>No se evalúa</v>
      </c>
      <c r="CS90">
        <f t="shared" si="121"/>
        <v>100</v>
      </c>
      <c r="CT90">
        <f t="shared" si="122"/>
        <v>100</v>
      </c>
      <c r="CU90">
        <f t="shared" si="123"/>
        <v>100</v>
      </c>
      <c r="CV90" t="str">
        <f t="shared" si="124"/>
        <v>No se evalúa</v>
      </c>
      <c r="CW90">
        <f t="shared" si="125"/>
        <v>100</v>
      </c>
      <c r="CX90">
        <f t="shared" si="126"/>
        <v>100</v>
      </c>
      <c r="CY90">
        <f t="shared" si="127"/>
        <v>0</v>
      </c>
      <c r="CZ90">
        <f t="shared" si="128"/>
        <v>0</v>
      </c>
      <c r="DA90">
        <f t="shared" si="129"/>
        <v>0</v>
      </c>
      <c r="DB90" t="str">
        <f t="shared" si="130"/>
        <v>No se evalúa</v>
      </c>
      <c r="DC90" s="6">
        <f t="shared" si="146"/>
        <v>4</v>
      </c>
      <c r="DD90" s="6">
        <f t="shared" si="147"/>
        <v>2</v>
      </c>
      <c r="DE90" s="6">
        <f t="shared" si="148"/>
        <v>2</v>
      </c>
      <c r="DF90" s="6">
        <f t="shared" si="149"/>
        <v>1.3333333333333335</v>
      </c>
      <c r="DG90" s="6">
        <f t="shared" si="150"/>
        <v>1.3333333333333335</v>
      </c>
      <c r="DH90" s="6">
        <f t="shared" si="151"/>
        <v>0</v>
      </c>
      <c r="DI90" s="6" t="s">
        <v>165</v>
      </c>
      <c r="DJ90" s="6">
        <f t="shared" si="152"/>
        <v>1.4285714285714286</v>
      </c>
      <c r="DK90" s="6">
        <f t="shared" si="153"/>
        <v>1.4285714285714286</v>
      </c>
      <c r="DL90" s="6">
        <f t="shared" si="154"/>
        <v>1.4285714285714286</v>
      </c>
      <c r="DM90" s="6">
        <f t="shared" si="155"/>
        <v>1.4285714285714286</v>
      </c>
      <c r="DN90" s="6">
        <f t="shared" si="156"/>
        <v>1.4285714285714286</v>
      </c>
      <c r="DO90" s="6">
        <f t="shared" si="157"/>
        <v>0</v>
      </c>
      <c r="DP90" s="6">
        <f t="shared" si="158"/>
        <v>0</v>
      </c>
      <c r="DQ90" s="6">
        <f t="shared" si="168"/>
        <v>0</v>
      </c>
      <c r="DR90" s="6">
        <f t="shared" si="169"/>
        <v>0</v>
      </c>
      <c r="DS90" s="6">
        <f t="shared" si="170"/>
        <v>0</v>
      </c>
      <c r="DT90" s="6">
        <f t="shared" si="171"/>
        <v>0</v>
      </c>
      <c r="DU90" s="6">
        <f t="shared" si="172"/>
        <v>0</v>
      </c>
      <c r="DV90" s="6">
        <f t="shared" si="159"/>
        <v>5</v>
      </c>
      <c r="DW90" s="6">
        <f t="shared" si="160"/>
        <v>5</v>
      </c>
      <c r="DX90" s="6">
        <f t="shared" si="161"/>
        <v>10</v>
      </c>
      <c r="DY90" t="s">
        <v>165</v>
      </c>
      <c r="DZ90" s="6">
        <f t="shared" si="162"/>
        <v>5</v>
      </c>
      <c r="EA90" s="6">
        <f t="shared" si="163"/>
        <v>5</v>
      </c>
      <c r="EB90" s="6">
        <f t="shared" si="164"/>
        <v>5</v>
      </c>
      <c r="EC90" s="6">
        <f t="shared" si="173"/>
        <v>0</v>
      </c>
      <c r="ED90" s="6">
        <f t="shared" si="174"/>
        <v>0</v>
      </c>
      <c r="EE90" s="6">
        <f t="shared" si="175"/>
        <v>0</v>
      </c>
      <c r="EF90" s="6">
        <f t="shared" si="176"/>
        <v>0</v>
      </c>
      <c r="EG90" s="6">
        <f t="shared" si="177"/>
        <v>0</v>
      </c>
      <c r="EH90" s="6">
        <f t="shared" si="178"/>
        <v>0</v>
      </c>
      <c r="EI90" s="6">
        <f t="shared" si="179"/>
        <v>0</v>
      </c>
      <c r="EJ90" t="s">
        <v>165</v>
      </c>
      <c r="EK90" t="s">
        <v>165</v>
      </c>
      <c r="EL90" t="s">
        <v>165</v>
      </c>
      <c r="EM90" t="s">
        <v>165</v>
      </c>
      <c r="EN90" t="s">
        <v>165</v>
      </c>
      <c r="EO90" s="6" t="s">
        <v>165</v>
      </c>
      <c r="EP90" t="s">
        <v>165</v>
      </c>
      <c r="EQ90" s="6">
        <f t="shared" si="165"/>
        <v>2.5</v>
      </c>
      <c r="ER90" s="6">
        <f t="shared" si="166"/>
        <v>4</v>
      </c>
      <c r="ES90" s="6">
        <f t="shared" si="167"/>
        <v>4</v>
      </c>
      <c r="ET90" t="s">
        <v>165</v>
      </c>
      <c r="EU90" t="s">
        <v>167</v>
      </c>
      <c r="EV90" t="s">
        <v>167</v>
      </c>
      <c r="EW90" t="s">
        <v>167</v>
      </c>
      <c r="EX90" t="s">
        <v>167</v>
      </c>
      <c r="EY90" t="s">
        <v>167</v>
      </c>
      <c r="EZ90" t="s">
        <v>165</v>
      </c>
      <c r="FA90" s="6">
        <f t="shared" si="180"/>
        <v>63.30952380952381</v>
      </c>
      <c r="FB90" s="8">
        <v>4</v>
      </c>
      <c r="FC90">
        <v>2</v>
      </c>
      <c r="FD90">
        <v>3</v>
      </c>
    </row>
    <row r="91" spans="1:160" x14ac:dyDescent="0.3">
      <c r="A91" s="11" t="s">
        <v>882</v>
      </c>
      <c r="B91" s="11" t="s">
        <v>883</v>
      </c>
      <c r="C91" t="s">
        <v>884</v>
      </c>
      <c r="D91" t="s">
        <v>464</v>
      </c>
      <c r="E91" s="2">
        <v>45441</v>
      </c>
      <c r="F91" s="2">
        <v>45398</v>
      </c>
      <c r="G91" t="s">
        <v>164</v>
      </c>
      <c r="H91" t="s">
        <v>164</v>
      </c>
      <c r="I91" t="s">
        <v>164</v>
      </c>
      <c r="J91" t="s">
        <v>164</v>
      </c>
      <c r="K91" t="s">
        <v>164</v>
      </c>
      <c r="L91" t="s">
        <v>163</v>
      </c>
      <c r="M91" t="s">
        <v>165</v>
      </c>
      <c r="N91" t="s">
        <v>164</v>
      </c>
      <c r="O91" t="s">
        <v>164</v>
      </c>
      <c r="P91" t="s">
        <v>164</v>
      </c>
      <c r="Q91" t="s">
        <v>164</v>
      </c>
      <c r="R91" t="s">
        <v>164</v>
      </c>
      <c r="S91" t="s">
        <v>163</v>
      </c>
      <c r="T91" t="s">
        <v>163</v>
      </c>
      <c r="U91" t="s">
        <v>162</v>
      </c>
      <c r="V91" t="s">
        <v>163</v>
      </c>
      <c r="W91" t="s">
        <v>166</v>
      </c>
      <c r="X91" t="s">
        <v>163</v>
      </c>
      <c r="Y91" t="s">
        <v>166</v>
      </c>
      <c r="Z91" t="s">
        <v>164</v>
      </c>
      <c r="AA91" t="s">
        <v>164</v>
      </c>
      <c r="AB91" t="s">
        <v>164</v>
      </c>
      <c r="AC91" t="s">
        <v>165</v>
      </c>
      <c r="AD91" t="s">
        <v>164</v>
      </c>
      <c r="AE91" t="s">
        <v>164</v>
      </c>
      <c r="AF91" t="s">
        <v>164</v>
      </c>
      <c r="AG91" t="s">
        <v>162</v>
      </c>
      <c r="AH91" t="s">
        <v>162</v>
      </c>
      <c r="AI91" t="s">
        <v>163</v>
      </c>
      <c r="AJ91" t="s">
        <v>163</v>
      </c>
      <c r="AK91" t="s">
        <v>166</v>
      </c>
      <c r="AL91" t="s">
        <v>163</v>
      </c>
      <c r="AM91" t="s">
        <v>166</v>
      </c>
      <c r="AN91" t="s">
        <v>165</v>
      </c>
      <c r="AO91" t="s">
        <v>165</v>
      </c>
      <c r="AP91" t="s">
        <v>165</v>
      </c>
      <c r="AQ91" t="s">
        <v>165</v>
      </c>
      <c r="AR91" t="s">
        <v>165</v>
      </c>
      <c r="AS91" t="s">
        <v>165</v>
      </c>
      <c r="AT91" t="s">
        <v>165</v>
      </c>
      <c r="AU91" t="s">
        <v>164</v>
      </c>
      <c r="AV91" t="s">
        <v>164</v>
      </c>
      <c r="AW91" t="s">
        <v>164</v>
      </c>
      <c r="AX91" t="s">
        <v>165</v>
      </c>
      <c r="AY91" t="s">
        <v>164</v>
      </c>
      <c r="AZ91" t="s">
        <v>164</v>
      </c>
      <c r="BA91" t="s">
        <v>164</v>
      </c>
      <c r="BB91" t="s">
        <v>163</v>
      </c>
      <c r="BC91" t="s">
        <v>163</v>
      </c>
      <c r="BD91" t="s">
        <v>165</v>
      </c>
      <c r="BE91">
        <f t="shared" si="84"/>
        <v>100</v>
      </c>
      <c r="BF91">
        <f t="shared" si="85"/>
        <v>100</v>
      </c>
      <c r="BG91">
        <f t="shared" si="86"/>
        <v>100</v>
      </c>
      <c r="BH91">
        <f t="shared" si="87"/>
        <v>100</v>
      </c>
      <c r="BI91">
        <f t="shared" si="88"/>
        <v>100</v>
      </c>
      <c r="BJ91">
        <f t="shared" si="89"/>
        <v>0</v>
      </c>
      <c r="BK91" t="str">
        <f t="shared" si="90"/>
        <v>No se evalúa</v>
      </c>
      <c r="BL91">
        <f t="shared" si="91"/>
        <v>100</v>
      </c>
      <c r="BM91">
        <f t="shared" si="92"/>
        <v>100</v>
      </c>
      <c r="BN91">
        <f t="shared" si="93"/>
        <v>100</v>
      </c>
      <c r="BO91">
        <f t="shared" si="94"/>
        <v>100</v>
      </c>
      <c r="BP91">
        <f t="shared" si="95"/>
        <v>100</v>
      </c>
      <c r="BQ91">
        <f t="shared" si="96"/>
        <v>0</v>
      </c>
      <c r="BR91">
        <f t="shared" si="97"/>
        <v>0</v>
      </c>
      <c r="BS91">
        <f t="shared" si="98"/>
        <v>0</v>
      </c>
      <c r="BT91">
        <f t="shared" si="99"/>
        <v>0</v>
      </c>
      <c r="BU91">
        <f t="shared" si="100"/>
        <v>0</v>
      </c>
      <c r="BV91">
        <f t="shared" si="101"/>
        <v>0</v>
      </c>
      <c r="BW91">
        <f t="shared" si="102"/>
        <v>0</v>
      </c>
      <c r="BX91">
        <f t="shared" si="103"/>
        <v>100</v>
      </c>
      <c r="BY91">
        <f t="shared" si="104"/>
        <v>100</v>
      </c>
      <c r="BZ91">
        <f t="shared" si="105"/>
        <v>100</v>
      </c>
      <c r="CA91" t="str">
        <f t="shared" si="106"/>
        <v>No se evalúa</v>
      </c>
      <c r="CB91">
        <f t="shared" si="107"/>
        <v>100</v>
      </c>
      <c r="CC91">
        <f t="shared" si="108"/>
        <v>100</v>
      </c>
      <c r="CD91">
        <f t="shared" si="109"/>
        <v>100</v>
      </c>
      <c r="CE91">
        <f t="shared" si="110"/>
        <v>0</v>
      </c>
      <c r="CF91">
        <f t="shared" si="111"/>
        <v>0</v>
      </c>
      <c r="CG91">
        <f t="shared" si="112"/>
        <v>0</v>
      </c>
      <c r="CH91">
        <f t="shared" si="113"/>
        <v>0</v>
      </c>
      <c r="CI91">
        <f t="shared" si="131"/>
        <v>0</v>
      </c>
      <c r="CJ91">
        <f t="shared" si="132"/>
        <v>0</v>
      </c>
      <c r="CK91">
        <f t="shared" si="133"/>
        <v>0</v>
      </c>
      <c r="CL91" t="str">
        <f t="shared" si="114"/>
        <v>No se evalúa</v>
      </c>
      <c r="CM91" t="str">
        <f t="shared" si="115"/>
        <v>No se evalúa</v>
      </c>
      <c r="CN91" t="str">
        <f t="shared" si="116"/>
        <v>No se evalúa</v>
      </c>
      <c r="CO91" t="str">
        <f t="shared" si="117"/>
        <v>No se evalúa</v>
      </c>
      <c r="CP91" t="str">
        <f t="shared" si="118"/>
        <v>No se evalúa</v>
      </c>
      <c r="CQ91" t="str">
        <f t="shared" si="119"/>
        <v>No se evalúa</v>
      </c>
      <c r="CR91" t="str">
        <f t="shared" si="120"/>
        <v>No se evalúa</v>
      </c>
      <c r="CS91">
        <f t="shared" si="121"/>
        <v>100</v>
      </c>
      <c r="CT91">
        <f t="shared" si="122"/>
        <v>100</v>
      </c>
      <c r="CU91">
        <f t="shared" si="123"/>
        <v>100</v>
      </c>
      <c r="CV91" t="str">
        <f t="shared" si="124"/>
        <v>No se evalúa</v>
      </c>
      <c r="CW91">
        <f t="shared" si="125"/>
        <v>100</v>
      </c>
      <c r="CX91">
        <f t="shared" si="126"/>
        <v>100</v>
      </c>
      <c r="CY91">
        <f t="shared" si="127"/>
        <v>100</v>
      </c>
      <c r="CZ91">
        <f t="shared" si="128"/>
        <v>0</v>
      </c>
      <c r="DA91">
        <f t="shared" si="129"/>
        <v>0</v>
      </c>
      <c r="DB91" t="str">
        <f t="shared" si="130"/>
        <v>No se evalúa</v>
      </c>
      <c r="DC91" s="6">
        <f t="shared" si="146"/>
        <v>4</v>
      </c>
      <c r="DD91" s="6">
        <f t="shared" si="147"/>
        <v>2</v>
      </c>
      <c r="DE91" s="6">
        <f t="shared" si="148"/>
        <v>2</v>
      </c>
      <c r="DF91" s="6">
        <f t="shared" si="149"/>
        <v>1.3333333333333335</v>
      </c>
      <c r="DG91" s="6">
        <f t="shared" si="150"/>
        <v>1.3333333333333335</v>
      </c>
      <c r="DH91" s="6">
        <f t="shared" si="151"/>
        <v>0</v>
      </c>
      <c r="DI91" s="6" t="s">
        <v>165</v>
      </c>
      <c r="DJ91" s="6">
        <f t="shared" si="152"/>
        <v>1.4285714285714286</v>
      </c>
      <c r="DK91" s="6">
        <f t="shared" si="153"/>
        <v>1.4285714285714286</v>
      </c>
      <c r="DL91" s="6">
        <f t="shared" si="154"/>
        <v>1.4285714285714286</v>
      </c>
      <c r="DM91" s="6">
        <f t="shared" si="155"/>
        <v>1.4285714285714286</v>
      </c>
      <c r="DN91" s="6">
        <f t="shared" si="156"/>
        <v>1.4285714285714286</v>
      </c>
      <c r="DO91" s="6">
        <f t="shared" si="157"/>
        <v>0</v>
      </c>
      <c r="DP91" s="6">
        <f t="shared" si="158"/>
        <v>0</v>
      </c>
      <c r="DQ91" s="6">
        <f t="shared" si="168"/>
        <v>0</v>
      </c>
      <c r="DR91" s="6">
        <f t="shared" si="169"/>
        <v>0</v>
      </c>
      <c r="DS91" s="6">
        <f t="shared" si="170"/>
        <v>0</v>
      </c>
      <c r="DT91" s="6">
        <f t="shared" si="171"/>
        <v>0</v>
      </c>
      <c r="DU91" s="6">
        <f t="shared" si="172"/>
        <v>0</v>
      </c>
      <c r="DV91" s="6">
        <f t="shared" si="159"/>
        <v>5</v>
      </c>
      <c r="DW91" s="6">
        <f t="shared" si="160"/>
        <v>5</v>
      </c>
      <c r="DX91" s="6">
        <f t="shared" si="161"/>
        <v>10</v>
      </c>
      <c r="DY91" t="s">
        <v>165</v>
      </c>
      <c r="DZ91" s="6">
        <f t="shared" si="162"/>
        <v>5</v>
      </c>
      <c r="EA91" s="6">
        <f t="shared" si="163"/>
        <v>5</v>
      </c>
      <c r="EB91" s="6">
        <f t="shared" si="164"/>
        <v>5</v>
      </c>
      <c r="EC91" s="6">
        <f t="shared" si="173"/>
        <v>0</v>
      </c>
      <c r="ED91" s="6">
        <f t="shared" si="174"/>
        <v>0</v>
      </c>
      <c r="EE91" s="6">
        <f t="shared" si="175"/>
        <v>0</v>
      </c>
      <c r="EF91" s="6">
        <f t="shared" si="176"/>
        <v>0</v>
      </c>
      <c r="EG91" s="6">
        <f t="shared" si="177"/>
        <v>0</v>
      </c>
      <c r="EH91" s="6">
        <f t="shared" si="178"/>
        <v>0</v>
      </c>
      <c r="EI91" s="6">
        <f t="shared" si="179"/>
        <v>0</v>
      </c>
      <c r="EJ91" t="s">
        <v>165</v>
      </c>
      <c r="EK91" t="s">
        <v>165</v>
      </c>
      <c r="EL91" t="s">
        <v>165</v>
      </c>
      <c r="EM91" t="s">
        <v>165</v>
      </c>
      <c r="EN91" t="s">
        <v>165</v>
      </c>
      <c r="EO91" s="6" t="s">
        <v>165</v>
      </c>
      <c r="EP91" t="s">
        <v>165</v>
      </c>
      <c r="EQ91" s="6">
        <f t="shared" si="165"/>
        <v>2.5</v>
      </c>
      <c r="ER91" s="6">
        <f t="shared" si="166"/>
        <v>4</v>
      </c>
      <c r="ES91" s="6">
        <f t="shared" si="167"/>
        <v>4</v>
      </c>
      <c r="ET91" t="s">
        <v>165</v>
      </c>
      <c r="EU91" t="s">
        <v>167</v>
      </c>
      <c r="EV91" t="s">
        <v>167</v>
      </c>
      <c r="EW91" t="s">
        <v>167</v>
      </c>
      <c r="EX91" t="s">
        <v>167</v>
      </c>
      <c r="EY91" t="s">
        <v>167</v>
      </c>
      <c r="EZ91" t="s">
        <v>165</v>
      </c>
      <c r="FA91" s="6">
        <f t="shared" si="180"/>
        <v>63.30952380952381</v>
      </c>
      <c r="FB91" s="8">
        <v>4</v>
      </c>
      <c r="FC91">
        <v>2</v>
      </c>
      <c r="FD91">
        <v>3</v>
      </c>
    </row>
    <row r="92" spans="1:160" x14ac:dyDescent="0.3">
      <c r="A92" s="11" t="s">
        <v>891</v>
      </c>
      <c r="B92" s="11" t="s">
        <v>892</v>
      </c>
      <c r="C92" t="s">
        <v>893</v>
      </c>
      <c r="D92" t="s">
        <v>464</v>
      </c>
      <c r="E92" s="2">
        <v>45441</v>
      </c>
      <c r="F92" s="2">
        <v>45398</v>
      </c>
      <c r="G92" t="s">
        <v>164</v>
      </c>
      <c r="H92" t="s">
        <v>164</v>
      </c>
      <c r="I92" t="s">
        <v>164</v>
      </c>
      <c r="J92" t="s">
        <v>164</v>
      </c>
      <c r="K92" t="s">
        <v>164</v>
      </c>
      <c r="L92" t="s">
        <v>163</v>
      </c>
      <c r="M92" t="s">
        <v>165</v>
      </c>
      <c r="N92" t="s">
        <v>164</v>
      </c>
      <c r="O92" t="s">
        <v>164</v>
      </c>
      <c r="P92" t="s">
        <v>164</v>
      </c>
      <c r="Q92" t="s">
        <v>164</v>
      </c>
      <c r="R92" t="s">
        <v>164</v>
      </c>
      <c r="S92" t="s">
        <v>163</v>
      </c>
      <c r="T92" t="s">
        <v>163</v>
      </c>
      <c r="U92" t="s">
        <v>163</v>
      </c>
      <c r="V92" t="s">
        <v>163</v>
      </c>
      <c r="W92" t="s">
        <v>162</v>
      </c>
      <c r="X92" t="s">
        <v>163</v>
      </c>
      <c r="Y92" t="s">
        <v>162</v>
      </c>
      <c r="Z92" t="s">
        <v>164</v>
      </c>
      <c r="AA92" t="s">
        <v>164</v>
      </c>
      <c r="AB92" t="s">
        <v>164</v>
      </c>
      <c r="AC92" t="s">
        <v>165</v>
      </c>
      <c r="AD92" t="s">
        <v>164</v>
      </c>
      <c r="AE92" t="s">
        <v>164</v>
      </c>
      <c r="AF92" t="s">
        <v>164</v>
      </c>
      <c r="AG92" t="s">
        <v>162</v>
      </c>
      <c r="AH92" t="s">
        <v>162</v>
      </c>
      <c r="AI92" t="s">
        <v>163</v>
      </c>
      <c r="AJ92" t="s">
        <v>163</v>
      </c>
      <c r="AK92" t="s">
        <v>163</v>
      </c>
      <c r="AL92" t="s">
        <v>163</v>
      </c>
      <c r="AM92" t="s">
        <v>166</v>
      </c>
      <c r="AN92" t="s">
        <v>165</v>
      </c>
      <c r="AO92" t="s">
        <v>165</v>
      </c>
      <c r="AP92" t="s">
        <v>165</v>
      </c>
      <c r="AQ92" t="s">
        <v>165</v>
      </c>
      <c r="AR92" t="s">
        <v>165</v>
      </c>
      <c r="AS92" t="s">
        <v>165</v>
      </c>
      <c r="AT92" t="s">
        <v>165</v>
      </c>
      <c r="AU92" t="s">
        <v>164</v>
      </c>
      <c r="AV92" t="s">
        <v>164</v>
      </c>
      <c r="AW92" t="s">
        <v>164</v>
      </c>
      <c r="AX92" t="s">
        <v>165</v>
      </c>
      <c r="AY92" t="s">
        <v>164</v>
      </c>
      <c r="AZ92" t="s">
        <v>164</v>
      </c>
      <c r="BA92" t="s">
        <v>164</v>
      </c>
      <c r="BB92" t="s">
        <v>163</v>
      </c>
      <c r="BC92" t="s">
        <v>163</v>
      </c>
      <c r="BD92" t="s">
        <v>165</v>
      </c>
      <c r="BE92">
        <f t="shared" si="84"/>
        <v>100</v>
      </c>
      <c r="BF92">
        <f t="shared" si="85"/>
        <v>100</v>
      </c>
      <c r="BG92">
        <f t="shared" si="86"/>
        <v>100</v>
      </c>
      <c r="BH92">
        <f t="shared" si="87"/>
        <v>100</v>
      </c>
      <c r="BI92">
        <f t="shared" si="88"/>
        <v>100</v>
      </c>
      <c r="BJ92">
        <f t="shared" si="89"/>
        <v>0</v>
      </c>
      <c r="BK92" t="str">
        <f t="shared" si="90"/>
        <v>No se evalúa</v>
      </c>
      <c r="BL92">
        <f t="shared" si="91"/>
        <v>100</v>
      </c>
      <c r="BM92">
        <f t="shared" si="92"/>
        <v>100</v>
      </c>
      <c r="BN92">
        <f t="shared" si="93"/>
        <v>100</v>
      </c>
      <c r="BO92">
        <f t="shared" si="94"/>
        <v>100</v>
      </c>
      <c r="BP92">
        <f t="shared" si="95"/>
        <v>100</v>
      </c>
      <c r="BQ92">
        <f t="shared" si="96"/>
        <v>0</v>
      </c>
      <c r="BR92">
        <f t="shared" si="97"/>
        <v>0</v>
      </c>
      <c r="BS92">
        <f t="shared" si="98"/>
        <v>0</v>
      </c>
      <c r="BT92">
        <f t="shared" si="99"/>
        <v>0</v>
      </c>
      <c r="BU92">
        <f t="shared" si="100"/>
        <v>0</v>
      </c>
      <c r="BV92">
        <f t="shared" si="101"/>
        <v>0</v>
      </c>
      <c r="BW92">
        <f t="shared" si="102"/>
        <v>0</v>
      </c>
      <c r="BX92">
        <f t="shared" si="103"/>
        <v>100</v>
      </c>
      <c r="BY92">
        <f t="shared" si="104"/>
        <v>100</v>
      </c>
      <c r="BZ92">
        <f t="shared" si="105"/>
        <v>100</v>
      </c>
      <c r="CA92" t="str">
        <f t="shared" si="106"/>
        <v>No se evalúa</v>
      </c>
      <c r="CB92">
        <f t="shared" si="107"/>
        <v>100</v>
      </c>
      <c r="CC92">
        <f t="shared" si="108"/>
        <v>100</v>
      </c>
      <c r="CD92">
        <f t="shared" si="109"/>
        <v>100</v>
      </c>
      <c r="CE92">
        <f t="shared" si="110"/>
        <v>0</v>
      </c>
      <c r="CF92">
        <f t="shared" si="111"/>
        <v>0</v>
      </c>
      <c r="CG92">
        <f t="shared" si="112"/>
        <v>0</v>
      </c>
      <c r="CH92">
        <f t="shared" si="113"/>
        <v>0</v>
      </c>
      <c r="CI92">
        <f t="shared" si="131"/>
        <v>0</v>
      </c>
      <c r="CJ92">
        <f t="shared" si="132"/>
        <v>0</v>
      </c>
      <c r="CK92">
        <f t="shared" si="133"/>
        <v>0</v>
      </c>
      <c r="CL92" t="str">
        <f t="shared" si="114"/>
        <v>No se evalúa</v>
      </c>
      <c r="CM92" t="str">
        <f t="shared" si="115"/>
        <v>No se evalúa</v>
      </c>
      <c r="CN92" t="str">
        <f t="shared" si="116"/>
        <v>No se evalúa</v>
      </c>
      <c r="CO92" t="str">
        <f t="shared" si="117"/>
        <v>No se evalúa</v>
      </c>
      <c r="CP92" t="str">
        <f t="shared" si="118"/>
        <v>No se evalúa</v>
      </c>
      <c r="CQ92" t="str">
        <f t="shared" si="119"/>
        <v>No se evalúa</v>
      </c>
      <c r="CR92" t="str">
        <f t="shared" si="120"/>
        <v>No se evalúa</v>
      </c>
      <c r="CS92">
        <f t="shared" si="121"/>
        <v>100</v>
      </c>
      <c r="CT92">
        <f t="shared" si="122"/>
        <v>100</v>
      </c>
      <c r="CU92">
        <f t="shared" si="123"/>
        <v>100</v>
      </c>
      <c r="CV92" t="str">
        <f t="shared" si="124"/>
        <v>No se evalúa</v>
      </c>
      <c r="CW92">
        <f t="shared" si="125"/>
        <v>100</v>
      </c>
      <c r="CX92">
        <f t="shared" si="126"/>
        <v>100</v>
      </c>
      <c r="CY92">
        <f t="shared" si="127"/>
        <v>100</v>
      </c>
      <c r="CZ92">
        <f t="shared" si="128"/>
        <v>0</v>
      </c>
      <c r="DA92">
        <f t="shared" si="129"/>
        <v>0</v>
      </c>
      <c r="DB92" t="str">
        <f t="shared" si="130"/>
        <v>No se evalúa</v>
      </c>
      <c r="DC92" s="6">
        <f t="shared" si="146"/>
        <v>4</v>
      </c>
      <c r="DD92" s="6">
        <f t="shared" si="147"/>
        <v>2</v>
      </c>
      <c r="DE92" s="6">
        <f t="shared" si="148"/>
        <v>2</v>
      </c>
      <c r="DF92" s="6">
        <f t="shared" si="149"/>
        <v>1.3333333333333335</v>
      </c>
      <c r="DG92" s="6">
        <f t="shared" si="150"/>
        <v>1.3333333333333335</v>
      </c>
      <c r="DH92" s="6">
        <f t="shared" si="151"/>
        <v>0</v>
      </c>
      <c r="DI92" s="6" t="s">
        <v>165</v>
      </c>
      <c r="DJ92" s="6">
        <f t="shared" si="152"/>
        <v>1.4285714285714286</v>
      </c>
      <c r="DK92" s="6">
        <f t="shared" si="153"/>
        <v>1.4285714285714286</v>
      </c>
      <c r="DL92" s="6">
        <f t="shared" si="154"/>
        <v>1.4285714285714286</v>
      </c>
      <c r="DM92" s="6">
        <f t="shared" si="155"/>
        <v>1.4285714285714286</v>
      </c>
      <c r="DN92" s="6">
        <f t="shared" si="156"/>
        <v>1.4285714285714286</v>
      </c>
      <c r="DO92" s="6">
        <f t="shared" si="157"/>
        <v>0</v>
      </c>
      <c r="DP92" s="6">
        <f t="shared" si="158"/>
        <v>0</v>
      </c>
      <c r="DQ92" s="6">
        <f t="shared" si="168"/>
        <v>0</v>
      </c>
      <c r="DR92" s="6">
        <f t="shared" si="169"/>
        <v>0</v>
      </c>
      <c r="DS92" s="6">
        <f t="shared" si="170"/>
        <v>0</v>
      </c>
      <c r="DT92" s="6">
        <f t="shared" si="171"/>
        <v>0</v>
      </c>
      <c r="DU92" s="6">
        <f t="shared" si="172"/>
        <v>0</v>
      </c>
      <c r="DV92" s="6">
        <f t="shared" si="159"/>
        <v>5</v>
      </c>
      <c r="DW92" s="6">
        <f t="shared" si="160"/>
        <v>5</v>
      </c>
      <c r="DX92" s="6">
        <f t="shared" si="161"/>
        <v>10</v>
      </c>
      <c r="DY92" t="s">
        <v>165</v>
      </c>
      <c r="DZ92" s="6">
        <f t="shared" si="162"/>
        <v>5</v>
      </c>
      <c r="EA92" s="6">
        <f t="shared" si="163"/>
        <v>5</v>
      </c>
      <c r="EB92" s="6">
        <f t="shared" si="164"/>
        <v>5</v>
      </c>
      <c r="EC92" s="6">
        <f t="shared" si="173"/>
        <v>0</v>
      </c>
      <c r="ED92" s="6">
        <f t="shared" si="174"/>
        <v>0</v>
      </c>
      <c r="EE92" s="6">
        <f t="shared" si="175"/>
        <v>0</v>
      </c>
      <c r="EF92" s="6">
        <f t="shared" si="176"/>
        <v>0</v>
      </c>
      <c r="EG92" s="6">
        <f t="shared" si="177"/>
        <v>0</v>
      </c>
      <c r="EH92" s="6">
        <f t="shared" si="178"/>
        <v>0</v>
      </c>
      <c r="EI92" s="6">
        <f t="shared" si="179"/>
        <v>0</v>
      </c>
      <c r="EJ92" t="s">
        <v>165</v>
      </c>
      <c r="EK92" t="s">
        <v>165</v>
      </c>
      <c r="EL92" t="s">
        <v>165</v>
      </c>
      <c r="EM92" t="s">
        <v>165</v>
      </c>
      <c r="EN92" t="s">
        <v>165</v>
      </c>
      <c r="EO92" s="6" t="s">
        <v>165</v>
      </c>
      <c r="EP92" t="s">
        <v>165</v>
      </c>
      <c r="EQ92" s="6">
        <f t="shared" si="165"/>
        <v>2.5</v>
      </c>
      <c r="ER92" s="6">
        <f t="shared" si="166"/>
        <v>4</v>
      </c>
      <c r="ES92" s="6">
        <f t="shared" si="167"/>
        <v>4</v>
      </c>
      <c r="ET92" t="s">
        <v>165</v>
      </c>
      <c r="EU92" t="s">
        <v>167</v>
      </c>
      <c r="EV92" t="s">
        <v>167</v>
      </c>
      <c r="EW92" t="s">
        <v>167</v>
      </c>
      <c r="EX92" t="s">
        <v>167</v>
      </c>
      <c r="EY92" t="s">
        <v>167</v>
      </c>
      <c r="EZ92" t="s">
        <v>165</v>
      </c>
      <c r="FA92" s="6">
        <f t="shared" si="180"/>
        <v>63.30952380952381</v>
      </c>
      <c r="FB92" s="8">
        <v>3</v>
      </c>
      <c r="FC92">
        <v>2</v>
      </c>
      <c r="FD92">
        <v>3</v>
      </c>
    </row>
    <row r="93" spans="1:160" x14ac:dyDescent="0.3">
      <c r="A93" s="11" t="s">
        <v>894</v>
      </c>
      <c r="B93" s="11" t="s">
        <v>895</v>
      </c>
      <c r="C93" t="s">
        <v>896</v>
      </c>
      <c r="D93" t="s">
        <v>464</v>
      </c>
      <c r="E93" s="2">
        <v>45434</v>
      </c>
      <c r="F93" s="2">
        <v>45398</v>
      </c>
      <c r="G93" t="s">
        <v>164</v>
      </c>
      <c r="H93" t="s">
        <v>164</v>
      </c>
      <c r="I93" t="s">
        <v>164</v>
      </c>
      <c r="J93" t="s">
        <v>164</v>
      </c>
      <c r="K93" t="s">
        <v>164</v>
      </c>
      <c r="L93" t="s">
        <v>163</v>
      </c>
      <c r="M93" t="s">
        <v>165</v>
      </c>
      <c r="N93" t="s">
        <v>164</v>
      </c>
      <c r="O93" t="s">
        <v>164</v>
      </c>
      <c r="P93" t="s">
        <v>164</v>
      </c>
      <c r="Q93" t="s">
        <v>164</v>
      </c>
      <c r="R93" t="s">
        <v>164</v>
      </c>
      <c r="S93" t="s">
        <v>163</v>
      </c>
      <c r="T93" t="s">
        <v>163</v>
      </c>
      <c r="U93" t="s">
        <v>162</v>
      </c>
      <c r="V93" t="s">
        <v>166</v>
      </c>
      <c r="W93" t="s">
        <v>163</v>
      </c>
      <c r="X93" t="s">
        <v>163</v>
      </c>
      <c r="Y93" t="s">
        <v>166</v>
      </c>
      <c r="Z93" t="s">
        <v>164</v>
      </c>
      <c r="AA93" t="s">
        <v>164</v>
      </c>
      <c r="AB93" t="s">
        <v>164</v>
      </c>
      <c r="AC93" t="s">
        <v>165</v>
      </c>
      <c r="AD93" t="s">
        <v>164</v>
      </c>
      <c r="AE93" t="s">
        <v>164</v>
      </c>
      <c r="AF93" t="s">
        <v>164</v>
      </c>
      <c r="AG93" t="s">
        <v>162</v>
      </c>
      <c r="AH93" t="s">
        <v>162</v>
      </c>
      <c r="AI93" t="s">
        <v>163</v>
      </c>
      <c r="AJ93" t="s">
        <v>163</v>
      </c>
      <c r="AK93" t="s">
        <v>163</v>
      </c>
      <c r="AL93" t="s">
        <v>163</v>
      </c>
      <c r="AM93" t="s">
        <v>163</v>
      </c>
      <c r="AN93" t="s">
        <v>165</v>
      </c>
      <c r="AO93" t="s">
        <v>165</v>
      </c>
      <c r="AP93" t="s">
        <v>165</v>
      </c>
      <c r="AQ93" t="s">
        <v>165</v>
      </c>
      <c r="AR93" t="s">
        <v>165</v>
      </c>
      <c r="AS93" t="s">
        <v>165</v>
      </c>
      <c r="AT93" t="s">
        <v>165</v>
      </c>
      <c r="AU93" t="s">
        <v>164</v>
      </c>
      <c r="AV93" t="s">
        <v>164</v>
      </c>
      <c r="AW93" t="s">
        <v>164</v>
      </c>
      <c r="AX93" t="s">
        <v>165</v>
      </c>
      <c r="AY93" t="s">
        <v>164</v>
      </c>
      <c r="AZ93" t="s">
        <v>164</v>
      </c>
      <c r="BA93" t="s">
        <v>163</v>
      </c>
      <c r="BB93" t="s">
        <v>163</v>
      </c>
      <c r="BC93" t="s">
        <v>163</v>
      </c>
      <c r="BD93" t="s">
        <v>165</v>
      </c>
      <c r="BE93">
        <f t="shared" si="84"/>
        <v>100</v>
      </c>
      <c r="BF93">
        <f t="shared" si="85"/>
        <v>100</v>
      </c>
      <c r="BG93">
        <f t="shared" si="86"/>
        <v>100</v>
      </c>
      <c r="BH93">
        <f t="shared" si="87"/>
        <v>100</v>
      </c>
      <c r="BI93">
        <f t="shared" si="88"/>
        <v>100</v>
      </c>
      <c r="BJ93">
        <f t="shared" si="89"/>
        <v>0</v>
      </c>
      <c r="BK93" t="str">
        <f t="shared" si="90"/>
        <v>No se evalúa</v>
      </c>
      <c r="BL93">
        <f t="shared" si="91"/>
        <v>100</v>
      </c>
      <c r="BM93">
        <f t="shared" si="92"/>
        <v>100</v>
      </c>
      <c r="BN93">
        <f t="shared" si="93"/>
        <v>100</v>
      </c>
      <c r="BO93">
        <f t="shared" si="94"/>
        <v>100</v>
      </c>
      <c r="BP93">
        <f t="shared" si="95"/>
        <v>100</v>
      </c>
      <c r="BQ93">
        <f t="shared" si="96"/>
        <v>0</v>
      </c>
      <c r="BR93">
        <f t="shared" si="97"/>
        <v>0</v>
      </c>
      <c r="BS93">
        <f t="shared" si="98"/>
        <v>0</v>
      </c>
      <c r="BT93">
        <f t="shared" si="99"/>
        <v>0</v>
      </c>
      <c r="BU93">
        <f t="shared" si="100"/>
        <v>0</v>
      </c>
      <c r="BV93">
        <f t="shared" si="101"/>
        <v>0</v>
      </c>
      <c r="BW93">
        <f t="shared" si="102"/>
        <v>0</v>
      </c>
      <c r="BX93">
        <f t="shared" si="103"/>
        <v>100</v>
      </c>
      <c r="BY93">
        <f t="shared" si="104"/>
        <v>100</v>
      </c>
      <c r="BZ93">
        <f t="shared" si="105"/>
        <v>100</v>
      </c>
      <c r="CA93" t="str">
        <f t="shared" si="106"/>
        <v>No se evalúa</v>
      </c>
      <c r="CB93">
        <f t="shared" si="107"/>
        <v>100</v>
      </c>
      <c r="CC93">
        <f t="shared" si="108"/>
        <v>100</v>
      </c>
      <c r="CD93">
        <f t="shared" si="109"/>
        <v>100</v>
      </c>
      <c r="CE93">
        <f t="shared" si="110"/>
        <v>0</v>
      </c>
      <c r="CF93">
        <f t="shared" si="111"/>
        <v>0</v>
      </c>
      <c r="CG93">
        <f t="shared" si="112"/>
        <v>0</v>
      </c>
      <c r="CH93">
        <f t="shared" si="113"/>
        <v>0</v>
      </c>
      <c r="CI93">
        <f t="shared" si="131"/>
        <v>0</v>
      </c>
      <c r="CJ93">
        <f t="shared" si="132"/>
        <v>0</v>
      </c>
      <c r="CK93">
        <f t="shared" si="133"/>
        <v>0</v>
      </c>
      <c r="CL93" t="str">
        <f t="shared" si="114"/>
        <v>No se evalúa</v>
      </c>
      <c r="CM93" t="str">
        <f t="shared" si="115"/>
        <v>No se evalúa</v>
      </c>
      <c r="CN93" t="str">
        <f t="shared" si="116"/>
        <v>No se evalúa</v>
      </c>
      <c r="CO93" t="str">
        <f t="shared" si="117"/>
        <v>No se evalúa</v>
      </c>
      <c r="CP93" t="str">
        <f t="shared" si="118"/>
        <v>No se evalúa</v>
      </c>
      <c r="CQ93" t="str">
        <f t="shared" si="119"/>
        <v>No se evalúa</v>
      </c>
      <c r="CR93" t="str">
        <f t="shared" si="120"/>
        <v>No se evalúa</v>
      </c>
      <c r="CS93">
        <f t="shared" si="121"/>
        <v>100</v>
      </c>
      <c r="CT93">
        <f t="shared" si="122"/>
        <v>100</v>
      </c>
      <c r="CU93">
        <f t="shared" si="123"/>
        <v>100</v>
      </c>
      <c r="CV93" t="str">
        <f t="shared" si="124"/>
        <v>No se evalúa</v>
      </c>
      <c r="CW93">
        <f t="shared" si="125"/>
        <v>100</v>
      </c>
      <c r="CX93">
        <f t="shared" si="126"/>
        <v>100</v>
      </c>
      <c r="CY93">
        <f t="shared" si="127"/>
        <v>0</v>
      </c>
      <c r="CZ93">
        <f t="shared" si="128"/>
        <v>0</v>
      </c>
      <c r="DA93">
        <f t="shared" si="129"/>
        <v>0</v>
      </c>
      <c r="DB93" t="str">
        <f t="shared" si="130"/>
        <v>No se evalúa</v>
      </c>
      <c r="DC93" s="6">
        <f t="shared" si="146"/>
        <v>4</v>
      </c>
      <c r="DD93" s="6">
        <f t="shared" si="147"/>
        <v>2</v>
      </c>
      <c r="DE93" s="6">
        <f t="shared" si="148"/>
        <v>2</v>
      </c>
      <c r="DF93" s="6">
        <f t="shared" si="149"/>
        <v>1.3333333333333335</v>
      </c>
      <c r="DG93" s="6">
        <f t="shared" si="150"/>
        <v>1.3333333333333335</v>
      </c>
      <c r="DH93" s="6">
        <f t="shared" si="151"/>
        <v>0</v>
      </c>
      <c r="DI93" s="6" t="s">
        <v>165</v>
      </c>
      <c r="DJ93" s="6">
        <f t="shared" si="152"/>
        <v>1.4285714285714286</v>
      </c>
      <c r="DK93" s="6">
        <f t="shared" si="153"/>
        <v>1.4285714285714286</v>
      </c>
      <c r="DL93" s="6">
        <f t="shared" si="154"/>
        <v>1.4285714285714286</v>
      </c>
      <c r="DM93" s="6">
        <f t="shared" si="155"/>
        <v>1.4285714285714286</v>
      </c>
      <c r="DN93" s="6">
        <f t="shared" si="156"/>
        <v>1.4285714285714286</v>
      </c>
      <c r="DO93" s="6">
        <f t="shared" si="157"/>
        <v>0</v>
      </c>
      <c r="DP93" s="6">
        <f t="shared" si="158"/>
        <v>0</v>
      </c>
      <c r="DQ93" s="6">
        <f t="shared" si="168"/>
        <v>0</v>
      </c>
      <c r="DR93" s="6">
        <f t="shared" si="169"/>
        <v>0</v>
      </c>
      <c r="DS93" s="6">
        <f t="shared" si="170"/>
        <v>0</v>
      </c>
      <c r="DT93" s="6">
        <f t="shared" si="171"/>
        <v>0</v>
      </c>
      <c r="DU93" s="6">
        <f t="shared" si="172"/>
        <v>0</v>
      </c>
      <c r="DV93" s="6">
        <f t="shared" si="159"/>
        <v>5</v>
      </c>
      <c r="DW93" s="6">
        <f t="shared" si="160"/>
        <v>5</v>
      </c>
      <c r="DX93" s="6">
        <f t="shared" si="161"/>
        <v>10</v>
      </c>
      <c r="DY93" t="s">
        <v>165</v>
      </c>
      <c r="DZ93" s="6">
        <f t="shared" si="162"/>
        <v>5</v>
      </c>
      <c r="EA93" s="6">
        <f t="shared" si="163"/>
        <v>5</v>
      </c>
      <c r="EB93" s="6">
        <f t="shared" si="164"/>
        <v>5</v>
      </c>
      <c r="EC93" s="6">
        <f t="shared" si="173"/>
        <v>0</v>
      </c>
      <c r="ED93" s="6">
        <f t="shared" si="174"/>
        <v>0</v>
      </c>
      <c r="EE93" s="6">
        <f t="shared" si="175"/>
        <v>0</v>
      </c>
      <c r="EF93" s="6">
        <f t="shared" si="176"/>
        <v>0</v>
      </c>
      <c r="EG93" s="6">
        <f t="shared" si="177"/>
        <v>0</v>
      </c>
      <c r="EH93" s="6">
        <f t="shared" si="178"/>
        <v>0</v>
      </c>
      <c r="EI93" s="6">
        <f t="shared" si="179"/>
        <v>0</v>
      </c>
      <c r="EJ93" t="s">
        <v>165</v>
      </c>
      <c r="EK93" t="s">
        <v>165</v>
      </c>
      <c r="EL93" t="s">
        <v>165</v>
      </c>
      <c r="EM93" t="s">
        <v>165</v>
      </c>
      <c r="EN93" t="s">
        <v>165</v>
      </c>
      <c r="EO93" s="6" t="s">
        <v>165</v>
      </c>
      <c r="EP93" t="s">
        <v>165</v>
      </c>
      <c r="EQ93" s="6">
        <f t="shared" si="165"/>
        <v>2.5</v>
      </c>
      <c r="ER93" s="6">
        <f t="shared" si="166"/>
        <v>4</v>
      </c>
      <c r="ES93" s="6">
        <f t="shared" si="167"/>
        <v>4</v>
      </c>
      <c r="ET93" t="s">
        <v>165</v>
      </c>
      <c r="EU93" t="s">
        <v>167</v>
      </c>
      <c r="EV93" t="s">
        <v>167</v>
      </c>
      <c r="EW93" t="s">
        <v>167</v>
      </c>
      <c r="EX93" t="s">
        <v>167</v>
      </c>
      <c r="EY93" t="s">
        <v>167</v>
      </c>
      <c r="EZ93" t="s">
        <v>165</v>
      </c>
      <c r="FA93" s="6">
        <f t="shared" si="180"/>
        <v>63.30952380952381</v>
      </c>
      <c r="FB93" s="8">
        <v>4</v>
      </c>
      <c r="FC93">
        <v>2</v>
      </c>
      <c r="FD93">
        <v>3</v>
      </c>
    </row>
    <row r="94" spans="1:160" x14ac:dyDescent="0.3">
      <c r="A94" s="11" t="s">
        <v>1029</v>
      </c>
      <c r="B94" s="11" t="s">
        <v>1030</v>
      </c>
      <c r="C94" t="s">
        <v>1031</v>
      </c>
      <c r="D94" t="s">
        <v>464</v>
      </c>
      <c r="E94" s="2">
        <v>45442</v>
      </c>
      <c r="F94" s="2">
        <v>45398</v>
      </c>
      <c r="G94" t="s">
        <v>164</v>
      </c>
      <c r="H94" t="s">
        <v>164</v>
      </c>
      <c r="I94" t="s">
        <v>164</v>
      </c>
      <c r="J94" t="s">
        <v>164</v>
      </c>
      <c r="K94" t="s">
        <v>164</v>
      </c>
      <c r="L94" t="s">
        <v>163</v>
      </c>
      <c r="M94" t="s">
        <v>165</v>
      </c>
      <c r="N94" t="s">
        <v>164</v>
      </c>
      <c r="O94" t="s">
        <v>164</v>
      </c>
      <c r="P94" t="s">
        <v>164</v>
      </c>
      <c r="Q94" t="s">
        <v>164</v>
      </c>
      <c r="R94" t="s">
        <v>164</v>
      </c>
      <c r="S94" t="s">
        <v>163</v>
      </c>
      <c r="T94" t="s">
        <v>163</v>
      </c>
      <c r="U94" t="s">
        <v>164</v>
      </c>
      <c r="V94" t="s">
        <v>164</v>
      </c>
      <c r="W94" t="s">
        <v>163</v>
      </c>
      <c r="X94" t="s">
        <v>163</v>
      </c>
      <c r="Y94" t="s">
        <v>163</v>
      </c>
      <c r="Z94" t="s">
        <v>164</v>
      </c>
      <c r="AA94" t="s">
        <v>164</v>
      </c>
      <c r="AB94" t="s">
        <v>164</v>
      </c>
      <c r="AC94" t="s">
        <v>165</v>
      </c>
      <c r="AD94" t="s">
        <v>164</v>
      </c>
      <c r="AE94" t="s">
        <v>164</v>
      </c>
      <c r="AF94" t="s">
        <v>164</v>
      </c>
      <c r="AG94" t="s">
        <v>163</v>
      </c>
      <c r="AH94" t="s">
        <v>162</v>
      </c>
      <c r="AI94" t="s">
        <v>163</v>
      </c>
      <c r="AJ94" t="s">
        <v>163</v>
      </c>
      <c r="AK94" t="s">
        <v>163</v>
      </c>
      <c r="AL94" t="s">
        <v>166</v>
      </c>
      <c r="AM94" t="s">
        <v>163</v>
      </c>
      <c r="AN94" t="s">
        <v>165</v>
      </c>
      <c r="AO94" t="s">
        <v>165</v>
      </c>
      <c r="AP94" t="s">
        <v>165</v>
      </c>
      <c r="AQ94" t="s">
        <v>165</v>
      </c>
      <c r="AR94" t="s">
        <v>165</v>
      </c>
      <c r="AS94" t="s">
        <v>165</v>
      </c>
      <c r="AT94" t="s">
        <v>165</v>
      </c>
      <c r="AU94" t="s">
        <v>164</v>
      </c>
      <c r="AV94" t="s">
        <v>164</v>
      </c>
      <c r="AW94" t="s">
        <v>163</v>
      </c>
      <c r="AX94" t="s">
        <v>165</v>
      </c>
      <c r="AY94" t="s">
        <v>164</v>
      </c>
      <c r="AZ94" t="s">
        <v>164</v>
      </c>
      <c r="BA94" t="s">
        <v>164</v>
      </c>
      <c r="BB94" t="s">
        <v>164</v>
      </c>
      <c r="BC94" t="s">
        <v>163</v>
      </c>
      <c r="BD94" t="s">
        <v>165</v>
      </c>
      <c r="BE94">
        <f t="shared" si="84"/>
        <v>100</v>
      </c>
      <c r="BF94">
        <f t="shared" si="85"/>
        <v>100</v>
      </c>
      <c r="BG94">
        <f t="shared" si="86"/>
        <v>100</v>
      </c>
      <c r="BH94">
        <f t="shared" si="87"/>
        <v>100</v>
      </c>
      <c r="BI94">
        <f t="shared" si="88"/>
        <v>100</v>
      </c>
      <c r="BJ94">
        <f t="shared" si="89"/>
        <v>0</v>
      </c>
      <c r="BK94" t="str">
        <f t="shared" si="90"/>
        <v>No se evalúa</v>
      </c>
      <c r="BL94">
        <f t="shared" si="91"/>
        <v>100</v>
      </c>
      <c r="BM94">
        <f t="shared" si="92"/>
        <v>100</v>
      </c>
      <c r="BN94">
        <f t="shared" si="93"/>
        <v>100</v>
      </c>
      <c r="BO94">
        <f t="shared" si="94"/>
        <v>100</v>
      </c>
      <c r="BP94">
        <f t="shared" si="95"/>
        <v>100</v>
      </c>
      <c r="BQ94">
        <f t="shared" si="96"/>
        <v>0</v>
      </c>
      <c r="BR94">
        <f t="shared" si="97"/>
        <v>0</v>
      </c>
      <c r="BS94">
        <f t="shared" si="98"/>
        <v>100</v>
      </c>
      <c r="BT94">
        <f t="shared" si="99"/>
        <v>100</v>
      </c>
      <c r="BU94">
        <f t="shared" si="100"/>
        <v>0</v>
      </c>
      <c r="BV94">
        <f t="shared" si="101"/>
        <v>0</v>
      </c>
      <c r="BW94">
        <f t="shared" si="102"/>
        <v>0</v>
      </c>
      <c r="BX94">
        <f t="shared" si="103"/>
        <v>100</v>
      </c>
      <c r="BY94">
        <f t="shared" si="104"/>
        <v>100</v>
      </c>
      <c r="BZ94">
        <f t="shared" si="105"/>
        <v>100</v>
      </c>
      <c r="CA94" t="str">
        <f t="shared" si="106"/>
        <v>No se evalúa</v>
      </c>
      <c r="CB94">
        <f t="shared" si="107"/>
        <v>100</v>
      </c>
      <c r="CC94">
        <f t="shared" si="108"/>
        <v>100</v>
      </c>
      <c r="CD94">
        <f t="shared" si="109"/>
        <v>100</v>
      </c>
      <c r="CE94">
        <f t="shared" si="110"/>
        <v>0</v>
      </c>
      <c r="CF94">
        <f t="shared" si="111"/>
        <v>0</v>
      </c>
      <c r="CG94">
        <f t="shared" si="112"/>
        <v>0</v>
      </c>
      <c r="CH94">
        <f t="shared" si="113"/>
        <v>0</v>
      </c>
      <c r="CI94">
        <f t="shared" si="131"/>
        <v>0</v>
      </c>
      <c r="CJ94">
        <f t="shared" si="132"/>
        <v>0</v>
      </c>
      <c r="CK94">
        <f t="shared" si="133"/>
        <v>0</v>
      </c>
      <c r="CL94" t="str">
        <f t="shared" si="114"/>
        <v>No se evalúa</v>
      </c>
      <c r="CM94" t="str">
        <f t="shared" si="115"/>
        <v>No se evalúa</v>
      </c>
      <c r="CN94" t="str">
        <f t="shared" si="116"/>
        <v>No se evalúa</v>
      </c>
      <c r="CO94" t="str">
        <f t="shared" si="117"/>
        <v>No se evalúa</v>
      </c>
      <c r="CP94" t="str">
        <f t="shared" si="118"/>
        <v>No se evalúa</v>
      </c>
      <c r="CQ94" t="str">
        <f t="shared" si="119"/>
        <v>No se evalúa</v>
      </c>
      <c r="CR94" t="str">
        <f t="shared" si="120"/>
        <v>No se evalúa</v>
      </c>
      <c r="CS94">
        <f t="shared" si="121"/>
        <v>100</v>
      </c>
      <c r="CT94">
        <f t="shared" si="122"/>
        <v>100</v>
      </c>
      <c r="CU94">
        <f t="shared" si="123"/>
        <v>0</v>
      </c>
      <c r="CV94" t="str">
        <f t="shared" si="124"/>
        <v>No se evalúa</v>
      </c>
      <c r="CW94">
        <f t="shared" si="125"/>
        <v>100</v>
      </c>
      <c r="CX94">
        <f t="shared" si="126"/>
        <v>100</v>
      </c>
      <c r="CY94">
        <f t="shared" si="127"/>
        <v>100</v>
      </c>
      <c r="CZ94">
        <f t="shared" si="128"/>
        <v>100</v>
      </c>
      <c r="DA94">
        <f t="shared" si="129"/>
        <v>0</v>
      </c>
      <c r="DB94" t="str">
        <f t="shared" si="130"/>
        <v>No se evalúa</v>
      </c>
      <c r="DC94" s="6">
        <f t="shared" si="146"/>
        <v>4</v>
      </c>
      <c r="DD94" s="6">
        <f t="shared" si="147"/>
        <v>2</v>
      </c>
      <c r="DE94" s="6">
        <f t="shared" si="148"/>
        <v>2</v>
      </c>
      <c r="DF94" s="6">
        <f t="shared" si="149"/>
        <v>1.3333333333333335</v>
      </c>
      <c r="DG94" s="6">
        <f t="shared" si="150"/>
        <v>1.3333333333333335</v>
      </c>
      <c r="DH94" s="6">
        <f t="shared" si="151"/>
        <v>0</v>
      </c>
      <c r="DI94" s="6" t="s">
        <v>165</v>
      </c>
      <c r="DJ94" s="6">
        <f t="shared" si="152"/>
        <v>1.4285714285714286</v>
      </c>
      <c r="DK94" s="6">
        <f t="shared" si="153"/>
        <v>1.4285714285714286</v>
      </c>
      <c r="DL94" s="6">
        <f t="shared" si="154"/>
        <v>1.4285714285714286</v>
      </c>
      <c r="DM94" s="6">
        <f t="shared" si="155"/>
        <v>1.4285714285714286</v>
      </c>
      <c r="DN94" s="6">
        <f t="shared" si="156"/>
        <v>1.4285714285714286</v>
      </c>
      <c r="DO94" s="6">
        <f t="shared" si="157"/>
        <v>0</v>
      </c>
      <c r="DP94" s="6">
        <f t="shared" si="158"/>
        <v>0</v>
      </c>
      <c r="DQ94" s="6">
        <f t="shared" si="168"/>
        <v>2</v>
      </c>
      <c r="DR94" s="6">
        <f t="shared" si="169"/>
        <v>2</v>
      </c>
      <c r="DS94" s="6">
        <f t="shared" si="170"/>
        <v>0</v>
      </c>
      <c r="DT94" s="6">
        <f t="shared" si="171"/>
        <v>0</v>
      </c>
      <c r="DU94" s="6">
        <f t="shared" si="172"/>
        <v>0</v>
      </c>
      <c r="DV94" s="6">
        <f t="shared" si="159"/>
        <v>5</v>
      </c>
      <c r="DW94" s="6">
        <f t="shared" si="160"/>
        <v>5</v>
      </c>
      <c r="DX94" s="6">
        <f t="shared" si="161"/>
        <v>10</v>
      </c>
      <c r="DY94" t="s">
        <v>165</v>
      </c>
      <c r="DZ94" s="6">
        <f t="shared" si="162"/>
        <v>5</v>
      </c>
      <c r="EA94" s="6">
        <f t="shared" si="163"/>
        <v>5</v>
      </c>
      <c r="EB94" s="6">
        <f t="shared" si="164"/>
        <v>5</v>
      </c>
      <c r="EC94" s="6">
        <f t="shared" si="173"/>
        <v>0</v>
      </c>
      <c r="ED94" s="6">
        <f t="shared" si="174"/>
        <v>0</v>
      </c>
      <c r="EE94" s="6">
        <f t="shared" si="175"/>
        <v>0</v>
      </c>
      <c r="EF94" s="6">
        <f t="shared" si="176"/>
        <v>0</v>
      </c>
      <c r="EG94" s="6">
        <f t="shared" si="177"/>
        <v>0</v>
      </c>
      <c r="EH94" s="6">
        <f t="shared" si="178"/>
        <v>0</v>
      </c>
      <c r="EI94" s="6">
        <f t="shared" si="179"/>
        <v>0</v>
      </c>
      <c r="EJ94" t="s">
        <v>165</v>
      </c>
      <c r="EK94" t="s">
        <v>165</v>
      </c>
      <c r="EL94" t="s">
        <v>165</v>
      </c>
      <c r="EM94" t="s">
        <v>165</v>
      </c>
      <c r="EN94" t="s">
        <v>165</v>
      </c>
      <c r="EO94" s="6" t="s">
        <v>165</v>
      </c>
      <c r="EP94" t="s">
        <v>165</v>
      </c>
      <c r="EQ94" s="6">
        <f t="shared" si="165"/>
        <v>2.5</v>
      </c>
      <c r="ER94" s="6">
        <f t="shared" si="166"/>
        <v>4</v>
      </c>
      <c r="ES94" s="6">
        <f t="shared" si="167"/>
        <v>0</v>
      </c>
      <c r="ET94" t="s">
        <v>165</v>
      </c>
      <c r="EU94" t="s">
        <v>167</v>
      </c>
      <c r="EV94" t="s">
        <v>167</v>
      </c>
      <c r="EW94" t="s">
        <v>167</v>
      </c>
      <c r="EX94" t="s">
        <v>167</v>
      </c>
      <c r="EY94" t="s">
        <v>167</v>
      </c>
      <c r="EZ94" t="s">
        <v>165</v>
      </c>
      <c r="FA94" s="6">
        <f t="shared" si="180"/>
        <v>63.30952380952381</v>
      </c>
      <c r="FB94" s="8">
        <v>5</v>
      </c>
      <c r="FC94">
        <v>3</v>
      </c>
      <c r="FD94">
        <v>3</v>
      </c>
    </row>
    <row r="95" spans="1:160" x14ac:dyDescent="0.3">
      <c r="A95" s="11" t="s">
        <v>915</v>
      </c>
      <c r="B95" s="11" t="s">
        <v>916</v>
      </c>
      <c r="C95" t="s">
        <v>917</v>
      </c>
      <c r="D95" t="s">
        <v>464</v>
      </c>
      <c r="E95" s="2">
        <v>45434</v>
      </c>
      <c r="F95" s="2">
        <v>45398</v>
      </c>
      <c r="G95" t="s">
        <v>164</v>
      </c>
      <c r="H95" t="s">
        <v>164</v>
      </c>
      <c r="I95" t="s">
        <v>164</v>
      </c>
      <c r="J95" t="s">
        <v>164</v>
      </c>
      <c r="K95" t="s">
        <v>164</v>
      </c>
      <c r="L95" t="s">
        <v>163</v>
      </c>
      <c r="M95" t="s">
        <v>165</v>
      </c>
      <c r="N95" t="s">
        <v>164</v>
      </c>
      <c r="O95" t="s">
        <v>164</v>
      </c>
      <c r="P95" t="s">
        <v>164</v>
      </c>
      <c r="Q95" t="s">
        <v>164</v>
      </c>
      <c r="R95" t="s">
        <v>164</v>
      </c>
      <c r="S95" t="s">
        <v>163</v>
      </c>
      <c r="T95" t="s">
        <v>164</v>
      </c>
      <c r="U95" t="s">
        <v>162</v>
      </c>
      <c r="V95" t="s">
        <v>166</v>
      </c>
      <c r="W95" t="s">
        <v>166</v>
      </c>
      <c r="X95" t="s">
        <v>163</v>
      </c>
      <c r="Y95" t="s">
        <v>166</v>
      </c>
      <c r="Z95" t="s">
        <v>164</v>
      </c>
      <c r="AA95" t="s">
        <v>164</v>
      </c>
      <c r="AB95" t="s">
        <v>164</v>
      </c>
      <c r="AC95" t="s">
        <v>165</v>
      </c>
      <c r="AD95" t="s">
        <v>163</v>
      </c>
      <c r="AE95" t="s">
        <v>164</v>
      </c>
      <c r="AF95" t="s">
        <v>164</v>
      </c>
      <c r="AG95" t="s">
        <v>162</v>
      </c>
      <c r="AH95" t="s">
        <v>162</v>
      </c>
      <c r="AI95" t="s">
        <v>163</v>
      </c>
      <c r="AJ95" t="s">
        <v>163</v>
      </c>
      <c r="AK95" t="s">
        <v>164</v>
      </c>
      <c r="AL95" t="s">
        <v>163</v>
      </c>
      <c r="AM95" t="s">
        <v>163</v>
      </c>
      <c r="AN95" t="s">
        <v>165</v>
      </c>
      <c r="AO95" t="s">
        <v>165</v>
      </c>
      <c r="AP95" t="s">
        <v>165</v>
      </c>
      <c r="AQ95" t="s">
        <v>165</v>
      </c>
      <c r="AR95" t="s">
        <v>165</v>
      </c>
      <c r="AS95" t="s">
        <v>165</v>
      </c>
      <c r="AT95" t="s">
        <v>165</v>
      </c>
      <c r="AU95" t="s">
        <v>164</v>
      </c>
      <c r="AV95" t="s">
        <v>164</v>
      </c>
      <c r="AW95" t="s">
        <v>164</v>
      </c>
      <c r="AX95" t="s">
        <v>165</v>
      </c>
      <c r="AY95" t="s">
        <v>163</v>
      </c>
      <c r="AZ95" t="s">
        <v>163</v>
      </c>
      <c r="BA95" t="s">
        <v>164</v>
      </c>
      <c r="BB95" t="s">
        <v>163</v>
      </c>
      <c r="BC95" t="s">
        <v>163</v>
      </c>
      <c r="BD95" t="s">
        <v>165</v>
      </c>
      <c r="BE95">
        <f t="shared" si="84"/>
        <v>100</v>
      </c>
      <c r="BF95">
        <f t="shared" si="85"/>
        <v>100</v>
      </c>
      <c r="BG95">
        <f t="shared" si="86"/>
        <v>100</v>
      </c>
      <c r="BH95">
        <f t="shared" si="87"/>
        <v>100</v>
      </c>
      <c r="BI95">
        <f t="shared" si="88"/>
        <v>100</v>
      </c>
      <c r="BJ95">
        <f t="shared" si="89"/>
        <v>0</v>
      </c>
      <c r="BK95" t="str">
        <f t="shared" si="90"/>
        <v>No se evalúa</v>
      </c>
      <c r="BL95">
        <f t="shared" si="91"/>
        <v>100</v>
      </c>
      <c r="BM95">
        <f t="shared" si="92"/>
        <v>100</v>
      </c>
      <c r="BN95">
        <f t="shared" si="93"/>
        <v>100</v>
      </c>
      <c r="BO95">
        <f t="shared" si="94"/>
        <v>100</v>
      </c>
      <c r="BP95">
        <f t="shared" si="95"/>
        <v>100</v>
      </c>
      <c r="BQ95">
        <f t="shared" si="96"/>
        <v>0</v>
      </c>
      <c r="BR95">
        <f t="shared" si="97"/>
        <v>100</v>
      </c>
      <c r="BS95">
        <f t="shared" si="98"/>
        <v>0</v>
      </c>
      <c r="BT95">
        <f t="shared" si="99"/>
        <v>0</v>
      </c>
      <c r="BU95">
        <f t="shared" si="100"/>
        <v>0</v>
      </c>
      <c r="BV95">
        <f t="shared" si="101"/>
        <v>0</v>
      </c>
      <c r="BW95">
        <f t="shared" si="102"/>
        <v>0</v>
      </c>
      <c r="BX95">
        <f t="shared" si="103"/>
        <v>100</v>
      </c>
      <c r="BY95">
        <f t="shared" si="104"/>
        <v>100</v>
      </c>
      <c r="BZ95">
        <f t="shared" si="105"/>
        <v>100</v>
      </c>
      <c r="CA95" t="str">
        <f t="shared" si="106"/>
        <v>No se evalúa</v>
      </c>
      <c r="CB95">
        <f t="shared" si="107"/>
        <v>0</v>
      </c>
      <c r="CC95">
        <f t="shared" si="108"/>
        <v>100</v>
      </c>
      <c r="CD95">
        <f t="shared" si="109"/>
        <v>100</v>
      </c>
      <c r="CE95">
        <f t="shared" si="110"/>
        <v>0</v>
      </c>
      <c r="CF95">
        <f t="shared" si="111"/>
        <v>0</v>
      </c>
      <c r="CG95">
        <f t="shared" si="112"/>
        <v>0</v>
      </c>
      <c r="CH95">
        <f t="shared" si="113"/>
        <v>0</v>
      </c>
      <c r="CI95">
        <f t="shared" si="131"/>
        <v>100</v>
      </c>
      <c r="CJ95">
        <f t="shared" si="132"/>
        <v>0</v>
      </c>
      <c r="CK95">
        <f t="shared" si="133"/>
        <v>0</v>
      </c>
      <c r="CL95" t="str">
        <f t="shared" si="114"/>
        <v>No se evalúa</v>
      </c>
      <c r="CM95" t="str">
        <f t="shared" si="115"/>
        <v>No se evalúa</v>
      </c>
      <c r="CN95" t="str">
        <f t="shared" si="116"/>
        <v>No se evalúa</v>
      </c>
      <c r="CO95" t="str">
        <f t="shared" si="117"/>
        <v>No se evalúa</v>
      </c>
      <c r="CP95" t="str">
        <f t="shared" si="118"/>
        <v>No se evalúa</v>
      </c>
      <c r="CQ95" t="str">
        <f t="shared" si="119"/>
        <v>No se evalúa</v>
      </c>
      <c r="CR95" t="str">
        <f t="shared" si="120"/>
        <v>No se evalúa</v>
      </c>
      <c r="CS95">
        <f t="shared" si="121"/>
        <v>100</v>
      </c>
      <c r="CT95">
        <f t="shared" si="122"/>
        <v>100</v>
      </c>
      <c r="CU95">
        <f t="shared" si="123"/>
        <v>100</v>
      </c>
      <c r="CV95" t="str">
        <f t="shared" si="124"/>
        <v>No se evalúa</v>
      </c>
      <c r="CW95">
        <f t="shared" si="125"/>
        <v>0</v>
      </c>
      <c r="CX95">
        <f t="shared" si="126"/>
        <v>0</v>
      </c>
      <c r="CY95">
        <f t="shared" si="127"/>
        <v>100</v>
      </c>
      <c r="CZ95">
        <f t="shared" si="128"/>
        <v>0</v>
      </c>
      <c r="DA95">
        <f t="shared" si="129"/>
        <v>0</v>
      </c>
      <c r="DB95" t="str">
        <f t="shared" si="130"/>
        <v>No se evalúa</v>
      </c>
      <c r="DC95" s="6">
        <f t="shared" si="146"/>
        <v>4</v>
      </c>
      <c r="DD95" s="6">
        <f t="shared" si="147"/>
        <v>2</v>
      </c>
      <c r="DE95" s="6">
        <f t="shared" si="148"/>
        <v>2</v>
      </c>
      <c r="DF95" s="6">
        <f t="shared" si="149"/>
        <v>1.3333333333333335</v>
      </c>
      <c r="DG95" s="6">
        <f t="shared" si="150"/>
        <v>1.3333333333333335</v>
      </c>
      <c r="DH95" s="6">
        <f t="shared" si="151"/>
        <v>0</v>
      </c>
      <c r="DI95" s="6" t="s">
        <v>165</v>
      </c>
      <c r="DJ95" s="6">
        <f t="shared" si="152"/>
        <v>1.4285714285714286</v>
      </c>
      <c r="DK95" s="6">
        <f t="shared" si="153"/>
        <v>1.4285714285714286</v>
      </c>
      <c r="DL95" s="6">
        <f t="shared" si="154"/>
        <v>1.4285714285714286</v>
      </c>
      <c r="DM95" s="6">
        <f t="shared" si="155"/>
        <v>1.4285714285714286</v>
      </c>
      <c r="DN95" s="6">
        <f t="shared" si="156"/>
        <v>1.4285714285714286</v>
      </c>
      <c r="DO95" s="6">
        <f t="shared" si="157"/>
        <v>0</v>
      </c>
      <c r="DP95" s="6">
        <f t="shared" si="158"/>
        <v>1.4285714285714286</v>
      </c>
      <c r="DQ95" s="6">
        <f t="shared" si="168"/>
        <v>0</v>
      </c>
      <c r="DR95" s="6">
        <f t="shared" si="169"/>
        <v>0</v>
      </c>
      <c r="DS95" s="6">
        <f t="shared" si="170"/>
        <v>0</v>
      </c>
      <c r="DT95" s="6">
        <f t="shared" si="171"/>
        <v>0</v>
      </c>
      <c r="DU95" s="6">
        <f t="shared" si="172"/>
        <v>0</v>
      </c>
      <c r="DV95" s="6">
        <f t="shared" si="159"/>
        <v>5</v>
      </c>
      <c r="DW95" s="6">
        <f t="shared" si="160"/>
        <v>5</v>
      </c>
      <c r="DX95" s="6">
        <f t="shared" si="161"/>
        <v>10</v>
      </c>
      <c r="DY95" t="s">
        <v>165</v>
      </c>
      <c r="DZ95" s="6">
        <f t="shared" si="162"/>
        <v>0</v>
      </c>
      <c r="EA95" s="6">
        <f t="shared" si="163"/>
        <v>5</v>
      </c>
      <c r="EB95" s="6">
        <f t="shared" si="164"/>
        <v>5</v>
      </c>
      <c r="EC95" s="6">
        <f t="shared" si="173"/>
        <v>0</v>
      </c>
      <c r="ED95" s="6">
        <f t="shared" si="174"/>
        <v>0</v>
      </c>
      <c r="EE95" s="6">
        <f t="shared" si="175"/>
        <v>0</v>
      </c>
      <c r="EF95" s="6">
        <f t="shared" si="176"/>
        <v>0</v>
      </c>
      <c r="EG95" s="6">
        <f t="shared" si="177"/>
        <v>3.3333333333333335</v>
      </c>
      <c r="EH95" s="6">
        <f t="shared" si="178"/>
        <v>0</v>
      </c>
      <c r="EI95" s="6">
        <f t="shared" si="179"/>
        <v>0</v>
      </c>
      <c r="EJ95" t="s">
        <v>165</v>
      </c>
      <c r="EK95" t="s">
        <v>165</v>
      </c>
      <c r="EL95" t="s">
        <v>165</v>
      </c>
      <c r="EM95" t="s">
        <v>165</v>
      </c>
      <c r="EN95" t="s">
        <v>165</v>
      </c>
      <c r="EO95" s="6" t="s">
        <v>165</v>
      </c>
      <c r="EP95" t="s">
        <v>165</v>
      </c>
      <c r="EQ95" s="6">
        <f t="shared" si="165"/>
        <v>2.5</v>
      </c>
      <c r="ER95" s="6">
        <f t="shared" si="166"/>
        <v>4</v>
      </c>
      <c r="ES95" s="6">
        <f t="shared" si="167"/>
        <v>4</v>
      </c>
      <c r="ET95" t="s">
        <v>165</v>
      </c>
      <c r="EU95" t="s">
        <v>167</v>
      </c>
      <c r="EV95" t="s">
        <v>167</v>
      </c>
      <c r="EW95" t="s">
        <v>167</v>
      </c>
      <c r="EX95" t="s">
        <v>167</v>
      </c>
      <c r="EY95" t="s">
        <v>167</v>
      </c>
      <c r="EZ95" t="s">
        <v>165</v>
      </c>
      <c r="FA95" s="6">
        <f t="shared" si="180"/>
        <v>63.071428571428577</v>
      </c>
      <c r="FB95" s="8">
        <v>4</v>
      </c>
      <c r="FC95">
        <v>2</v>
      </c>
      <c r="FD95">
        <v>3</v>
      </c>
    </row>
    <row r="96" spans="1:160" x14ac:dyDescent="0.3">
      <c r="A96" s="11" t="s">
        <v>573</v>
      </c>
      <c r="B96" s="11" t="s">
        <v>574</v>
      </c>
      <c r="C96" t="s">
        <v>575</v>
      </c>
      <c r="D96" t="s">
        <v>464</v>
      </c>
      <c r="E96" s="2">
        <v>45427</v>
      </c>
      <c r="F96" s="2">
        <v>45398</v>
      </c>
      <c r="G96" t="s">
        <v>164</v>
      </c>
      <c r="H96" t="s">
        <v>164</v>
      </c>
      <c r="I96" t="s">
        <v>164</v>
      </c>
      <c r="J96" t="s">
        <v>164</v>
      </c>
      <c r="K96" t="s">
        <v>164</v>
      </c>
      <c r="L96" t="s">
        <v>163</v>
      </c>
      <c r="M96" t="s">
        <v>165</v>
      </c>
      <c r="N96" t="s">
        <v>164</v>
      </c>
      <c r="O96" t="s">
        <v>164</v>
      </c>
      <c r="P96" t="s">
        <v>164</v>
      </c>
      <c r="Q96" t="s">
        <v>164</v>
      </c>
      <c r="R96" t="s">
        <v>164</v>
      </c>
      <c r="S96" t="s">
        <v>163</v>
      </c>
      <c r="T96" t="s">
        <v>163</v>
      </c>
      <c r="U96" t="s">
        <v>164</v>
      </c>
      <c r="V96" t="s">
        <v>163</v>
      </c>
      <c r="W96" t="s">
        <v>163</v>
      </c>
      <c r="X96" t="s">
        <v>166</v>
      </c>
      <c r="Y96" t="s">
        <v>162</v>
      </c>
      <c r="Z96" t="s">
        <v>164</v>
      </c>
      <c r="AA96" t="s">
        <v>164</v>
      </c>
      <c r="AB96" t="s">
        <v>164</v>
      </c>
      <c r="AC96" t="s">
        <v>165</v>
      </c>
      <c r="AD96" t="s">
        <v>164</v>
      </c>
      <c r="AE96" t="s">
        <v>164</v>
      </c>
      <c r="AF96" t="s">
        <v>164</v>
      </c>
      <c r="AG96" t="s">
        <v>164</v>
      </c>
      <c r="AH96" t="s">
        <v>166</v>
      </c>
      <c r="AI96" t="s">
        <v>163</v>
      </c>
      <c r="AJ96" t="s">
        <v>163</v>
      </c>
      <c r="AK96" t="s">
        <v>163</v>
      </c>
      <c r="AL96" t="s">
        <v>163</v>
      </c>
      <c r="AM96" t="s">
        <v>166</v>
      </c>
      <c r="AN96" t="s">
        <v>165</v>
      </c>
      <c r="AO96" t="s">
        <v>165</v>
      </c>
      <c r="AP96" t="s">
        <v>165</v>
      </c>
      <c r="AQ96" t="s">
        <v>165</v>
      </c>
      <c r="AR96" t="s">
        <v>165</v>
      </c>
      <c r="AS96" t="s">
        <v>166</v>
      </c>
      <c r="AT96" t="s">
        <v>165</v>
      </c>
      <c r="AU96" t="s">
        <v>164</v>
      </c>
      <c r="AV96" t="s">
        <v>164</v>
      </c>
      <c r="AW96" t="s">
        <v>163</v>
      </c>
      <c r="AX96" t="s">
        <v>165</v>
      </c>
      <c r="AY96" t="s">
        <v>164</v>
      </c>
      <c r="AZ96" t="s">
        <v>164</v>
      </c>
      <c r="BA96" t="s">
        <v>164</v>
      </c>
      <c r="BB96" t="s">
        <v>163</v>
      </c>
      <c r="BC96" t="s">
        <v>163</v>
      </c>
      <c r="BD96" t="s">
        <v>165</v>
      </c>
      <c r="BE96">
        <f t="shared" ref="BE96:BE159" si="181">IF(G96="No se detectan infracciones y/o incumplimientos a las normas de Transparencia Activa",100,IF(G96="Información no disponible",0,IF(G96="Información desactualizada",0,IF(G96="Información incompleta",25,IF(G96="Organismo indica expresamente que no le aplica este ítem",0,IF(G96="No se evalúa","No se evalúa"))))))</f>
        <v>100</v>
      </c>
      <c r="BF96">
        <f t="shared" ref="BF96:BF159" si="182">IF(H96="No se detectan infracciones y/o incumplimientos a las normas de Transparencia Activa",100,IF(H96="Información no disponible",0,IF(H96="Información desactualizada",0,IF(H96="Información incompleta",25,IF(H96="Organismo indica expresamente que no le aplica este ítem",0,IF(H96="No se evalúa","No se evalúa"))))))</f>
        <v>100</v>
      </c>
      <c r="BG96">
        <f t="shared" ref="BG96:BG159" si="183">IF(I96="No se detectan infracciones y/o incumplimientos a las normas de Transparencia Activa",100,IF(I96="Información no disponible",0,IF(I96="Información desactualizada",0,IF(I96="Información incompleta",25,IF(I96="Organismo indica expresamente que no le aplica este ítem",0,IF(I96="No se evalúa","No se evalúa"))))))</f>
        <v>100</v>
      </c>
      <c r="BH96">
        <f t="shared" ref="BH96:BH159" si="184">IF(J96="No se detectan infracciones y/o incumplimientos a las normas de Transparencia Activa",100,IF(J96="Información no disponible",0,IF(J96="Información desactualizada",0,IF(J96="Información incompleta",25,IF(J96="Organismo indica expresamente que no le aplica este ítem",0,IF(J96="No se evalúa","No se evalúa"))))))</f>
        <v>100</v>
      </c>
      <c r="BI96">
        <f t="shared" ref="BI96:BI159" si="185">IF(K96="No se detectan infracciones y/o incumplimientos a las normas de Transparencia Activa",100,IF(K96="Información no disponible",0,IF(K96="Información desactualizada",0,IF(K96="Información incompleta",25,IF(K96="Organismo indica expresamente que no le aplica este ítem",0,IF(K96="No se evalúa","No se evalúa"))))))</f>
        <v>100</v>
      </c>
      <c r="BJ96">
        <f t="shared" ref="BJ96:BJ159" si="186">IF(L96="No se detectan infracciones y/o incumplimientos a las normas de Transparencia Activa",100,IF(L96="Información no disponible",0,IF(L96="Información desactualizada",0,IF(L96="Información incompleta",25,IF(L96="Organismo indica expresamente que no le aplica este ítem",0,IF(L96="No se evalúa","No se evalúa"))))))</f>
        <v>0</v>
      </c>
      <c r="BK96" t="str">
        <f t="shared" ref="BK96:BK159" si="187">IF(M96="No se detectan infracciones y/o incumplimientos a las normas de Transparencia Activa",100,IF(M96="Información no disponible",0,IF(M96="Información desactualizada",0,IF(M96="Información incompleta",25,IF(M96="Organismo indica expresamente que no le aplica este ítem",0,IF(M96="No se evalúa","No se evalúa"))))))</f>
        <v>No se evalúa</v>
      </c>
      <c r="BL96">
        <f t="shared" ref="BL96:BL159" si="188">IF(N96="No se detectan infracciones y/o incumplimientos a las normas de Transparencia Activa",100,IF(N96="Información no disponible",0,IF(N96="Información desactualizada",0,IF(N96="Información incompleta",25,IF(N96="Organismo indica expresamente que no le aplica este ítem",0,IF(N96="No se evalúa","No se evalúa"))))))</f>
        <v>100</v>
      </c>
      <c r="BM96">
        <f t="shared" ref="BM96:BM159" si="189">IF(O96="No se detectan infracciones y/o incumplimientos a las normas de Transparencia Activa",100,IF(O96="Información no disponible",0,IF(O96="Información desactualizada",0,IF(O96="Información incompleta",25,IF(O96="Organismo indica expresamente que no le aplica este ítem",0,IF(O96="No se evalúa","No se evalúa"))))))</f>
        <v>100</v>
      </c>
      <c r="BN96">
        <f t="shared" ref="BN96:BN159" si="190">IF(P96="No se detectan infracciones y/o incumplimientos a las normas de Transparencia Activa",100,IF(P96="Información no disponible",0,IF(P96="Información desactualizada",0,IF(P96="Información incompleta",25,IF(P96="Organismo indica expresamente que no le aplica este ítem",0,IF(P96="No se evalúa","No se evalúa"))))))</f>
        <v>100</v>
      </c>
      <c r="BO96">
        <f t="shared" ref="BO96:BO159" si="191">IF(Q96="No se detectan infracciones y/o incumplimientos a las normas de Transparencia Activa",100,IF(Q96="Información no disponible",0,IF(Q96="Información desactualizada",0,IF(Q96="Información incompleta",25,IF(Q96="Organismo indica expresamente que no le aplica este ítem",0,IF(Q96="No se evalúa","No se evalúa"))))))</f>
        <v>100</v>
      </c>
      <c r="BP96">
        <f t="shared" ref="BP96:BP159" si="192">IF(R96="No se detectan infracciones y/o incumplimientos a las normas de Transparencia Activa",100,IF(R96="Información no disponible",0,IF(R96="Información desactualizada",0,IF(R96="Información incompleta",25,IF(R96="Organismo indica expresamente que no le aplica este ítem",0,IF(R96="No se evalúa","No se evalúa"))))))</f>
        <v>100</v>
      </c>
      <c r="BQ96">
        <f t="shared" ref="BQ96:BQ159" si="193">IF(S96="No se detectan infracciones y/o incumplimientos a las normas de Transparencia Activa",100,IF(S96="Información no disponible",0,IF(S96="Información desactualizada",0,IF(S96="Información incompleta",25,IF(S96="Organismo indica expresamente que no le aplica este ítem",0,IF(S96="No se evalúa","No se evalúa"))))))</f>
        <v>0</v>
      </c>
      <c r="BR96">
        <f t="shared" ref="BR96:BR159" si="194">IF(T96="No se detectan infracciones y/o incumplimientos a las normas de Transparencia Activa",100,IF(T96="Información no disponible",0,IF(T96="Información desactualizada",0,IF(T96="Información incompleta",25,IF(T96="Organismo indica expresamente que no le aplica este ítem",0,IF(T96="No se evalúa","No se evalúa"))))))</f>
        <v>0</v>
      </c>
      <c r="BS96">
        <f t="shared" ref="BS96:BS159" si="195">IF(U96="No se detectan infracciones y/o incumplimientos a las normas de Transparencia Activa",100,IF(U96="Información no disponible",0,IF(U96="Información desactualizada",0,IF(U96="Información incompleta",25,IF(U96="Organismo indica expresamente que no le aplica este ítem",0,IF(U96="No se evalúa","No se evalúa"))))))</f>
        <v>100</v>
      </c>
      <c r="BT96">
        <f t="shared" ref="BT96:BT159" si="196">IF(V96="No se detectan infracciones y/o incumplimientos a las normas de Transparencia Activa",100,IF(V96="Información no disponible",0,IF(V96="Información desactualizada",0,IF(V96="Información incompleta",25,IF(V96="Organismo indica expresamente que no le aplica este ítem",0,IF(V96="No se evalúa","No se evalúa"))))))</f>
        <v>0</v>
      </c>
      <c r="BU96">
        <f t="shared" ref="BU96:BU159" si="197">IF(W96="No se detectan infracciones y/o incumplimientos a las normas de Transparencia Activa",100,IF(W96="Información no disponible",0,IF(W96="Información desactualizada",0,IF(W96="Información incompleta",25,IF(W96="Organismo indica expresamente que no le aplica este ítem",0,IF(W96="No se evalúa","No se evalúa"))))))</f>
        <v>0</v>
      </c>
      <c r="BV96">
        <f t="shared" ref="BV96:BV159" si="198">IF(X96="No se detectan infracciones y/o incumplimientos a las normas de Transparencia Activa",100,IF(X96="Información no disponible",0,IF(X96="Información desactualizada",0,IF(X96="Información incompleta",25,IF(X96="Organismo indica expresamente que no le aplica este ítem",0,IF(X96="No se evalúa","No se evalúa"))))))</f>
        <v>0</v>
      </c>
      <c r="BW96">
        <f t="shared" ref="BW96:BW159" si="199">IF(Y96="No se detectan infracciones y/o incumplimientos a las normas de Transparencia Activa",100,IF(Y96="Información no disponible",0,IF(Y96="Información desactualizada",0,IF(Y96="Información incompleta",25,IF(Y96="Organismo indica expresamente que no le aplica este ítem",0,IF(Y96="No se evalúa","No se evalúa"))))))</f>
        <v>0</v>
      </c>
      <c r="BX96">
        <f t="shared" ref="BX96:BX159" si="200">IF(Z96="No se detectan infracciones y/o incumplimientos a las normas de Transparencia Activa",100,IF(Z96="Información no disponible",0,IF(Z96="Información desactualizada",0,IF(Z96="Información incompleta",25,IF(Z96="Organismo indica expresamente que no le aplica este ítem",0,IF(Z96="No se evalúa","No se evalúa"))))))</f>
        <v>100</v>
      </c>
      <c r="BY96">
        <f t="shared" ref="BY96:BY159" si="201">IF(AA96="No se detectan infracciones y/o incumplimientos a las normas de Transparencia Activa",100,IF(AA96="Información no disponible",0,IF(AA96="Información desactualizada",0,IF(AA96="Información incompleta",25,IF(AA96="Organismo indica expresamente que no le aplica este ítem",0,IF(AA96="No se evalúa","No se evalúa"))))))</f>
        <v>100</v>
      </c>
      <c r="BZ96">
        <f t="shared" ref="BZ96:BZ159" si="202">IF(AB96="No se detectan infracciones y/o incumplimientos a las normas de Transparencia Activa",100,IF(AB96="Información no disponible",0,IF(AB96="Información desactualizada",0,IF(AB96="Información incompleta",25,IF(AB96="Organismo indica expresamente que no le aplica este ítem",0,IF(AB96="No se evalúa","No se evalúa"))))))</f>
        <v>100</v>
      </c>
      <c r="CA96" t="str">
        <f t="shared" ref="CA96:CA159" si="203">IF(AC96="No se detectan infracciones y/o incumplimientos a las normas de Transparencia Activa",100,IF(AC96="Información no disponible",0,IF(AC96="Información desactualizada",0,IF(AC96="Información incompleta",25,IF(AC96="Organismo indica expresamente que no le aplica este ítem",0,IF(AC96="No se evalúa","No se evalúa"))))))</f>
        <v>No se evalúa</v>
      </c>
      <c r="CB96">
        <f t="shared" ref="CB96:CB159" si="204">IF(AD96="No se detectan infracciones y/o incumplimientos a las normas de Transparencia Activa",100,IF(AD96="Información no disponible",0,IF(AD96="Información desactualizada",0,IF(AD96="Información incompleta",25,IF(AD96="Organismo indica expresamente que no le aplica este ítem",0,IF(AD96="No se evalúa","No se evalúa"))))))</f>
        <v>100</v>
      </c>
      <c r="CC96">
        <f t="shared" ref="CC96:CC159" si="205">IF(AE96="No se detectan infracciones y/o incumplimientos a las normas de Transparencia Activa",100,IF(AE96="Información no disponible",0,IF(AE96="Información desactualizada",0,IF(AE96="Información incompleta",25,IF(AE96="Organismo indica expresamente que no le aplica este ítem",0,IF(AE96="No se evalúa","No se evalúa"))))))</f>
        <v>100</v>
      </c>
      <c r="CD96">
        <f t="shared" ref="CD96:CD159" si="206">IF(AF96="No se detectan infracciones y/o incumplimientos a las normas de Transparencia Activa",100,IF(AF96="Información no disponible",0,IF(AF96="Información desactualizada",0,IF(AF96="Información incompleta",25,IF(AF96="Organismo indica expresamente que no le aplica este ítem",0,IF(AF96="No se evalúa","No se evalúa"))))))</f>
        <v>100</v>
      </c>
      <c r="CE96">
        <f t="shared" ref="CE96:CE159" si="207">IF(AG96="No se detectan infracciones y/o incumplimientos a las normas de Transparencia Activa",100,IF(AG96="Información no disponible",0,IF(AG96="Información desactualizada",0,IF(AG96="Información incompleta",25,IF(AG96="Organismo indica expresamente que no le aplica este ítem",0,IF(AG96="No se evalúa","No se evalúa"))))))</f>
        <v>100</v>
      </c>
      <c r="CF96">
        <f t="shared" ref="CF96:CF159" si="208">IF(AH96="No se detectan infracciones y/o incumplimientos a las normas de Transparencia Activa",100,IF(AH96="Información no disponible",0,IF(AH96="Información desactualizada",0,IF(AH96="Información incompleta",25,IF(AH96="Organismo indica expresamente que no le aplica este ítem",0,IF(AH96="No se evalúa","No se evalúa"))))))</f>
        <v>0</v>
      </c>
      <c r="CG96">
        <f t="shared" ref="CG96:CG159" si="209">IF(AI96="No se detectan infracciones y/o incumplimientos a las normas de Transparencia Activa",100,IF(AI96="Información no disponible",0,IF(AI96="Información desactualizada",0,IF(AI96="Información incompleta",25,IF(AI96="Organismo indica expresamente que no le aplica este ítem",0,IF(AI96="No se evalúa","No se evalúa"))))))</f>
        <v>0</v>
      </c>
      <c r="CH96">
        <f t="shared" ref="CH96:CH159" si="210">IF(AJ96="No se detectan infracciones y/o incumplimientos a las normas de Transparencia Activa",100,IF(AJ96="Información no disponible",0,IF(AJ96="Información desactualizada",0,IF(AJ96="Información incompleta",25,IF(AJ96="Organismo indica expresamente que no le aplica este ítem",0,IF(AJ96="No se evalúa","No se evalúa"))))))</f>
        <v>0</v>
      </c>
      <c r="CI96">
        <f t="shared" si="131"/>
        <v>0</v>
      </c>
      <c r="CJ96">
        <f t="shared" si="132"/>
        <v>0</v>
      </c>
      <c r="CK96">
        <f t="shared" si="133"/>
        <v>0</v>
      </c>
      <c r="CL96" t="str">
        <f t="shared" ref="CL96:CL159" si="211">IF(AN96="No se detectan infracciones y/o incumplimientos a las normas de Transparencia Activa",100,IF(AN96="Información no disponible",0,IF(AN96="Información desactualizada",0,IF(AN96="Información incompleta",25,IF(AN96="Organismo indica expresamente que no le aplica este ítem",0,IF(AN96="No se evalúa","No se evalúa"))))))</f>
        <v>No se evalúa</v>
      </c>
      <c r="CM96" t="str">
        <f t="shared" ref="CM96:CM159" si="212">IF(AO96="No se detectan infracciones y/o incumplimientos a las normas de Transparencia Activa",100,IF(AO96="Información no disponible",0,IF(AO96="Información desactualizada",0,IF(AO96="Información incompleta",25,IF(AO96="Organismo indica expresamente que no le aplica este ítem",0,IF(AO96="No se evalúa","No se evalúa"))))))</f>
        <v>No se evalúa</v>
      </c>
      <c r="CN96" t="str">
        <f t="shared" ref="CN96:CN159" si="213">IF(AP96="No se detectan infracciones y/o incumplimientos a las normas de Transparencia Activa",100,IF(AP96="Información no disponible",0,IF(AP96="Información desactualizada",0,IF(AP96="Información incompleta",25,IF(AP96="Organismo indica expresamente que no le aplica este ítem",0,IF(AP96="No se evalúa","No se evalúa"))))))</f>
        <v>No se evalúa</v>
      </c>
      <c r="CO96" t="str">
        <f t="shared" ref="CO96:CO159" si="214">IF(AQ96="No se detectan infracciones y/o incumplimientos a las normas de Transparencia Activa",100,IF(AQ96="Información no disponible",0,IF(AQ96="Información desactualizada",0,IF(AQ96="Información incompleta",25,IF(AQ96="Organismo indica expresamente que no le aplica este ítem",0,IF(AQ96="No se evalúa","No se evalúa"))))))</f>
        <v>No se evalúa</v>
      </c>
      <c r="CP96" t="str">
        <f t="shared" ref="CP96:CP159" si="215">IF(AR96="No se detectan infracciones y/o incumplimientos a las normas de Transparencia Activa",100,IF(AR96="Información no disponible",0,IF(AR96="Información desactualizada",0,IF(AR96="Información incompleta",25,IF(AR96="Organismo indica expresamente que no le aplica este ítem",0,IF(AR96="No se evalúa","No se evalúa"))))))</f>
        <v>No se evalúa</v>
      </c>
      <c r="CQ96">
        <f t="shared" ref="CQ96:CQ159" si="216">IF(AS96="No se detectan infracciones y/o incumplimientos a las normas de Transparencia Activa",100,IF(AS96="Información no disponible",0,IF(AS96="Información desactualizada",0,IF(AS96="Información incompleta",25,IF(AS96="Organismo indica expresamente que no le aplica este ítem",0,IF(AS96="No se evalúa","No se evalúa"))))))</f>
        <v>0</v>
      </c>
      <c r="CR96" t="str">
        <f t="shared" ref="CR96:CR159" si="217">IF(AT96="No se detectan infracciones y/o incumplimientos a las normas de Transparencia Activa",100,IF(AT96="Información no disponible",0,IF(AT96="Información desactualizada",0,IF(AT96="Información incompleta",25,IF(AT96="Organismo indica expresamente que no le aplica este ítem",0,IF(AT96="No se evalúa","No se evalúa"))))))</f>
        <v>No se evalúa</v>
      </c>
      <c r="CS96">
        <f t="shared" ref="CS96:CS159" si="218">IF(AU96="No se detectan infracciones y/o incumplimientos a las normas de Transparencia Activa",100,IF(AU96="Información no disponible",0,IF(AU96="Información desactualizada",0,IF(AU96="Información incompleta",25,IF(AU96="Organismo indica expresamente que no le aplica este ítem",0,IF(AU96="No se evalúa","No se evalúa"))))))</f>
        <v>100</v>
      </c>
      <c r="CT96">
        <f t="shared" ref="CT96:CT159" si="219">IF(AV96="No se detectan infracciones y/o incumplimientos a las normas de Transparencia Activa",100,IF(AV96="Información no disponible",0,IF(AV96="Información desactualizada",0,IF(AV96="Información incompleta",25,IF(AV96="Organismo indica expresamente que no le aplica este ítem",0,IF(AV96="No se evalúa","No se evalúa"))))))</f>
        <v>100</v>
      </c>
      <c r="CU96">
        <f t="shared" ref="CU96:CU159" si="220">IF(AW96="No se detectan infracciones y/o incumplimientos a las normas de Transparencia Activa",100,IF(AW96="Información no disponible",0,IF(AW96="Información desactualizada",0,IF(AW96="Información incompleta",25,IF(AW96="Organismo indica expresamente que no le aplica este ítem",0,IF(AW96="No se evalúa","No se evalúa"))))))</f>
        <v>0</v>
      </c>
      <c r="CV96" t="str">
        <f t="shared" ref="CV96:CV159" si="221">IF(AX96="No se detectan infracciones y/o incumplimientos a las normas de Transparencia Activa",100,IF(AX96="Información no disponible",0,IF(AX96="Información desactualizada",0,IF(AX96="Información incompleta",25,IF(AX96="Organismo indica expresamente que no le aplica este ítem",0,IF(AX96="No se evalúa","No se evalúa"))))))</f>
        <v>No se evalúa</v>
      </c>
      <c r="CW96">
        <f t="shared" ref="CW96:CW159" si="222">IF(AY96="No se detectan infracciones y/o incumplimientos a las normas de Transparencia Activa",100,IF(AY96="Información no disponible",0,IF(AY96="Información desactualizada",0,IF(AY96="Información incompleta",25,IF(AY96="Organismo indica expresamente que no le aplica este ítem",0,IF(AY96="No se evalúa","No se evalúa"))))))</f>
        <v>100</v>
      </c>
      <c r="CX96">
        <f t="shared" ref="CX96:CX159" si="223">IF(AZ96="No se detectan infracciones y/o incumplimientos a las normas de Transparencia Activa",100,IF(AZ96="Información no disponible",0,IF(AZ96="Información desactualizada",0,IF(AZ96="Información incompleta",25,IF(AZ96="Organismo indica expresamente que no le aplica este ítem",0,IF(AZ96="No se evalúa","No se evalúa"))))))</f>
        <v>100</v>
      </c>
      <c r="CY96">
        <f t="shared" ref="CY96:CY159" si="224">IF(BA96="No se detectan infracciones y/o incumplimientos a las normas de Transparencia Activa",100,IF(BA96="Información no disponible",0,IF(BA96="Información desactualizada",0,IF(BA96="Información incompleta",25,IF(BA96="Organismo indica expresamente que no le aplica este ítem",0,IF(BA96="No se evalúa","No se evalúa"))))))</f>
        <v>100</v>
      </c>
      <c r="CZ96">
        <f t="shared" ref="CZ96:CZ159" si="225">IF(BB96="No se detectan infracciones y/o incumplimientos a las normas de Transparencia Activa",100,IF(BB96="Información no disponible",0,IF(BB96="Información desactualizada",0,IF(BB96="Información incompleta",25,IF(BB96="Organismo indica expresamente que no le aplica este ítem",0,IF(BB96="No se evalúa","No se evalúa"))))))</f>
        <v>0</v>
      </c>
      <c r="DA96">
        <f t="shared" ref="DA96:DA159" si="226">IF(BC96="No se detectan infracciones y/o incumplimientos a las normas de Transparencia Activa",100,IF(BC96="Información no disponible",0,IF(BC96="Información desactualizada",0,IF(BC96="Información incompleta",25,IF(BC96="Organismo indica expresamente que no le aplica este ítem",0,IF(BC96="No se evalúa","No se evalúa"))))))</f>
        <v>0</v>
      </c>
      <c r="DB96" t="str">
        <f t="shared" ref="DB96:DB159" si="227">IF(BD96="No se detectan infracciones y/o incumplimientos a las normas de Transparencia Activa",100,IF(BD96="Información no disponible",0,IF(BD96="Información desactualizada",0,IF(BD96="Información incompleta",25,IF(BD96="Organismo indica expresamente que no le aplica este ítem",0,IF(BD96="No se evalúa","No se evalúa"))))))</f>
        <v>No se evalúa</v>
      </c>
      <c r="DC96" s="6">
        <f t="shared" si="146"/>
        <v>4</v>
      </c>
      <c r="DD96" s="6">
        <f t="shared" si="147"/>
        <v>2</v>
      </c>
      <c r="DE96" s="6">
        <f t="shared" si="148"/>
        <v>2</v>
      </c>
      <c r="DF96" s="6">
        <f t="shared" si="149"/>
        <v>1.3333333333333335</v>
      </c>
      <c r="DG96" s="6">
        <f t="shared" si="150"/>
        <v>1.3333333333333335</v>
      </c>
      <c r="DH96" s="6">
        <f t="shared" si="151"/>
        <v>0</v>
      </c>
      <c r="DI96" s="6" t="s">
        <v>165</v>
      </c>
      <c r="DJ96" s="6">
        <f t="shared" si="152"/>
        <v>1.4285714285714286</v>
      </c>
      <c r="DK96" s="6">
        <f t="shared" si="153"/>
        <v>1.4285714285714286</v>
      </c>
      <c r="DL96" s="6">
        <f t="shared" si="154"/>
        <v>1.4285714285714286</v>
      </c>
      <c r="DM96" s="6">
        <f t="shared" si="155"/>
        <v>1.4285714285714286</v>
      </c>
      <c r="DN96" s="6">
        <f t="shared" si="156"/>
        <v>1.4285714285714286</v>
      </c>
      <c r="DO96" s="6">
        <f t="shared" si="157"/>
        <v>0</v>
      </c>
      <c r="DP96" s="6">
        <f t="shared" si="158"/>
        <v>0</v>
      </c>
      <c r="DQ96" s="6">
        <f t="shared" si="168"/>
        <v>2.5</v>
      </c>
      <c r="DR96" s="6">
        <f t="shared" si="169"/>
        <v>0</v>
      </c>
      <c r="DS96" s="6">
        <f t="shared" si="170"/>
        <v>0</v>
      </c>
      <c r="DT96" s="6">
        <f t="shared" si="171"/>
        <v>0</v>
      </c>
      <c r="DU96" s="6">
        <f t="shared" si="172"/>
        <v>0</v>
      </c>
      <c r="DV96" s="6">
        <f t="shared" si="159"/>
        <v>5</v>
      </c>
      <c r="DW96" s="6">
        <f t="shared" si="160"/>
        <v>5</v>
      </c>
      <c r="DX96" s="6">
        <f t="shared" si="161"/>
        <v>10</v>
      </c>
      <c r="DY96" t="s">
        <v>165</v>
      </c>
      <c r="DZ96" s="6">
        <f t="shared" si="162"/>
        <v>5</v>
      </c>
      <c r="EA96" s="6">
        <f t="shared" si="163"/>
        <v>5</v>
      </c>
      <c r="EB96" s="6">
        <f t="shared" si="164"/>
        <v>5</v>
      </c>
      <c r="EC96" s="6">
        <f t="shared" si="173"/>
        <v>1.25</v>
      </c>
      <c r="ED96" s="6">
        <f t="shared" si="174"/>
        <v>0</v>
      </c>
      <c r="EE96" s="6">
        <f t="shared" si="175"/>
        <v>0</v>
      </c>
      <c r="EF96" s="6">
        <f t="shared" si="176"/>
        <v>0</v>
      </c>
      <c r="EG96" s="6">
        <f t="shared" si="177"/>
        <v>0</v>
      </c>
      <c r="EH96" s="6">
        <f t="shared" si="178"/>
        <v>0</v>
      </c>
      <c r="EI96" s="6">
        <f t="shared" si="179"/>
        <v>0</v>
      </c>
      <c r="EJ96" t="s">
        <v>165</v>
      </c>
      <c r="EK96" t="s">
        <v>165</v>
      </c>
      <c r="EL96" t="s">
        <v>165</v>
      </c>
      <c r="EM96" t="s">
        <v>165</v>
      </c>
      <c r="EN96" t="s">
        <v>165</v>
      </c>
      <c r="EO96" s="6">
        <f>CQ96*(0.1/$FD96)</f>
        <v>0</v>
      </c>
      <c r="EP96" t="s">
        <v>165</v>
      </c>
      <c r="EQ96" s="6">
        <f t="shared" si="165"/>
        <v>2.5</v>
      </c>
      <c r="ER96" s="6">
        <f t="shared" si="166"/>
        <v>4</v>
      </c>
      <c r="ES96" s="6">
        <f t="shared" si="167"/>
        <v>0</v>
      </c>
      <c r="ET96" t="s">
        <v>165</v>
      </c>
      <c r="EU96" t="s">
        <v>167</v>
      </c>
      <c r="EV96" t="s">
        <v>167</v>
      </c>
      <c r="EW96" t="s">
        <v>167</v>
      </c>
      <c r="EX96" t="s">
        <v>167</v>
      </c>
      <c r="EY96" t="s">
        <v>167</v>
      </c>
      <c r="EZ96" t="s">
        <v>165</v>
      </c>
      <c r="FA96" s="6">
        <f>SUM(DC96:DH96,DJ96:DX96,DZ96:EI96,EO96,EQ96:ES96)</f>
        <v>63.05952380952381</v>
      </c>
      <c r="FB96" s="8">
        <v>4</v>
      </c>
      <c r="FC96">
        <v>4</v>
      </c>
      <c r="FD96">
        <v>4</v>
      </c>
    </row>
    <row r="97" spans="1:160" x14ac:dyDescent="0.3">
      <c r="A97" s="11" t="s">
        <v>486</v>
      </c>
      <c r="B97" s="11" t="s">
        <v>487</v>
      </c>
      <c r="C97" t="s">
        <v>488</v>
      </c>
      <c r="D97" t="s">
        <v>464</v>
      </c>
      <c r="E97" s="2">
        <v>45440</v>
      </c>
      <c r="F97" s="2">
        <v>45398</v>
      </c>
      <c r="G97" t="s">
        <v>164</v>
      </c>
      <c r="H97" t="s">
        <v>164</v>
      </c>
      <c r="I97" t="s">
        <v>164</v>
      </c>
      <c r="J97" t="s">
        <v>164</v>
      </c>
      <c r="K97" t="s">
        <v>164</v>
      </c>
      <c r="L97" t="s">
        <v>164</v>
      </c>
      <c r="M97" t="s">
        <v>165</v>
      </c>
      <c r="N97" t="s">
        <v>164</v>
      </c>
      <c r="O97" t="s">
        <v>164</v>
      </c>
      <c r="P97" t="s">
        <v>164</v>
      </c>
      <c r="Q97" t="s">
        <v>166</v>
      </c>
      <c r="R97" t="s">
        <v>164</v>
      </c>
      <c r="S97" t="s">
        <v>164</v>
      </c>
      <c r="T97" t="s">
        <v>164</v>
      </c>
      <c r="U97" t="s">
        <v>164</v>
      </c>
      <c r="V97" t="s">
        <v>166</v>
      </c>
      <c r="W97" t="s">
        <v>166</v>
      </c>
      <c r="X97" t="s">
        <v>163</v>
      </c>
      <c r="Y97" t="s">
        <v>162</v>
      </c>
      <c r="Z97" t="s">
        <v>164</v>
      </c>
      <c r="AA97" t="s">
        <v>164</v>
      </c>
      <c r="AB97" t="s">
        <v>166</v>
      </c>
      <c r="AC97" t="s">
        <v>165</v>
      </c>
      <c r="AD97" t="s">
        <v>164</v>
      </c>
      <c r="AE97" t="s">
        <v>164</v>
      </c>
      <c r="AF97" t="s">
        <v>164</v>
      </c>
      <c r="AG97" t="s">
        <v>163</v>
      </c>
      <c r="AH97" t="s">
        <v>166</v>
      </c>
      <c r="AI97" t="s">
        <v>163</v>
      </c>
      <c r="AJ97" t="s">
        <v>162</v>
      </c>
      <c r="AK97" t="s">
        <v>174</v>
      </c>
      <c r="AL97" t="s">
        <v>174</v>
      </c>
      <c r="AM97" t="s">
        <v>174</v>
      </c>
      <c r="AN97" t="s">
        <v>165</v>
      </c>
      <c r="AO97" t="s">
        <v>165</v>
      </c>
      <c r="AP97" t="s">
        <v>165</v>
      </c>
      <c r="AQ97" t="s">
        <v>165</v>
      </c>
      <c r="AR97" t="s">
        <v>165</v>
      </c>
      <c r="AS97" t="s">
        <v>164</v>
      </c>
      <c r="AT97" t="s">
        <v>165</v>
      </c>
      <c r="AU97" t="s">
        <v>164</v>
      </c>
      <c r="AV97" t="s">
        <v>164</v>
      </c>
      <c r="AW97" t="s">
        <v>164</v>
      </c>
      <c r="AX97" t="s">
        <v>165</v>
      </c>
      <c r="AY97" t="s">
        <v>164</v>
      </c>
      <c r="AZ97" t="s">
        <v>164</v>
      </c>
      <c r="BA97" t="s">
        <v>164</v>
      </c>
      <c r="BB97" t="s">
        <v>164</v>
      </c>
      <c r="BC97" t="s">
        <v>163</v>
      </c>
      <c r="BD97" t="s">
        <v>165</v>
      </c>
      <c r="BE97">
        <f t="shared" si="181"/>
        <v>100</v>
      </c>
      <c r="BF97">
        <f t="shared" si="182"/>
        <v>100</v>
      </c>
      <c r="BG97">
        <f t="shared" si="183"/>
        <v>100</v>
      </c>
      <c r="BH97">
        <f t="shared" si="184"/>
        <v>100</v>
      </c>
      <c r="BI97">
        <f t="shared" si="185"/>
        <v>100</v>
      </c>
      <c r="BJ97">
        <f t="shared" si="186"/>
        <v>100</v>
      </c>
      <c r="BK97" t="str">
        <f t="shared" si="187"/>
        <v>No se evalúa</v>
      </c>
      <c r="BL97">
        <f t="shared" si="188"/>
        <v>100</v>
      </c>
      <c r="BM97">
        <f t="shared" si="189"/>
        <v>100</v>
      </c>
      <c r="BN97">
        <f t="shared" si="190"/>
        <v>100</v>
      </c>
      <c r="BO97">
        <f t="shared" si="191"/>
        <v>0</v>
      </c>
      <c r="BP97">
        <f t="shared" si="192"/>
        <v>100</v>
      </c>
      <c r="BQ97">
        <f t="shared" si="193"/>
        <v>100</v>
      </c>
      <c r="BR97">
        <f t="shared" si="194"/>
        <v>100</v>
      </c>
      <c r="BS97">
        <f t="shared" si="195"/>
        <v>100</v>
      </c>
      <c r="BT97">
        <f t="shared" si="196"/>
        <v>0</v>
      </c>
      <c r="BU97">
        <f t="shared" si="197"/>
        <v>0</v>
      </c>
      <c r="BV97">
        <f t="shared" si="198"/>
        <v>0</v>
      </c>
      <c r="BW97">
        <f t="shared" si="199"/>
        <v>0</v>
      </c>
      <c r="BX97">
        <f t="shared" si="200"/>
        <v>100</v>
      </c>
      <c r="BY97">
        <f t="shared" si="201"/>
        <v>100</v>
      </c>
      <c r="BZ97">
        <f t="shared" si="202"/>
        <v>0</v>
      </c>
      <c r="CA97" t="str">
        <f t="shared" si="203"/>
        <v>No se evalúa</v>
      </c>
      <c r="CB97">
        <f t="shared" si="204"/>
        <v>100</v>
      </c>
      <c r="CC97">
        <f t="shared" si="205"/>
        <v>100</v>
      </c>
      <c r="CD97">
        <f t="shared" si="206"/>
        <v>100</v>
      </c>
      <c r="CE97">
        <f t="shared" si="207"/>
        <v>0</v>
      </c>
      <c r="CF97">
        <f t="shared" si="208"/>
        <v>0</v>
      </c>
      <c r="CG97">
        <f t="shared" si="209"/>
        <v>0</v>
      </c>
      <c r="CH97">
        <f t="shared" si="210"/>
        <v>0</v>
      </c>
      <c r="CI97">
        <f t="shared" ref="CI97:CI160" si="228">IF(AK97="No se detectan infracciones y/o incumplimientos a las normas de Transparencia Activa",100,IF(AK97="Información no disponible",0,IF(AK97="Información desactualizada",0,IF(AK97="Información incompleta",25,IF(AK97="Organismo indica expresamente que no le aplica este ítem",0,IF(AK97="No se evalúa","No se evalúa"))))))</f>
        <v>25</v>
      </c>
      <c r="CJ97">
        <f t="shared" ref="CJ97:CJ160" si="229">IF(AL97="No se detectan infracciones y/o incumplimientos a las normas de Transparencia Activa",100,IF(AL97="Información no disponible",0,IF(AL97="Información desactualizada",0,IF(AL97="Información incompleta",25,IF(AL97="Organismo indica expresamente que no le aplica este ítem",0,IF(AL97="No se evalúa","No se evalúa"))))))</f>
        <v>25</v>
      </c>
      <c r="CK97">
        <f t="shared" ref="CK97:CK160" si="230">IF(AM97="No se detectan infracciones y/o incumplimientos a las normas de Transparencia Activa",100,IF(AM97="Información no disponible",0,IF(AM97="Información desactualizada",0,IF(AM97="Información incompleta",25,IF(AM97="Organismo indica expresamente que no le aplica este ítem",0,IF(AM97="No se evalúa","No se evalúa"))))))</f>
        <v>25</v>
      </c>
      <c r="CL97" t="str">
        <f t="shared" si="211"/>
        <v>No se evalúa</v>
      </c>
      <c r="CM97" t="str">
        <f t="shared" si="212"/>
        <v>No se evalúa</v>
      </c>
      <c r="CN97" t="str">
        <f t="shared" si="213"/>
        <v>No se evalúa</v>
      </c>
      <c r="CO97" t="str">
        <f t="shared" si="214"/>
        <v>No se evalúa</v>
      </c>
      <c r="CP97" t="str">
        <f t="shared" si="215"/>
        <v>No se evalúa</v>
      </c>
      <c r="CQ97">
        <f t="shared" si="216"/>
        <v>100</v>
      </c>
      <c r="CR97" t="str">
        <f t="shared" si="217"/>
        <v>No se evalúa</v>
      </c>
      <c r="CS97">
        <f t="shared" si="218"/>
        <v>100</v>
      </c>
      <c r="CT97">
        <f t="shared" si="219"/>
        <v>100</v>
      </c>
      <c r="CU97">
        <f t="shared" si="220"/>
        <v>100</v>
      </c>
      <c r="CV97" t="str">
        <f t="shared" si="221"/>
        <v>No se evalúa</v>
      </c>
      <c r="CW97">
        <f t="shared" si="222"/>
        <v>100</v>
      </c>
      <c r="CX97">
        <f t="shared" si="223"/>
        <v>100</v>
      </c>
      <c r="CY97">
        <f t="shared" si="224"/>
        <v>100</v>
      </c>
      <c r="CZ97">
        <f t="shared" si="225"/>
        <v>100</v>
      </c>
      <c r="DA97">
        <f t="shared" si="226"/>
        <v>0</v>
      </c>
      <c r="DB97" t="str">
        <f t="shared" si="227"/>
        <v>No se evalúa</v>
      </c>
      <c r="DC97" s="6">
        <f t="shared" si="146"/>
        <v>4</v>
      </c>
      <c r="DD97" s="6">
        <f t="shared" si="147"/>
        <v>2</v>
      </c>
      <c r="DE97" s="6">
        <f t="shared" si="148"/>
        <v>2</v>
      </c>
      <c r="DF97" s="6">
        <f t="shared" si="149"/>
        <v>1.3333333333333335</v>
      </c>
      <c r="DG97" s="6">
        <f t="shared" si="150"/>
        <v>1.3333333333333335</v>
      </c>
      <c r="DH97" s="6">
        <f t="shared" si="151"/>
        <v>1.3333333333333335</v>
      </c>
      <c r="DI97" s="6" t="s">
        <v>165</v>
      </c>
      <c r="DJ97" s="6">
        <f t="shared" si="152"/>
        <v>1.4285714285714286</v>
      </c>
      <c r="DK97" s="6">
        <f t="shared" si="153"/>
        <v>1.4285714285714286</v>
      </c>
      <c r="DL97" s="6">
        <f t="shared" si="154"/>
        <v>1.4285714285714286</v>
      </c>
      <c r="DM97" s="6">
        <f t="shared" si="155"/>
        <v>0</v>
      </c>
      <c r="DN97" s="6">
        <f t="shared" si="156"/>
        <v>1.4285714285714286</v>
      </c>
      <c r="DO97" s="6">
        <f t="shared" si="157"/>
        <v>1.4285714285714286</v>
      </c>
      <c r="DP97" s="6">
        <f t="shared" si="158"/>
        <v>1.4285714285714286</v>
      </c>
      <c r="DQ97" s="6">
        <f t="shared" si="168"/>
        <v>2.5</v>
      </c>
      <c r="DR97" s="6">
        <f t="shared" si="169"/>
        <v>0</v>
      </c>
      <c r="DS97" s="6">
        <f t="shared" si="170"/>
        <v>0</v>
      </c>
      <c r="DT97" s="6">
        <f t="shared" si="171"/>
        <v>0</v>
      </c>
      <c r="DU97" s="6">
        <f t="shared" si="172"/>
        <v>0</v>
      </c>
      <c r="DV97" s="6">
        <f t="shared" si="159"/>
        <v>5</v>
      </c>
      <c r="DW97" s="6">
        <f t="shared" si="160"/>
        <v>5</v>
      </c>
      <c r="DX97" s="6">
        <f t="shared" si="161"/>
        <v>0</v>
      </c>
      <c r="DY97" t="s">
        <v>165</v>
      </c>
      <c r="DZ97" s="6">
        <f t="shared" si="162"/>
        <v>5</v>
      </c>
      <c r="EA97" s="6">
        <f t="shared" si="163"/>
        <v>5</v>
      </c>
      <c r="EB97" s="6">
        <f t="shared" si="164"/>
        <v>5</v>
      </c>
      <c r="EC97" s="6">
        <f t="shared" si="173"/>
        <v>0</v>
      </c>
      <c r="ED97" s="6">
        <f t="shared" si="174"/>
        <v>0</v>
      </c>
      <c r="EE97" s="6">
        <f t="shared" si="175"/>
        <v>0</v>
      </c>
      <c r="EF97" s="6">
        <f t="shared" si="176"/>
        <v>0</v>
      </c>
      <c r="EG97" s="6">
        <f t="shared" si="177"/>
        <v>0.625</v>
      </c>
      <c r="EH97" s="6">
        <f t="shared" si="178"/>
        <v>0.625</v>
      </c>
      <c r="EI97" s="6">
        <f t="shared" si="179"/>
        <v>0.625</v>
      </c>
      <c r="EJ97" t="s">
        <v>165</v>
      </c>
      <c r="EK97" t="s">
        <v>165</v>
      </c>
      <c r="EL97" t="s">
        <v>165</v>
      </c>
      <c r="EM97" t="s">
        <v>165</v>
      </c>
      <c r="EN97" t="s">
        <v>165</v>
      </c>
      <c r="EO97" s="6">
        <f>CQ97*(0.1/$FD97)</f>
        <v>2.5</v>
      </c>
      <c r="EP97" t="s">
        <v>165</v>
      </c>
      <c r="EQ97" s="6">
        <f t="shared" si="165"/>
        <v>2.5</v>
      </c>
      <c r="ER97" s="6">
        <f t="shared" si="166"/>
        <v>4</v>
      </c>
      <c r="ES97" s="6">
        <f t="shared" si="167"/>
        <v>4</v>
      </c>
      <c r="ET97" t="s">
        <v>165</v>
      </c>
      <c r="EU97" t="s">
        <v>167</v>
      </c>
      <c r="EV97" t="s">
        <v>167</v>
      </c>
      <c r="EW97" t="s">
        <v>167</v>
      </c>
      <c r="EX97" t="s">
        <v>167</v>
      </c>
      <c r="EY97" t="s">
        <v>167</v>
      </c>
      <c r="EZ97" t="s">
        <v>165</v>
      </c>
      <c r="FA97" s="6">
        <f>SUM(DC97:DH97,DJ97:DX97,DZ97:EI97,EO97,EQ97:ES97)</f>
        <v>62.946428571428569</v>
      </c>
      <c r="FB97" s="8">
        <v>4</v>
      </c>
      <c r="FC97">
        <v>3</v>
      </c>
      <c r="FD97">
        <v>4</v>
      </c>
    </row>
    <row r="98" spans="1:160" x14ac:dyDescent="0.3">
      <c r="A98" s="11" t="s">
        <v>972</v>
      </c>
      <c r="B98" s="11" t="s">
        <v>973</v>
      </c>
      <c r="C98" t="s">
        <v>974</v>
      </c>
      <c r="D98" t="s">
        <v>464</v>
      </c>
      <c r="E98" s="2">
        <v>45447</v>
      </c>
      <c r="F98" s="2">
        <v>45398</v>
      </c>
      <c r="G98" t="s">
        <v>164</v>
      </c>
      <c r="H98" t="s">
        <v>164</v>
      </c>
      <c r="I98" t="s">
        <v>164</v>
      </c>
      <c r="J98" t="s">
        <v>164</v>
      </c>
      <c r="K98" t="s">
        <v>164</v>
      </c>
      <c r="L98" t="s">
        <v>163</v>
      </c>
      <c r="M98" t="s">
        <v>165</v>
      </c>
      <c r="N98" t="s">
        <v>164</v>
      </c>
      <c r="O98" t="s">
        <v>164</v>
      </c>
      <c r="P98" t="s">
        <v>164</v>
      </c>
      <c r="Q98" t="s">
        <v>164</v>
      </c>
      <c r="R98" t="s">
        <v>163</v>
      </c>
      <c r="S98" t="s">
        <v>163</v>
      </c>
      <c r="T98" t="s">
        <v>163</v>
      </c>
      <c r="U98" t="s">
        <v>164</v>
      </c>
      <c r="V98" t="s">
        <v>163</v>
      </c>
      <c r="W98" t="s">
        <v>163</v>
      </c>
      <c r="X98" t="s">
        <v>163</v>
      </c>
      <c r="Y98" t="s">
        <v>163</v>
      </c>
      <c r="Z98" t="s">
        <v>164</v>
      </c>
      <c r="AA98" t="s">
        <v>164</v>
      </c>
      <c r="AB98" t="s">
        <v>164</v>
      </c>
      <c r="AC98" t="s">
        <v>165</v>
      </c>
      <c r="AD98" t="s">
        <v>164</v>
      </c>
      <c r="AE98" t="s">
        <v>164</v>
      </c>
      <c r="AF98" t="s">
        <v>163</v>
      </c>
      <c r="AG98" t="s">
        <v>163</v>
      </c>
      <c r="AH98" t="s">
        <v>163</v>
      </c>
      <c r="AI98" t="s">
        <v>163</v>
      </c>
      <c r="AJ98" t="s">
        <v>163</v>
      </c>
      <c r="AK98" t="s">
        <v>174</v>
      </c>
      <c r="AL98" t="s">
        <v>163</v>
      </c>
      <c r="AM98" t="s">
        <v>174</v>
      </c>
      <c r="AN98" t="s">
        <v>165</v>
      </c>
      <c r="AO98" t="s">
        <v>165</v>
      </c>
      <c r="AP98" t="s">
        <v>165</v>
      </c>
      <c r="AQ98" t="s">
        <v>165</v>
      </c>
      <c r="AR98" t="s">
        <v>165</v>
      </c>
      <c r="AS98" t="s">
        <v>164</v>
      </c>
      <c r="AT98" t="s">
        <v>165</v>
      </c>
      <c r="AU98" t="s">
        <v>164</v>
      </c>
      <c r="AV98" t="s">
        <v>164</v>
      </c>
      <c r="AW98" t="s">
        <v>164</v>
      </c>
      <c r="AX98" t="s">
        <v>165</v>
      </c>
      <c r="AY98" t="s">
        <v>163</v>
      </c>
      <c r="AZ98" t="s">
        <v>164</v>
      </c>
      <c r="BA98" t="s">
        <v>164</v>
      </c>
      <c r="BB98" t="s">
        <v>163</v>
      </c>
      <c r="BC98" t="s">
        <v>163</v>
      </c>
      <c r="BD98" t="s">
        <v>165</v>
      </c>
      <c r="BE98">
        <f t="shared" si="181"/>
        <v>100</v>
      </c>
      <c r="BF98">
        <f t="shared" si="182"/>
        <v>100</v>
      </c>
      <c r="BG98">
        <f t="shared" si="183"/>
        <v>100</v>
      </c>
      <c r="BH98">
        <f t="shared" si="184"/>
        <v>100</v>
      </c>
      <c r="BI98">
        <f t="shared" si="185"/>
        <v>100</v>
      </c>
      <c r="BJ98">
        <f t="shared" si="186"/>
        <v>0</v>
      </c>
      <c r="BK98" t="str">
        <f t="shared" si="187"/>
        <v>No se evalúa</v>
      </c>
      <c r="BL98">
        <f t="shared" si="188"/>
        <v>100</v>
      </c>
      <c r="BM98">
        <f t="shared" si="189"/>
        <v>100</v>
      </c>
      <c r="BN98">
        <f t="shared" si="190"/>
        <v>100</v>
      </c>
      <c r="BO98">
        <f t="shared" si="191"/>
        <v>100</v>
      </c>
      <c r="BP98">
        <f t="shared" si="192"/>
        <v>0</v>
      </c>
      <c r="BQ98">
        <f t="shared" si="193"/>
        <v>0</v>
      </c>
      <c r="BR98">
        <f t="shared" si="194"/>
        <v>0</v>
      </c>
      <c r="BS98">
        <f t="shared" si="195"/>
        <v>100</v>
      </c>
      <c r="BT98">
        <f t="shared" si="196"/>
        <v>0</v>
      </c>
      <c r="BU98">
        <f t="shared" si="197"/>
        <v>0</v>
      </c>
      <c r="BV98">
        <f t="shared" si="198"/>
        <v>0</v>
      </c>
      <c r="BW98">
        <f t="shared" si="199"/>
        <v>0</v>
      </c>
      <c r="BX98">
        <f t="shared" si="200"/>
        <v>100</v>
      </c>
      <c r="BY98">
        <f t="shared" si="201"/>
        <v>100</v>
      </c>
      <c r="BZ98">
        <f t="shared" si="202"/>
        <v>100</v>
      </c>
      <c r="CA98" t="str">
        <f t="shared" si="203"/>
        <v>No se evalúa</v>
      </c>
      <c r="CB98">
        <f t="shared" si="204"/>
        <v>100</v>
      </c>
      <c r="CC98">
        <f t="shared" si="205"/>
        <v>100</v>
      </c>
      <c r="CD98">
        <f t="shared" si="206"/>
        <v>0</v>
      </c>
      <c r="CE98">
        <f t="shared" si="207"/>
        <v>0</v>
      </c>
      <c r="CF98">
        <f t="shared" si="208"/>
        <v>0</v>
      </c>
      <c r="CG98">
        <f t="shared" si="209"/>
        <v>0</v>
      </c>
      <c r="CH98">
        <f t="shared" si="210"/>
        <v>0</v>
      </c>
      <c r="CI98">
        <f t="shared" si="228"/>
        <v>25</v>
      </c>
      <c r="CJ98">
        <f t="shared" si="229"/>
        <v>0</v>
      </c>
      <c r="CK98">
        <f t="shared" si="230"/>
        <v>25</v>
      </c>
      <c r="CL98" t="str">
        <f t="shared" si="211"/>
        <v>No se evalúa</v>
      </c>
      <c r="CM98" t="str">
        <f t="shared" si="212"/>
        <v>No se evalúa</v>
      </c>
      <c r="CN98" t="str">
        <f t="shared" si="213"/>
        <v>No se evalúa</v>
      </c>
      <c r="CO98" t="str">
        <f t="shared" si="214"/>
        <v>No se evalúa</v>
      </c>
      <c r="CP98" t="str">
        <f t="shared" si="215"/>
        <v>No se evalúa</v>
      </c>
      <c r="CQ98">
        <f t="shared" si="216"/>
        <v>100</v>
      </c>
      <c r="CR98" t="str">
        <f t="shared" si="217"/>
        <v>No se evalúa</v>
      </c>
      <c r="CS98">
        <f t="shared" si="218"/>
        <v>100</v>
      </c>
      <c r="CT98">
        <f t="shared" si="219"/>
        <v>100</v>
      </c>
      <c r="CU98">
        <f t="shared" si="220"/>
        <v>100</v>
      </c>
      <c r="CV98" t="str">
        <f t="shared" si="221"/>
        <v>No se evalúa</v>
      </c>
      <c r="CW98">
        <f t="shared" si="222"/>
        <v>0</v>
      </c>
      <c r="CX98">
        <f t="shared" si="223"/>
        <v>100</v>
      </c>
      <c r="CY98">
        <f t="shared" si="224"/>
        <v>100</v>
      </c>
      <c r="CZ98">
        <f t="shared" si="225"/>
        <v>0</v>
      </c>
      <c r="DA98">
        <f t="shared" si="226"/>
        <v>0</v>
      </c>
      <c r="DB98" t="str">
        <f t="shared" si="227"/>
        <v>No se evalúa</v>
      </c>
      <c r="DC98" s="6">
        <f t="shared" si="146"/>
        <v>4</v>
      </c>
      <c r="DD98" s="6">
        <f t="shared" si="147"/>
        <v>2</v>
      </c>
      <c r="DE98" s="6">
        <f t="shared" si="148"/>
        <v>2</v>
      </c>
      <c r="DF98" s="6">
        <f t="shared" si="149"/>
        <v>1.3333333333333335</v>
      </c>
      <c r="DG98" s="6">
        <f t="shared" si="150"/>
        <v>1.3333333333333335</v>
      </c>
      <c r="DH98" s="6">
        <f t="shared" si="151"/>
        <v>0</v>
      </c>
      <c r="DI98" s="6" t="s">
        <v>165</v>
      </c>
      <c r="DJ98" s="6">
        <f t="shared" si="152"/>
        <v>1.4285714285714286</v>
      </c>
      <c r="DK98" s="6">
        <f t="shared" si="153"/>
        <v>1.4285714285714286</v>
      </c>
      <c r="DL98" s="6">
        <f t="shared" si="154"/>
        <v>1.4285714285714286</v>
      </c>
      <c r="DM98" s="6">
        <f t="shared" si="155"/>
        <v>1.4285714285714286</v>
      </c>
      <c r="DN98" s="6">
        <f t="shared" si="156"/>
        <v>0</v>
      </c>
      <c r="DO98" s="6">
        <f t="shared" si="157"/>
        <v>0</v>
      </c>
      <c r="DP98" s="6">
        <f t="shared" si="158"/>
        <v>0</v>
      </c>
      <c r="DQ98" s="6">
        <f t="shared" si="168"/>
        <v>2</v>
      </c>
      <c r="DR98" s="6">
        <f t="shared" si="169"/>
        <v>0</v>
      </c>
      <c r="DS98" s="6">
        <f t="shared" si="170"/>
        <v>0</v>
      </c>
      <c r="DT98" s="6">
        <f t="shared" si="171"/>
        <v>0</v>
      </c>
      <c r="DU98" s="6">
        <f t="shared" si="172"/>
        <v>0</v>
      </c>
      <c r="DV98" s="6">
        <f t="shared" si="159"/>
        <v>5</v>
      </c>
      <c r="DW98" s="6">
        <f t="shared" si="160"/>
        <v>5</v>
      </c>
      <c r="DX98" s="6">
        <f t="shared" si="161"/>
        <v>10</v>
      </c>
      <c r="DY98" t="s">
        <v>165</v>
      </c>
      <c r="DZ98" s="6">
        <f t="shared" si="162"/>
        <v>5</v>
      </c>
      <c r="EA98" s="6">
        <f t="shared" si="163"/>
        <v>5</v>
      </c>
      <c r="EB98" s="6">
        <f t="shared" si="164"/>
        <v>0</v>
      </c>
      <c r="EC98" s="6">
        <f t="shared" si="173"/>
        <v>0</v>
      </c>
      <c r="ED98" s="6">
        <f t="shared" si="174"/>
        <v>0</v>
      </c>
      <c r="EE98" s="6">
        <f t="shared" si="175"/>
        <v>0</v>
      </c>
      <c r="EF98" s="6">
        <f t="shared" si="176"/>
        <v>0</v>
      </c>
      <c r="EG98" s="6">
        <f t="shared" si="177"/>
        <v>0.625</v>
      </c>
      <c r="EH98" s="6">
        <f t="shared" si="178"/>
        <v>0</v>
      </c>
      <c r="EI98" s="6">
        <f t="shared" si="179"/>
        <v>0.625</v>
      </c>
      <c r="EJ98" t="s">
        <v>165</v>
      </c>
      <c r="EK98" t="s">
        <v>165</v>
      </c>
      <c r="EL98" t="s">
        <v>165</v>
      </c>
      <c r="EM98" t="s">
        <v>165</v>
      </c>
      <c r="EN98" t="s">
        <v>165</v>
      </c>
      <c r="EO98" s="6">
        <f>CQ98*(0.1/$FD98)</f>
        <v>2.5</v>
      </c>
      <c r="EP98" t="s">
        <v>165</v>
      </c>
      <c r="EQ98" s="6">
        <f t="shared" si="165"/>
        <v>2.5</v>
      </c>
      <c r="ER98" s="6">
        <f t="shared" si="166"/>
        <v>4</v>
      </c>
      <c r="ES98" s="6">
        <f t="shared" si="167"/>
        <v>4</v>
      </c>
      <c r="ET98" t="s">
        <v>165</v>
      </c>
      <c r="EU98" t="s">
        <v>167</v>
      </c>
      <c r="EV98" t="s">
        <v>167</v>
      </c>
      <c r="EW98" t="s">
        <v>167</v>
      </c>
      <c r="EX98" t="s">
        <v>167</v>
      </c>
      <c r="EY98" t="s">
        <v>167</v>
      </c>
      <c r="EZ98" t="s">
        <v>165</v>
      </c>
      <c r="FA98" s="6">
        <f>SUM(DC98:DH98,DJ98:DX98,DZ98:EI98,EO98,EQ98:ES98)</f>
        <v>62.63095238095238</v>
      </c>
      <c r="FB98" s="8">
        <v>5</v>
      </c>
      <c r="FC98">
        <v>4</v>
      </c>
      <c r="FD98">
        <v>4</v>
      </c>
    </row>
    <row r="99" spans="1:160" x14ac:dyDescent="0.3">
      <c r="A99" s="11" t="s">
        <v>522</v>
      </c>
      <c r="B99" s="11" t="s">
        <v>523</v>
      </c>
      <c r="C99" t="s">
        <v>524</v>
      </c>
      <c r="D99" t="s">
        <v>464</v>
      </c>
      <c r="E99" s="2">
        <v>45442</v>
      </c>
      <c r="F99" s="2">
        <v>45398</v>
      </c>
      <c r="G99" t="s">
        <v>164</v>
      </c>
      <c r="H99" t="s">
        <v>164</v>
      </c>
      <c r="I99" t="s">
        <v>164</v>
      </c>
      <c r="J99" t="s">
        <v>164</v>
      </c>
      <c r="K99" t="s">
        <v>164</v>
      </c>
      <c r="L99" t="s">
        <v>163</v>
      </c>
      <c r="M99" t="s">
        <v>165</v>
      </c>
      <c r="N99" t="s">
        <v>166</v>
      </c>
      <c r="O99" t="s">
        <v>166</v>
      </c>
      <c r="P99" t="s">
        <v>166</v>
      </c>
      <c r="Q99" t="s">
        <v>166</v>
      </c>
      <c r="R99" t="s">
        <v>164</v>
      </c>
      <c r="S99" t="s">
        <v>163</v>
      </c>
      <c r="T99" t="s">
        <v>163</v>
      </c>
      <c r="U99" t="s">
        <v>164</v>
      </c>
      <c r="V99" t="s">
        <v>166</v>
      </c>
      <c r="W99" t="s">
        <v>163</v>
      </c>
      <c r="X99" t="s">
        <v>164</v>
      </c>
      <c r="Y99" t="s">
        <v>162</v>
      </c>
      <c r="Z99" t="s">
        <v>164</v>
      </c>
      <c r="AA99" t="s">
        <v>164</v>
      </c>
      <c r="AB99" t="s">
        <v>166</v>
      </c>
      <c r="AC99" t="s">
        <v>165</v>
      </c>
      <c r="AD99" t="s">
        <v>164</v>
      </c>
      <c r="AE99" t="s">
        <v>164</v>
      </c>
      <c r="AF99" t="s">
        <v>164</v>
      </c>
      <c r="AG99" t="s">
        <v>163</v>
      </c>
      <c r="AH99" t="s">
        <v>162</v>
      </c>
      <c r="AI99" t="s">
        <v>163</v>
      </c>
      <c r="AJ99" t="s">
        <v>163</v>
      </c>
      <c r="AK99" t="s">
        <v>164</v>
      </c>
      <c r="AL99" t="s">
        <v>164</v>
      </c>
      <c r="AM99" t="s">
        <v>164</v>
      </c>
      <c r="AN99" t="s">
        <v>165</v>
      </c>
      <c r="AO99" t="s">
        <v>165</v>
      </c>
      <c r="AP99" t="s">
        <v>165</v>
      </c>
      <c r="AQ99" t="s">
        <v>165</v>
      </c>
      <c r="AR99" t="s">
        <v>165</v>
      </c>
      <c r="AS99" t="s">
        <v>164</v>
      </c>
      <c r="AT99" t="s">
        <v>165</v>
      </c>
      <c r="AU99" t="s">
        <v>164</v>
      </c>
      <c r="AV99" t="s">
        <v>164</v>
      </c>
      <c r="AW99" t="s">
        <v>164</v>
      </c>
      <c r="AX99" t="s">
        <v>165</v>
      </c>
      <c r="AY99" t="s">
        <v>164</v>
      </c>
      <c r="AZ99" t="s">
        <v>164</v>
      </c>
      <c r="BA99" t="s">
        <v>163</v>
      </c>
      <c r="BB99" t="s">
        <v>163</v>
      </c>
      <c r="BC99" t="s">
        <v>163</v>
      </c>
      <c r="BD99" t="s">
        <v>165</v>
      </c>
      <c r="BE99">
        <f t="shared" si="181"/>
        <v>100</v>
      </c>
      <c r="BF99">
        <f t="shared" si="182"/>
        <v>100</v>
      </c>
      <c r="BG99">
        <f t="shared" si="183"/>
        <v>100</v>
      </c>
      <c r="BH99">
        <f t="shared" si="184"/>
        <v>100</v>
      </c>
      <c r="BI99">
        <f t="shared" si="185"/>
        <v>100</v>
      </c>
      <c r="BJ99">
        <f t="shared" si="186"/>
        <v>0</v>
      </c>
      <c r="BK99" t="str">
        <f t="shared" si="187"/>
        <v>No se evalúa</v>
      </c>
      <c r="BL99">
        <f t="shared" si="188"/>
        <v>0</v>
      </c>
      <c r="BM99">
        <f t="shared" si="189"/>
        <v>0</v>
      </c>
      <c r="BN99">
        <f t="shared" si="190"/>
        <v>0</v>
      </c>
      <c r="BO99">
        <f t="shared" si="191"/>
        <v>0</v>
      </c>
      <c r="BP99">
        <f t="shared" si="192"/>
        <v>100</v>
      </c>
      <c r="BQ99">
        <f t="shared" si="193"/>
        <v>0</v>
      </c>
      <c r="BR99">
        <f t="shared" si="194"/>
        <v>0</v>
      </c>
      <c r="BS99">
        <f t="shared" si="195"/>
        <v>100</v>
      </c>
      <c r="BT99">
        <f t="shared" si="196"/>
        <v>0</v>
      </c>
      <c r="BU99">
        <f t="shared" si="197"/>
        <v>0</v>
      </c>
      <c r="BV99">
        <f t="shared" si="198"/>
        <v>100</v>
      </c>
      <c r="BW99">
        <f t="shared" si="199"/>
        <v>0</v>
      </c>
      <c r="BX99">
        <f t="shared" si="200"/>
        <v>100</v>
      </c>
      <c r="BY99">
        <f t="shared" si="201"/>
        <v>100</v>
      </c>
      <c r="BZ99">
        <f t="shared" si="202"/>
        <v>0</v>
      </c>
      <c r="CA99" t="str">
        <f t="shared" si="203"/>
        <v>No se evalúa</v>
      </c>
      <c r="CB99">
        <f t="shared" si="204"/>
        <v>100</v>
      </c>
      <c r="CC99">
        <f t="shared" si="205"/>
        <v>100</v>
      </c>
      <c r="CD99">
        <f t="shared" si="206"/>
        <v>100</v>
      </c>
      <c r="CE99">
        <f t="shared" si="207"/>
        <v>0</v>
      </c>
      <c r="CF99">
        <f t="shared" si="208"/>
        <v>0</v>
      </c>
      <c r="CG99">
        <f t="shared" si="209"/>
        <v>0</v>
      </c>
      <c r="CH99">
        <f t="shared" si="210"/>
        <v>0</v>
      </c>
      <c r="CI99">
        <f t="shared" si="228"/>
        <v>100</v>
      </c>
      <c r="CJ99">
        <f t="shared" si="229"/>
        <v>100</v>
      </c>
      <c r="CK99">
        <f t="shared" si="230"/>
        <v>100</v>
      </c>
      <c r="CL99" t="str">
        <f t="shared" si="211"/>
        <v>No se evalúa</v>
      </c>
      <c r="CM99" t="str">
        <f t="shared" si="212"/>
        <v>No se evalúa</v>
      </c>
      <c r="CN99" t="str">
        <f t="shared" si="213"/>
        <v>No se evalúa</v>
      </c>
      <c r="CO99" t="str">
        <f t="shared" si="214"/>
        <v>No se evalúa</v>
      </c>
      <c r="CP99" t="str">
        <f t="shared" si="215"/>
        <v>No se evalúa</v>
      </c>
      <c r="CQ99">
        <f t="shared" si="216"/>
        <v>100</v>
      </c>
      <c r="CR99" t="str">
        <f t="shared" si="217"/>
        <v>No se evalúa</v>
      </c>
      <c r="CS99">
        <f t="shared" si="218"/>
        <v>100</v>
      </c>
      <c r="CT99">
        <f t="shared" si="219"/>
        <v>100</v>
      </c>
      <c r="CU99">
        <f t="shared" si="220"/>
        <v>100</v>
      </c>
      <c r="CV99" t="str">
        <f t="shared" si="221"/>
        <v>No se evalúa</v>
      </c>
      <c r="CW99">
        <f t="shared" si="222"/>
        <v>100</v>
      </c>
      <c r="CX99">
        <f t="shared" si="223"/>
        <v>100</v>
      </c>
      <c r="CY99">
        <f t="shared" si="224"/>
        <v>0</v>
      </c>
      <c r="CZ99">
        <f t="shared" si="225"/>
        <v>0</v>
      </c>
      <c r="DA99">
        <f t="shared" si="226"/>
        <v>0</v>
      </c>
      <c r="DB99" t="str">
        <f t="shared" si="227"/>
        <v>No se evalúa</v>
      </c>
      <c r="DC99" s="6">
        <f t="shared" si="146"/>
        <v>4</v>
      </c>
      <c r="DD99" s="6">
        <f t="shared" si="147"/>
        <v>2</v>
      </c>
      <c r="DE99" s="6">
        <f t="shared" si="148"/>
        <v>2</v>
      </c>
      <c r="DF99" s="6">
        <f t="shared" si="149"/>
        <v>1.3333333333333335</v>
      </c>
      <c r="DG99" s="6">
        <f t="shared" si="150"/>
        <v>1.3333333333333335</v>
      </c>
      <c r="DH99" s="6">
        <f t="shared" si="151"/>
        <v>0</v>
      </c>
      <c r="DI99" s="6" t="s">
        <v>165</v>
      </c>
      <c r="DJ99" s="6">
        <f t="shared" si="152"/>
        <v>0</v>
      </c>
      <c r="DK99" s="6">
        <f t="shared" si="153"/>
        <v>0</v>
      </c>
      <c r="DL99" s="6">
        <f t="shared" si="154"/>
        <v>0</v>
      </c>
      <c r="DM99" s="6">
        <f t="shared" si="155"/>
        <v>0</v>
      </c>
      <c r="DN99" s="6">
        <f t="shared" si="156"/>
        <v>1.4285714285714286</v>
      </c>
      <c r="DO99" s="6">
        <f t="shared" si="157"/>
        <v>0</v>
      </c>
      <c r="DP99" s="6">
        <f t="shared" si="158"/>
        <v>0</v>
      </c>
      <c r="DQ99" s="6">
        <f t="shared" si="168"/>
        <v>2.5</v>
      </c>
      <c r="DR99" s="6">
        <f t="shared" si="169"/>
        <v>0</v>
      </c>
      <c r="DS99" s="6">
        <f t="shared" si="170"/>
        <v>0</v>
      </c>
      <c r="DT99" s="6">
        <f t="shared" si="171"/>
        <v>2.5</v>
      </c>
      <c r="DU99" s="6">
        <f t="shared" si="172"/>
        <v>0</v>
      </c>
      <c r="DV99" s="6">
        <f t="shared" si="159"/>
        <v>5</v>
      </c>
      <c r="DW99" s="6">
        <f t="shared" si="160"/>
        <v>5</v>
      </c>
      <c r="DX99" s="6">
        <f t="shared" si="161"/>
        <v>0</v>
      </c>
      <c r="DY99" t="s">
        <v>165</v>
      </c>
      <c r="DZ99" s="6">
        <f t="shared" si="162"/>
        <v>5</v>
      </c>
      <c r="EA99" s="6">
        <f t="shared" si="163"/>
        <v>5</v>
      </c>
      <c r="EB99" s="6">
        <f t="shared" si="164"/>
        <v>5</v>
      </c>
      <c r="EC99" s="6">
        <f t="shared" si="173"/>
        <v>0</v>
      </c>
      <c r="ED99" s="6">
        <f t="shared" si="174"/>
        <v>0</v>
      </c>
      <c r="EE99" s="6">
        <f t="shared" si="175"/>
        <v>0</v>
      </c>
      <c r="EF99" s="6">
        <f t="shared" si="176"/>
        <v>0</v>
      </c>
      <c r="EG99" s="6">
        <f t="shared" si="177"/>
        <v>2.5</v>
      </c>
      <c r="EH99" s="6">
        <f t="shared" si="178"/>
        <v>2.5</v>
      </c>
      <c r="EI99" s="6">
        <f t="shared" si="179"/>
        <v>2.5</v>
      </c>
      <c r="EJ99" t="s">
        <v>165</v>
      </c>
      <c r="EK99" t="s">
        <v>165</v>
      </c>
      <c r="EL99" t="s">
        <v>165</v>
      </c>
      <c r="EM99" t="s">
        <v>165</v>
      </c>
      <c r="EN99" t="s">
        <v>165</v>
      </c>
      <c r="EO99" s="6">
        <f>CQ99*(0.1/$FD99)</f>
        <v>2.5</v>
      </c>
      <c r="EP99" t="s">
        <v>165</v>
      </c>
      <c r="EQ99" s="6">
        <f t="shared" si="165"/>
        <v>2.5</v>
      </c>
      <c r="ER99" s="6">
        <f t="shared" si="166"/>
        <v>4</v>
      </c>
      <c r="ES99" s="6">
        <f t="shared" si="167"/>
        <v>4</v>
      </c>
      <c r="ET99" t="s">
        <v>165</v>
      </c>
      <c r="EU99" t="s">
        <v>167</v>
      </c>
      <c r="EV99" t="s">
        <v>167</v>
      </c>
      <c r="EW99" t="s">
        <v>167</v>
      </c>
      <c r="EX99" t="s">
        <v>167</v>
      </c>
      <c r="EY99" t="s">
        <v>167</v>
      </c>
      <c r="EZ99" t="s">
        <v>165</v>
      </c>
      <c r="FA99" s="6">
        <f>SUM(DC99:DH99,DJ99:DX99,DZ99:EI99,EO99,EQ99:ES99)</f>
        <v>62.595238095238095</v>
      </c>
      <c r="FB99" s="8">
        <v>4</v>
      </c>
      <c r="FC99">
        <v>3</v>
      </c>
      <c r="FD99">
        <v>4</v>
      </c>
    </row>
    <row r="100" spans="1:160" x14ac:dyDescent="0.3">
      <c r="A100" s="11" t="s">
        <v>1047</v>
      </c>
      <c r="B100" s="11" t="s">
        <v>1048</v>
      </c>
      <c r="C100" t="s">
        <v>1049</v>
      </c>
      <c r="D100" t="s">
        <v>464</v>
      </c>
      <c r="E100" s="2">
        <v>45442</v>
      </c>
      <c r="F100" s="2">
        <v>45398</v>
      </c>
      <c r="G100" t="s">
        <v>164</v>
      </c>
      <c r="H100" t="s">
        <v>164</v>
      </c>
      <c r="I100" t="s">
        <v>164</v>
      </c>
      <c r="J100" t="s">
        <v>164</v>
      </c>
      <c r="K100" t="s">
        <v>164</v>
      </c>
      <c r="L100" t="s">
        <v>163</v>
      </c>
      <c r="M100" t="s">
        <v>165</v>
      </c>
      <c r="N100" t="s">
        <v>163</v>
      </c>
      <c r="O100" t="s">
        <v>163</v>
      </c>
      <c r="P100" t="s">
        <v>164</v>
      </c>
      <c r="Q100" t="s">
        <v>164</v>
      </c>
      <c r="R100" t="s">
        <v>163</v>
      </c>
      <c r="S100" t="s">
        <v>163</v>
      </c>
      <c r="T100" t="s">
        <v>163</v>
      </c>
      <c r="U100" t="s">
        <v>163</v>
      </c>
      <c r="V100" t="s">
        <v>166</v>
      </c>
      <c r="W100" t="s">
        <v>163</v>
      </c>
      <c r="X100" t="s">
        <v>163</v>
      </c>
      <c r="Y100" t="s">
        <v>166</v>
      </c>
      <c r="Z100" t="s">
        <v>164</v>
      </c>
      <c r="AA100" t="s">
        <v>164</v>
      </c>
      <c r="AB100" t="s">
        <v>164</v>
      </c>
      <c r="AC100" t="s">
        <v>165</v>
      </c>
      <c r="AD100" t="s">
        <v>164</v>
      </c>
      <c r="AE100" t="s">
        <v>164</v>
      </c>
      <c r="AF100" t="s">
        <v>164</v>
      </c>
      <c r="AG100" t="s">
        <v>164</v>
      </c>
      <c r="AH100" t="s">
        <v>164</v>
      </c>
      <c r="AI100" t="s">
        <v>163</v>
      </c>
      <c r="AJ100" t="s">
        <v>163</v>
      </c>
      <c r="AK100" t="s">
        <v>163</v>
      </c>
      <c r="AL100" t="s">
        <v>166</v>
      </c>
      <c r="AM100" t="s">
        <v>163</v>
      </c>
      <c r="AN100" t="s">
        <v>165</v>
      </c>
      <c r="AO100" t="s">
        <v>165</v>
      </c>
      <c r="AP100" t="s">
        <v>165</v>
      </c>
      <c r="AQ100" t="s">
        <v>165</v>
      </c>
      <c r="AR100" t="s">
        <v>165</v>
      </c>
      <c r="AS100" t="s">
        <v>165</v>
      </c>
      <c r="AT100" t="s">
        <v>165</v>
      </c>
      <c r="AU100" t="s">
        <v>164</v>
      </c>
      <c r="AV100" t="s">
        <v>164</v>
      </c>
      <c r="AW100" t="s">
        <v>164</v>
      </c>
      <c r="AX100" t="s">
        <v>165</v>
      </c>
      <c r="AY100" t="s">
        <v>163</v>
      </c>
      <c r="AZ100" t="s">
        <v>164</v>
      </c>
      <c r="BA100" t="s">
        <v>164</v>
      </c>
      <c r="BB100" t="s">
        <v>163</v>
      </c>
      <c r="BC100" t="s">
        <v>163</v>
      </c>
      <c r="BD100" t="s">
        <v>165</v>
      </c>
      <c r="BE100">
        <f t="shared" si="181"/>
        <v>100</v>
      </c>
      <c r="BF100">
        <f t="shared" si="182"/>
        <v>100</v>
      </c>
      <c r="BG100">
        <f t="shared" si="183"/>
        <v>100</v>
      </c>
      <c r="BH100">
        <f t="shared" si="184"/>
        <v>100</v>
      </c>
      <c r="BI100">
        <f t="shared" si="185"/>
        <v>100</v>
      </c>
      <c r="BJ100">
        <f t="shared" si="186"/>
        <v>0</v>
      </c>
      <c r="BK100" t="str">
        <f t="shared" si="187"/>
        <v>No se evalúa</v>
      </c>
      <c r="BL100">
        <f t="shared" si="188"/>
        <v>0</v>
      </c>
      <c r="BM100">
        <f t="shared" si="189"/>
        <v>0</v>
      </c>
      <c r="BN100">
        <f t="shared" si="190"/>
        <v>100</v>
      </c>
      <c r="BO100">
        <f t="shared" si="191"/>
        <v>100</v>
      </c>
      <c r="BP100">
        <f t="shared" si="192"/>
        <v>0</v>
      </c>
      <c r="BQ100">
        <f t="shared" si="193"/>
        <v>0</v>
      </c>
      <c r="BR100">
        <f t="shared" si="194"/>
        <v>0</v>
      </c>
      <c r="BS100">
        <f t="shared" si="195"/>
        <v>0</v>
      </c>
      <c r="BT100">
        <f t="shared" si="196"/>
        <v>0</v>
      </c>
      <c r="BU100">
        <f t="shared" si="197"/>
        <v>0</v>
      </c>
      <c r="BV100">
        <f t="shared" si="198"/>
        <v>0</v>
      </c>
      <c r="BW100">
        <f t="shared" si="199"/>
        <v>0</v>
      </c>
      <c r="BX100">
        <f t="shared" si="200"/>
        <v>100</v>
      </c>
      <c r="BY100">
        <f t="shared" si="201"/>
        <v>100</v>
      </c>
      <c r="BZ100">
        <f t="shared" si="202"/>
        <v>100</v>
      </c>
      <c r="CA100" t="str">
        <f t="shared" si="203"/>
        <v>No se evalúa</v>
      </c>
      <c r="CB100">
        <f t="shared" si="204"/>
        <v>100</v>
      </c>
      <c r="CC100">
        <f t="shared" si="205"/>
        <v>100</v>
      </c>
      <c r="CD100">
        <f t="shared" si="206"/>
        <v>100</v>
      </c>
      <c r="CE100">
        <f t="shared" si="207"/>
        <v>100</v>
      </c>
      <c r="CF100">
        <f t="shared" si="208"/>
        <v>100</v>
      </c>
      <c r="CG100">
        <f t="shared" si="209"/>
        <v>0</v>
      </c>
      <c r="CH100">
        <f t="shared" si="210"/>
        <v>0</v>
      </c>
      <c r="CI100">
        <f t="shared" si="228"/>
        <v>0</v>
      </c>
      <c r="CJ100">
        <f t="shared" si="229"/>
        <v>0</v>
      </c>
      <c r="CK100">
        <f t="shared" si="230"/>
        <v>0</v>
      </c>
      <c r="CL100" t="str">
        <f t="shared" si="211"/>
        <v>No se evalúa</v>
      </c>
      <c r="CM100" t="str">
        <f t="shared" si="212"/>
        <v>No se evalúa</v>
      </c>
      <c r="CN100" t="str">
        <f t="shared" si="213"/>
        <v>No se evalúa</v>
      </c>
      <c r="CO100" t="str">
        <f t="shared" si="214"/>
        <v>No se evalúa</v>
      </c>
      <c r="CP100" t="str">
        <f t="shared" si="215"/>
        <v>No se evalúa</v>
      </c>
      <c r="CQ100" t="str">
        <f t="shared" si="216"/>
        <v>No se evalúa</v>
      </c>
      <c r="CR100" t="str">
        <f t="shared" si="217"/>
        <v>No se evalúa</v>
      </c>
      <c r="CS100">
        <f t="shared" si="218"/>
        <v>100</v>
      </c>
      <c r="CT100">
        <f t="shared" si="219"/>
        <v>100</v>
      </c>
      <c r="CU100">
        <f t="shared" si="220"/>
        <v>100</v>
      </c>
      <c r="CV100" t="str">
        <f t="shared" si="221"/>
        <v>No se evalúa</v>
      </c>
      <c r="CW100">
        <f t="shared" si="222"/>
        <v>0</v>
      </c>
      <c r="CX100">
        <f t="shared" si="223"/>
        <v>100</v>
      </c>
      <c r="CY100">
        <f t="shared" si="224"/>
        <v>100</v>
      </c>
      <c r="CZ100">
        <f t="shared" si="225"/>
        <v>0</v>
      </c>
      <c r="DA100">
        <f t="shared" si="226"/>
        <v>0</v>
      </c>
      <c r="DB100" t="str">
        <f t="shared" si="227"/>
        <v>No se evalúa</v>
      </c>
      <c r="DC100" s="6">
        <f t="shared" si="146"/>
        <v>4</v>
      </c>
      <c r="DD100" s="6">
        <f t="shared" si="147"/>
        <v>2</v>
      </c>
      <c r="DE100" s="6">
        <f t="shared" si="148"/>
        <v>2</v>
      </c>
      <c r="DF100" s="6">
        <f t="shared" si="149"/>
        <v>1.3333333333333335</v>
      </c>
      <c r="DG100" s="6">
        <f t="shared" si="150"/>
        <v>1.3333333333333335</v>
      </c>
      <c r="DH100" s="6">
        <f t="shared" si="151"/>
        <v>0</v>
      </c>
      <c r="DI100" s="6" t="s">
        <v>165</v>
      </c>
      <c r="DJ100" s="6">
        <f t="shared" si="152"/>
        <v>0</v>
      </c>
      <c r="DK100" s="6">
        <f t="shared" si="153"/>
        <v>0</v>
      </c>
      <c r="DL100" s="6">
        <f t="shared" si="154"/>
        <v>1.4285714285714286</v>
      </c>
      <c r="DM100" s="6">
        <f t="shared" si="155"/>
        <v>1.4285714285714286</v>
      </c>
      <c r="DN100" s="6">
        <f t="shared" si="156"/>
        <v>0</v>
      </c>
      <c r="DO100" s="6">
        <f t="shared" si="157"/>
        <v>0</v>
      </c>
      <c r="DP100" s="6">
        <f t="shared" si="158"/>
        <v>0</v>
      </c>
      <c r="DQ100" s="6">
        <f t="shared" si="168"/>
        <v>0</v>
      </c>
      <c r="DR100" s="6">
        <f t="shared" si="169"/>
        <v>0</v>
      </c>
      <c r="DS100" s="6">
        <f t="shared" si="170"/>
        <v>0</v>
      </c>
      <c r="DT100" s="6">
        <f t="shared" si="171"/>
        <v>0</v>
      </c>
      <c r="DU100" s="6">
        <f t="shared" si="172"/>
        <v>0</v>
      </c>
      <c r="DV100" s="6">
        <f t="shared" si="159"/>
        <v>5</v>
      </c>
      <c r="DW100" s="6">
        <f t="shared" si="160"/>
        <v>5</v>
      </c>
      <c r="DX100" s="6">
        <f t="shared" si="161"/>
        <v>10</v>
      </c>
      <c r="DY100" t="s">
        <v>165</v>
      </c>
      <c r="DZ100" s="6">
        <f t="shared" si="162"/>
        <v>5</v>
      </c>
      <c r="EA100" s="6">
        <f t="shared" si="163"/>
        <v>5</v>
      </c>
      <c r="EB100" s="6">
        <f t="shared" si="164"/>
        <v>5</v>
      </c>
      <c r="EC100" s="6">
        <f t="shared" si="173"/>
        <v>1.25</v>
      </c>
      <c r="ED100" s="6">
        <f t="shared" si="174"/>
        <v>1.25</v>
      </c>
      <c r="EE100" s="6">
        <f t="shared" si="175"/>
        <v>0</v>
      </c>
      <c r="EF100" s="6">
        <f t="shared" si="176"/>
        <v>0</v>
      </c>
      <c r="EG100" s="6">
        <f t="shared" si="177"/>
        <v>0</v>
      </c>
      <c r="EH100" s="6">
        <f t="shared" si="178"/>
        <v>0</v>
      </c>
      <c r="EI100" s="6">
        <f t="shared" si="179"/>
        <v>0</v>
      </c>
      <c r="EJ100" t="s">
        <v>165</v>
      </c>
      <c r="EK100" t="s">
        <v>165</v>
      </c>
      <c r="EL100" t="s">
        <v>165</v>
      </c>
      <c r="EM100" t="s">
        <v>165</v>
      </c>
      <c r="EN100" t="s">
        <v>165</v>
      </c>
      <c r="EO100" s="6" t="s">
        <v>165</v>
      </c>
      <c r="EP100" t="s">
        <v>165</v>
      </c>
      <c r="EQ100" s="6">
        <f t="shared" si="165"/>
        <v>2.5</v>
      </c>
      <c r="ER100" s="6">
        <f t="shared" si="166"/>
        <v>4</v>
      </c>
      <c r="ES100" s="6">
        <f t="shared" si="167"/>
        <v>4</v>
      </c>
      <c r="ET100" t="s">
        <v>165</v>
      </c>
      <c r="EU100" t="s">
        <v>167</v>
      </c>
      <c r="EV100" t="s">
        <v>167</v>
      </c>
      <c r="EW100" t="s">
        <v>167</v>
      </c>
      <c r="EX100" t="s">
        <v>167</v>
      </c>
      <c r="EY100" t="s">
        <v>167</v>
      </c>
      <c r="EZ100" t="s">
        <v>165</v>
      </c>
      <c r="FA100" s="6">
        <f>SUM(DC100:DH100,DJ100:DX100,DZ100:EI100,EQ100:ES100)</f>
        <v>61.523809523809526</v>
      </c>
      <c r="FB100" s="8">
        <v>5</v>
      </c>
      <c r="FC100">
        <v>4</v>
      </c>
      <c r="FD100">
        <v>3</v>
      </c>
    </row>
    <row r="101" spans="1:160" x14ac:dyDescent="0.3">
      <c r="A101" s="11" t="s">
        <v>606</v>
      </c>
      <c r="B101" s="11" t="s">
        <v>607</v>
      </c>
      <c r="C101" t="s">
        <v>608</v>
      </c>
      <c r="D101" t="s">
        <v>464</v>
      </c>
      <c r="E101" s="2">
        <v>45442</v>
      </c>
      <c r="F101" s="2">
        <v>45398</v>
      </c>
      <c r="G101" t="s">
        <v>164</v>
      </c>
      <c r="H101" t="s">
        <v>164</v>
      </c>
      <c r="I101" t="s">
        <v>164</v>
      </c>
      <c r="J101" t="s">
        <v>164</v>
      </c>
      <c r="K101" t="s">
        <v>164</v>
      </c>
      <c r="L101" t="s">
        <v>163</v>
      </c>
      <c r="M101" t="s">
        <v>165</v>
      </c>
      <c r="N101" t="s">
        <v>164</v>
      </c>
      <c r="O101" t="s">
        <v>164</v>
      </c>
      <c r="P101" t="s">
        <v>164</v>
      </c>
      <c r="Q101" t="s">
        <v>164</v>
      </c>
      <c r="R101" t="s">
        <v>163</v>
      </c>
      <c r="S101" t="s">
        <v>163</v>
      </c>
      <c r="T101" t="s">
        <v>163</v>
      </c>
      <c r="U101" t="s">
        <v>164</v>
      </c>
      <c r="V101" t="s">
        <v>163</v>
      </c>
      <c r="W101" t="s">
        <v>163</v>
      </c>
      <c r="X101" t="s">
        <v>166</v>
      </c>
      <c r="Y101" t="s">
        <v>166</v>
      </c>
      <c r="Z101" t="s">
        <v>164</v>
      </c>
      <c r="AA101" t="s">
        <v>164</v>
      </c>
      <c r="AB101" t="s">
        <v>164</v>
      </c>
      <c r="AC101" t="s">
        <v>165</v>
      </c>
      <c r="AD101" t="s">
        <v>164</v>
      </c>
      <c r="AE101" t="s">
        <v>164</v>
      </c>
      <c r="AF101" t="s">
        <v>163</v>
      </c>
      <c r="AG101" t="s">
        <v>162</v>
      </c>
      <c r="AH101" t="s">
        <v>163</v>
      </c>
      <c r="AI101" t="s">
        <v>163</v>
      </c>
      <c r="AJ101" t="s">
        <v>163</v>
      </c>
      <c r="AK101" t="s">
        <v>163</v>
      </c>
      <c r="AL101" t="s">
        <v>163</v>
      </c>
      <c r="AM101" t="s">
        <v>164</v>
      </c>
      <c r="AN101" t="s">
        <v>165</v>
      </c>
      <c r="AO101" t="s">
        <v>165</v>
      </c>
      <c r="AP101" t="s">
        <v>165</v>
      </c>
      <c r="AQ101" t="s">
        <v>165</v>
      </c>
      <c r="AR101" t="s">
        <v>165</v>
      </c>
      <c r="AS101" t="s">
        <v>166</v>
      </c>
      <c r="AT101" t="s">
        <v>165</v>
      </c>
      <c r="AU101" t="s">
        <v>164</v>
      </c>
      <c r="AV101" t="s">
        <v>164</v>
      </c>
      <c r="AW101" t="s">
        <v>164</v>
      </c>
      <c r="AX101" t="s">
        <v>165</v>
      </c>
      <c r="AY101" t="s">
        <v>163</v>
      </c>
      <c r="AZ101" t="s">
        <v>163</v>
      </c>
      <c r="BA101" t="s">
        <v>163</v>
      </c>
      <c r="BB101" t="s">
        <v>163</v>
      </c>
      <c r="BC101" t="s">
        <v>163</v>
      </c>
      <c r="BD101" t="s">
        <v>165</v>
      </c>
      <c r="BE101">
        <f t="shared" si="181"/>
        <v>100</v>
      </c>
      <c r="BF101">
        <f t="shared" si="182"/>
        <v>100</v>
      </c>
      <c r="BG101">
        <f t="shared" si="183"/>
        <v>100</v>
      </c>
      <c r="BH101">
        <f t="shared" si="184"/>
        <v>100</v>
      </c>
      <c r="BI101">
        <f t="shared" si="185"/>
        <v>100</v>
      </c>
      <c r="BJ101">
        <f t="shared" si="186"/>
        <v>0</v>
      </c>
      <c r="BK101" t="str">
        <f t="shared" si="187"/>
        <v>No se evalúa</v>
      </c>
      <c r="BL101">
        <f t="shared" si="188"/>
        <v>100</v>
      </c>
      <c r="BM101">
        <f t="shared" si="189"/>
        <v>100</v>
      </c>
      <c r="BN101">
        <f t="shared" si="190"/>
        <v>100</v>
      </c>
      <c r="BO101">
        <f t="shared" si="191"/>
        <v>100</v>
      </c>
      <c r="BP101">
        <f t="shared" si="192"/>
        <v>0</v>
      </c>
      <c r="BQ101">
        <f t="shared" si="193"/>
        <v>0</v>
      </c>
      <c r="BR101">
        <f t="shared" si="194"/>
        <v>0</v>
      </c>
      <c r="BS101">
        <f t="shared" si="195"/>
        <v>100</v>
      </c>
      <c r="BT101">
        <f t="shared" si="196"/>
        <v>0</v>
      </c>
      <c r="BU101">
        <f t="shared" si="197"/>
        <v>0</v>
      </c>
      <c r="BV101">
        <f t="shared" si="198"/>
        <v>0</v>
      </c>
      <c r="BW101">
        <f t="shared" si="199"/>
        <v>0</v>
      </c>
      <c r="BX101">
        <f t="shared" si="200"/>
        <v>100</v>
      </c>
      <c r="BY101">
        <f t="shared" si="201"/>
        <v>100</v>
      </c>
      <c r="BZ101">
        <f t="shared" si="202"/>
        <v>100</v>
      </c>
      <c r="CA101" t="str">
        <f t="shared" si="203"/>
        <v>No se evalúa</v>
      </c>
      <c r="CB101">
        <f t="shared" si="204"/>
        <v>100</v>
      </c>
      <c r="CC101">
        <f t="shared" si="205"/>
        <v>100</v>
      </c>
      <c r="CD101">
        <f t="shared" si="206"/>
        <v>0</v>
      </c>
      <c r="CE101">
        <f t="shared" si="207"/>
        <v>0</v>
      </c>
      <c r="CF101">
        <f t="shared" si="208"/>
        <v>0</v>
      </c>
      <c r="CG101">
        <f t="shared" si="209"/>
        <v>0</v>
      </c>
      <c r="CH101">
        <f t="shared" si="210"/>
        <v>0</v>
      </c>
      <c r="CI101">
        <f t="shared" si="228"/>
        <v>0</v>
      </c>
      <c r="CJ101">
        <f t="shared" si="229"/>
        <v>0</v>
      </c>
      <c r="CK101">
        <f t="shared" si="230"/>
        <v>100</v>
      </c>
      <c r="CL101" t="str">
        <f t="shared" si="211"/>
        <v>No se evalúa</v>
      </c>
      <c r="CM101" t="str">
        <f t="shared" si="212"/>
        <v>No se evalúa</v>
      </c>
      <c r="CN101" t="str">
        <f t="shared" si="213"/>
        <v>No se evalúa</v>
      </c>
      <c r="CO101" t="str">
        <f t="shared" si="214"/>
        <v>No se evalúa</v>
      </c>
      <c r="CP101" t="str">
        <f t="shared" si="215"/>
        <v>No se evalúa</v>
      </c>
      <c r="CQ101">
        <f t="shared" si="216"/>
        <v>0</v>
      </c>
      <c r="CR101" t="str">
        <f t="shared" si="217"/>
        <v>No se evalúa</v>
      </c>
      <c r="CS101">
        <f t="shared" si="218"/>
        <v>100</v>
      </c>
      <c r="CT101">
        <f t="shared" si="219"/>
        <v>100</v>
      </c>
      <c r="CU101">
        <f t="shared" si="220"/>
        <v>100</v>
      </c>
      <c r="CV101" t="str">
        <f t="shared" si="221"/>
        <v>No se evalúa</v>
      </c>
      <c r="CW101">
        <f t="shared" si="222"/>
        <v>0</v>
      </c>
      <c r="CX101">
        <f t="shared" si="223"/>
        <v>0</v>
      </c>
      <c r="CY101">
        <f t="shared" si="224"/>
        <v>0</v>
      </c>
      <c r="CZ101">
        <f t="shared" si="225"/>
        <v>0</v>
      </c>
      <c r="DA101">
        <f t="shared" si="226"/>
        <v>0</v>
      </c>
      <c r="DB101" t="str">
        <f t="shared" si="227"/>
        <v>No se evalúa</v>
      </c>
      <c r="DC101" s="6">
        <f t="shared" si="146"/>
        <v>4</v>
      </c>
      <c r="DD101" s="6">
        <f t="shared" si="147"/>
        <v>2</v>
      </c>
      <c r="DE101" s="6">
        <f t="shared" si="148"/>
        <v>2</v>
      </c>
      <c r="DF101" s="6">
        <f t="shared" si="149"/>
        <v>1.3333333333333335</v>
      </c>
      <c r="DG101" s="6">
        <f t="shared" si="150"/>
        <v>1.3333333333333335</v>
      </c>
      <c r="DH101" s="6">
        <f t="shared" si="151"/>
        <v>0</v>
      </c>
      <c r="DI101" s="6" t="s">
        <v>165</v>
      </c>
      <c r="DJ101" s="6">
        <f t="shared" si="152"/>
        <v>1.4285714285714286</v>
      </c>
      <c r="DK101" s="6">
        <f t="shared" si="153"/>
        <v>1.4285714285714286</v>
      </c>
      <c r="DL101" s="6">
        <f t="shared" si="154"/>
        <v>1.4285714285714286</v>
      </c>
      <c r="DM101" s="6">
        <f t="shared" si="155"/>
        <v>1.4285714285714286</v>
      </c>
      <c r="DN101" s="6">
        <f t="shared" si="156"/>
        <v>0</v>
      </c>
      <c r="DO101" s="6">
        <f t="shared" si="157"/>
        <v>0</v>
      </c>
      <c r="DP101" s="6">
        <f t="shared" si="158"/>
        <v>0</v>
      </c>
      <c r="DQ101" s="6">
        <f t="shared" si="168"/>
        <v>2</v>
      </c>
      <c r="DR101" s="6">
        <f t="shared" si="169"/>
        <v>0</v>
      </c>
      <c r="DS101" s="6">
        <f t="shared" si="170"/>
        <v>0</v>
      </c>
      <c r="DT101" s="6">
        <f t="shared" si="171"/>
        <v>0</v>
      </c>
      <c r="DU101" s="6">
        <f t="shared" si="172"/>
        <v>0</v>
      </c>
      <c r="DV101" s="6">
        <f t="shared" si="159"/>
        <v>5</v>
      </c>
      <c r="DW101" s="6">
        <f t="shared" si="160"/>
        <v>5</v>
      </c>
      <c r="DX101" s="6">
        <f t="shared" si="161"/>
        <v>10</v>
      </c>
      <c r="DY101" t="s">
        <v>165</v>
      </c>
      <c r="DZ101" s="6">
        <f t="shared" si="162"/>
        <v>5</v>
      </c>
      <c r="EA101" s="6">
        <f t="shared" si="163"/>
        <v>5</v>
      </c>
      <c r="EB101" s="6">
        <f t="shared" si="164"/>
        <v>0</v>
      </c>
      <c r="EC101" s="6">
        <f t="shared" si="173"/>
        <v>0</v>
      </c>
      <c r="ED101" s="6">
        <f t="shared" si="174"/>
        <v>0</v>
      </c>
      <c r="EE101" s="6">
        <f t="shared" si="175"/>
        <v>0</v>
      </c>
      <c r="EF101" s="6">
        <f t="shared" si="176"/>
        <v>0</v>
      </c>
      <c r="EG101" s="6">
        <f t="shared" si="177"/>
        <v>0</v>
      </c>
      <c r="EH101" s="6">
        <f t="shared" si="178"/>
        <v>0</v>
      </c>
      <c r="EI101" s="6">
        <f t="shared" si="179"/>
        <v>2.5</v>
      </c>
      <c r="EJ101" t="s">
        <v>165</v>
      </c>
      <c r="EK101" t="s">
        <v>165</v>
      </c>
      <c r="EL101" t="s">
        <v>165</v>
      </c>
      <c r="EM101" t="s">
        <v>165</v>
      </c>
      <c r="EN101" t="s">
        <v>165</v>
      </c>
      <c r="EO101" s="6">
        <f>CQ101*(0.1/$FD101)</f>
        <v>0</v>
      </c>
      <c r="EP101" t="s">
        <v>165</v>
      </c>
      <c r="EQ101" s="6">
        <f t="shared" si="165"/>
        <v>2.5</v>
      </c>
      <c r="ER101" s="6">
        <f t="shared" si="166"/>
        <v>4</v>
      </c>
      <c r="ES101" s="6">
        <f t="shared" si="167"/>
        <v>4</v>
      </c>
      <c r="ET101" t="s">
        <v>165</v>
      </c>
      <c r="EU101" t="s">
        <v>167</v>
      </c>
      <c r="EV101" t="s">
        <v>167</v>
      </c>
      <c r="EW101" t="s">
        <v>167</v>
      </c>
      <c r="EX101" t="s">
        <v>167</v>
      </c>
      <c r="EY101" t="s">
        <v>167</v>
      </c>
      <c r="EZ101" t="s">
        <v>165</v>
      </c>
      <c r="FA101" s="6">
        <f>SUM(DC101:DH101,DJ101:DX101,DZ101:EI101,EO101,EQ101:ES101)</f>
        <v>61.38095238095238</v>
      </c>
      <c r="FB101" s="8">
        <v>5</v>
      </c>
      <c r="FC101">
        <v>3</v>
      </c>
      <c r="FD101">
        <v>4</v>
      </c>
    </row>
    <row r="102" spans="1:160" x14ac:dyDescent="0.3">
      <c r="A102" s="11" t="s">
        <v>777</v>
      </c>
      <c r="B102" s="11" t="s">
        <v>778</v>
      </c>
      <c r="C102" t="s">
        <v>779</v>
      </c>
      <c r="D102" t="s">
        <v>464</v>
      </c>
      <c r="E102" s="2">
        <v>45449</v>
      </c>
      <c r="F102" s="2">
        <v>45398</v>
      </c>
      <c r="G102" t="s">
        <v>164</v>
      </c>
      <c r="H102" t="s">
        <v>164</v>
      </c>
      <c r="I102" t="s">
        <v>164</v>
      </c>
      <c r="J102" t="s">
        <v>164</v>
      </c>
      <c r="K102" t="s">
        <v>164</v>
      </c>
      <c r="L102" t="s">
        <v>163</v>
      </c>
      <c r="M102" t="s">
        <v>165</v>
      </c>
      <c r="N102" t="s">
        <v>164</v>
      </c>
      <c r="O102" t="s">
        <v>164</v>
      </c>
      <c r="P102" t="s">
        <v>164</v>
      </c>
      <c r="Q102" t="s">
        <v>164</v>
      </c>
      <c r="R102" t="s">
        <v>164</v>
      </c>
      <c r="S102" t="s">
        <v>163</v>
      </c>
      <c r="T102" t="s">
        <v>163</v>
      </c>
      <c r="U102" t="s">
        <v>163</v>
      </c>
      <c r="V102" t="s">
        <v>164</v>
      </c>
      <c r="W102" t="s">
        <v>163</v>
      </c>
      <c r="X102" t="s">
        <v>163</v>
      </c>
      <c r="Y102" t="s">
        <v>163</v>
      </c>
      <c r="Z102" t="s">
        <v>164</v>
      </c>
      <c r="AA102" t="s">
        <v>164</v>
      </c>
      <c r="AB102" t="s">
        <v>166</v>
      </c>
      <c r="AC102" t="s">
        <v>165</v>
      </c>
      <c r="AD102" t="s">
        <v>164</v>
      </c>
      <c r="AE102" t="s">
        <v>164</v>
      </c>
      <c r="AF102" t="s">
        <v>164</v>
      </c>
      <c r="AG102" t="s">
        <v>164</v>
      </c>
      <c r="AH102" t="s">
        <v>164</v>
      </c>
      <c r="AI102" t="s">
        <v>163</v>
      </c>
      <c r="AJ102" t="s">
        <v>163</v>
      </c>
      <c r="AK102" t="s">
        <v>164</v>
      </c>
      <c r="AL102" t="s">
        <v>163</v>
      </c>
      <c r="AM102" t="s">
        <v>164</v>
      </c>
      <c r="AN102" t="s">
        <v>165</v>
      </c>
      <c r="AO102" t="s">
        <v>165</v>
      </c>
      <c r="AP102" t="s">
        <v>165</v>
      </c>
      <c r="AQ102" t="s">
        <v>165</v>
      </c>
      <c r="AR102" t="s">
        <v>165</v>
      </c>
      <c r="AS102" t="s">
        <v>164</v>
      </c>
      <c r="AT102" t="s">
        <v>165</v>
      </c>
      <c r="AU102" t="s">
        <v>164</v>
      </c>
      <c r="AV102" t="s">
        <v>163</v>
      </c>
      <c r="AW102" t="s">
        <v>164</v>
      </c>
      <c r="AX102" t="s">
        <v>165</v>
      </c>
      <c r="AY102" t="s">
        <v>163</v>
      </c>
      <c r="AZ102" t="s">
        <v>163</v>
      </c>
      <c r="BA102" t="s">
        <v>163</v>
      </c>
      <c r="BB102" t="s">
        <v>163</v>
      </c>
      <c r="BC102" t="s">
        <v>163</v>
      </c>
      <c r="BD102" t="s">
        <v>165</v>
      </c>
      <c r="BE102">
        <f t="shared" si="181"/>
        <v>100</v>
      </c>
      <c r="BF102">
        <f t="shared" si="182"/>
        <v>100</v>
      </c>
      <c r="BG102">
        <f t="shared" si="183"/>
        <v>100</v>
      </c>
      <c r="BH102">
        <f t="shared" si="184"/>
        <v>100</v>
      </c>
      <c r="BI102">
        <f t="shared" si="185"/>
        <v>100</v>
      </c>
      <c r="BJ102">
        <f t="shared" si="186"/>
        <v>0</v>
      </c>
      <c r="BK102" t="str">
        <f t="shared" si="187"/>
        <v>No se evalúa</v>
      </c>
      <c r="BL102">
        <f t="shared" si="188"/>
        <v>100</v>
      </c>
      <c r="BM102">
        <f t="shared" si="189"/>
        <v>100</v>
      </c>
      <c r="BN102">
        <f t="shared" si="190"/>
        <v>100</v>
      </c>
      <c r="BO102">
        <f t="shared" si="191"/>
        <v>100</v>
      </c>
      <c r="BP102">
        <f t="shared" si="192"/>
        <v>100</v>
      </c>
      <c r="BQ102">
        <f t="shared" si="193"/>
        <v>0</v>
      </c>
      <c r="BR102">
        <f t="shared" si="194"/>
        <v>0</v>
      </c>
      <c r="BS102">
        <f t="shared" si="195"/>
        <v>0</v>
      </c>
      <c r="BT102">
        <f t="shared" si="196"/>
        <v>100</v>
      </c>
      <c r="BU102">
        <f t="shared" si="197"/>
        <v>0</v>
      </c>
      <c r="BV102">
        <f t="shared" si="198"/>
        <v>0</v>
      </c>
      <c r="BW102">
        <f t="shared" si="199"/>
        <v>0</v>
      </c>
      <c r="BX102">
        <f t="shared" si="200"/>
        <v>100</v>
      </c>
      <c r="BY102">
        <f t="shared" si="201"/>
        <v>100</v>
      </c>
      <c r="BZ102">
        <f t="shared" si="202"/>
        <v>0</v>
      </c>
      <c r="CA102" t="str">
        <f t="shared" si="203"/>
        <v>No se evalúa</v>
      </c>
      <c r="CB102">
        <f t="shared" si="204"/>
        <v>100</v>
      </c>
      <c r="CC102">
        <f t="shared" si="205"/>
        <v>100</v>
      </c>
      <c r="CD102">
        <f t="shared" si="206"/>
        <v>100</v>
      </c>
      <c r="CE102">
        <f t="shared" si="207"/>
        <v>100</v>
      </c>
      <c r="CF102">
        <f t="shared" si="208"/>
        <v>100</v>
      </c>
      <c r="CG102">
        <f t="shared" si="209"/>
        <v>0</v>
      </c>
      <c r="CH102">
        <f t="shared" si="210"/>
        <v>0</v>
      </c>
      <c r="CI102">
        <f t="shared" si="228"/>
        <v>100</v>
      </c>
      <c r="CJ102">
        <f t="shared" si="229"/>
        <v>0</v>
      </c>
      <c r="CK102">
        <f t="shared" si="230"/>
        <v>100</v>
      </c>
      <c r="CL102" t="str">
        <f t="shared" si="211"/>
        <v>No se evalúa</v>
      </c>
      <c r="CM102" t="str">
        <f t="shared" si="212"/>
        <v>No se evalúa</v>
      </c>
      <c r="CN102" t="str">
        <f t="shared" si="213"/>
        <v>No se evalúa</v>
      </c>
      <c r="CO102" t="str">
        <f t="shared" si="214"/>
        <v>No se evalúa</v>
      </c>
      <c r="CP102" t="str">
        <f t="shared" si="215"/>
        <v>No se evalúa</v>
      </c>
      <c r="CQ102">
        <f t="shared" si="216"/>
        <v>100</v>
      </c>
      <c r="CR102" t="str">
        <f t="shared" si="217"/>
        <v>No se evalúa</v>
      </c>
      <c r="CS102">
        <f t="shared" si="218"/>
        <v>100</v>
      </c>
      <c r="CT102">
        <f t="shared" si="219"/>
        <v>0</v>
      </c>
      <c r="CU102">
        <f t="shared" si="220"/>
        <v>100</v>
      </c>
      <c r="CV102" t="str">
        <f t="shared" si="221"/>
        <v>No se evalúa</v>
      </c>
      <c r="CW102">
        <f t="shared" si="222"/>
        <v>0</v>
      </c>
      <c r="CX102">
        <f t="shared" si="223"/>
        <v>0</v>
      </c>
      <c r="CY102">
        <f t="shared" si="224"/>
        <v>0</v>
      </c>
      <c r="CZ102">
        <f t="shared" si="225"/>
        <v>0</v>
      </c>
      <c r="DA102">
        <f t="shared" si="226"/>
        <v>0</v>
      </c>
      <c r="DB102" t="str">
        <f t="shared" si="227"/>
        <v>No se evalúa</v>
      </c>
      <c r="DC102" s="6">
        <f t="shared" si="146"/>
        <v>4</v>
      </c>
      <c r="DD102" s="6">
        <f t="shared" si="147"/>
        <v>2</v>
      </c>
      <c r="DE102" s="6">
        <f t="shared" si="148"/>
        <v>2</v>
      </c>
      <c r="DF102" s="6">
        <f t="shared" si="149"/>
        <v>1.3333333333333335</v>
      </c>
      <c r="DG102" s="6">
        <f t="shared" si="150"/>
        <v>1.3333333333333335</v>
      </c>
      <c r="DH102" s="6">
        <f t="shared" si="151"/>
        <v>0</v>
      </c>
      <c r="DI102" s="6" t="s">
        <v>165</v>
      </c>
      <c r="DJ102" s="6">
        <f t="shared" si="152"/>
        <v>1.4285714285714286</v>
      </c>
      <c r="DK102" s="6">
        <f t="shared" si="153"/>
        <v>1.4285714285714286</v>
      </c>
      <c r="DL102" s="6">
        <f t="shared" si="154"/>
        <v>1.4285714285714286</v>
      </c>
      <c r="DM102" s="6">
        <f t="shared" si="155"/>
        <v>1.4285714285714286</v>
      </c>
      <c r="DN102" s="6">
        <f t="shared" si="156"/>
        <v>1.4285714285714286</v>
      </c>
      <c r="DO102" s="6">
        <f t="shared" si="157"/>
        <v>0</v>
      </c>
      <c r="DP102" s="6">
        <f t="shared" si="158"/>
        <v>0</v>
      </c>
      <c r="DQ102" s="6">
        <f t="shared" si="168"/>
        <v>0</v>
      </c>
      <c r="DR102" s="6">
        <f t="shared" si="169"/>
        <v>2</v>
      </c>
      <c r="DS102" s="6">
        <f t="shared" si="170"/>
        <v>0</v>
      </c>
      <c r="DT102" s="6">
        <f t="shared" si="171"/>
        <v>0</v>
      </c>
      <c r="DU102" s="6">
        <f t="shared" si="172"/>
        <v>0</v>
      </c>
      <c r="DV102" s="6">
        <f t="shared" si="159"/>
        <v>5</v>
      </c>
      <c r="DW102" s="6">
        <f t="shared" si="160"/>
        <v>5</v>
      </c>
      <c r="DX102" s="6">
        <f t="shared" si="161"/>
        <v>0</v>
      </c>
      <c r="DY102" t="s">
        <v>165</v>
      </c>
      <c r="DZ102" s="6">
        <f t="shared" si="162"/>
        <v>5</v>
      </c>
      <c r="EA102" s="6">
        <f t="shared" si="163"/>
        <v>5</v>
      </c>
      <c r="EB102" s="6">
        <f t="shared" si="164"/>
        <v>5</v>
      </c>
      <c r="EC102" s="6">
        <f t="shared" si="173"/>
        <v>1.25</v>
      </c>
      <c r="ED102" s="6">
        <f t="shared" si="174"/>
        <v>1.25</v>
      </c>
      <c r="EE102" s="6">
        <f t="shared" si="175"/>
        <v>0</v>
      </c>
      <c r="EF102" s="6">
        <f t="shared" si="176"/>
        <v>0</v>
      </c>
      <c r="EG102" s="6">
        <f t="shared" si="177"/>
        <v>2.5</v>
      </c>
      <c r="EH102" s="6">
        <f t="shared" si="178"/>
        <v>0</v>
      </c>
      <c r="EI102" s="6">
        <f t="shared" si="179"/>
        <v>2.5</v>
      </c>
      <c r="EJ102" t="s">
        <v>165</v>
      </c>
      <c r="EK102" t="s">
        <v>165</v>
      </c>
      <c r="EL102" t="s">
        <v>165</v>
      </c>
      <c r="EM102" t="s">
        <v>165</v>
      </c>
      <c r="EN102" t="s">
        <v>165</v>
      </c>
      <c r="EO102" s="6">
        <f>CQ102*(0.1/$FD102)</f>
        <v>2.5</v>
      </c>
      <c r="EP102" t="s">
        <v>165</v>
      </c>
      <c r="EQ102" s="6">
        <f t="shared" si="165"/>
        <v>2.5</v>
      </c>
      <c r="ER102" s="6">
        <f t="shared" si="166"/>
        <v>0</v>
      </c>
      <c r="ES102" s="6">
        <f t="shared" si="167"/>
        <v>4</v>
      </c>
      <c r="ET102" t="s">
        <v>165</v>
      </c>
      <c r="EU102" t="s">
        <v>167</v>
      </c>
      <c r="EV102" t="s">
        <v>167</v>
      </c>
      <c r="EW102" t="s">
        <v>167</v>
      </c>
      <c r="EX102" t="s">
        <v>167</v>
      </c>
      <c r="EY102" t="s">
        <v>167</v>
      </c>
      <c r="EZ102" t="s">
        <v>165</v>
      </c>
      <c r="FA102" s="6">
        <f>SUM(DC102:DH102,DJ102:DX102,DZ102:EI102,EO102,EQ102:ES102)</f>
        <v>61.30952380952381</v>
      </c>
      <c r="FB102" s="8">
        <v>5</v>
      </c>
      <c r="FC102">
        <v>4</v>
      </c>
      <c r="FD102">
        <v>4</v>
      </c>
    </row>
    <row r="103" spans="1:160" x14ac:dyDescent="0.3">
      <c r="A103" s="11" t="s">
        <v>630</v>
      </c>
      <c r="B103" s="11" t="s">
        <v>631</v>
      </c>
      <c r="C103" t="s">
        <v>632</v>
      </c>
      <c r="D103" t="s">
        <v>464</v>
      </c>
      <c r="E103" s="2">
        <v>45442</v>
      </c>
      <c r="F103" s="2">
        <v>45398</v>
      </c>
      <c r="G103" t="s">
        <v>164</v>
      </c>
      <c r="H103" t="s">
        <v>164</v>
      </c>
      <c r="I103" t="s">
        <v>164</v>
      </c>
      <c r="J103" t="s">
        <v>164</v>
      </c>
      <c r="K103" t="s">
        <v>164</v>
      </c>
      <c r="L103" t="s">
        <v>163</v>
      </c>
      <c r="M103" t="s">
        <v>165</v>
      </c>
      <c r="N103" t="s">
        <v>164</v>
      </c>
      <c r="O103" t="s">
        <v>164</v>
      </c>
      <c r="P103" t="s">
        <v>164</v>
      </c>
      <c r="Q103" t="s">
        <v>164</v>
      </c>
      <c r="R103" t="s">
        <v>166</v>
      </c>
      <c r="S103" t="s">
        <v>163</v>
      </c>
      <c r="T103" t="s">
        <v>164</v>
      </c>
      <c r="U103" t="s">
        <v>164</v>
      </c>
      <c r="V103" t="s">
        <v>163</v>
      </c>
      <c r="W103" t="s">
        <v>163</v>
      </c>
      <c r="X103" t="s">
        <v>163</v>
      </c>
      <c r="Y103" t="s">
        <v>163</v>
      </c>
      <c r="Z103" t="s">
        <v>164</v>
      </c>
      <c r="AA103" t="s">
        <v>164</v>
      </c>
      <c r="AB103" t="s">
        <v>164</v>
      </c>
      <c r="AC103" t="s">
        <v>165</v>
      </c>
      <c r="AD103" t="s">
        <v>164</v>
      </c>
      <c r="AE103" t="s">
        <v>164</v>
      </c>
      <c r="AF103" t="s">
        <v>164</v>
      </c>
      <c r="AG103" t="s">
        <v>162</v>
      </c>
      <c r="AH103" t="s">
        <v>163</v>
      </c>
      <c r="AI103" t="s">
        <v>163</v>
      </c>
      <c r="AJ103" t="s">
        <v>163</v>
      </c>
      <c r="AK103" t="s">
        <v>164</v>
      </c>
      <c r="AL103" t="s">
        <v>163</v>
      </c>
      <c r="AM103" t="s">
        <v>166</v>
      </c>
      <c r="AN103" t="s">
        <v>165</v>
      </c>
      <c r="AO103" t="s">
        <v>165</v>
      </c>
      <c r="AP103" t="s">
        <v>165</v>
      </c>
      <c r="AQ103" t="s">
        <v>165</v>
      </c>
      <c r="AR103" t="s">
        <v>165</v>
      </c>
      <c r="AS103" t="s">
        <v>166</v>
      </c>
      <c r="AT103" t="s">
        <v>165</v>
      </c>
      <c r="AU103" t="s">
        <v>163</v>
      </c>
      <c r="AV103" t="s">
        <v>163</v>
      </c>
      <c r="AW103" t="s">
        <v>164</v>
      </c>
      <c r="AX103" t="s">
        <v>165</v>
      </c>
      <c r="AY103" t="s">
        <v>163</v>
      </c>
      <c r="AZ103" t="s">
        <v>164</v>
      </c>
      <c r="BA103" t="s">
        <v>164</v>
      </c>
      <c r="BB103" t="s">
        <v>164</v>
      </c>
      <c r="BC103" t="s">
        <v>163</v>
      </c>
      <c r="BD103" t="s">
        <v>165</v>
      </c>
      <c r="BE103">
        <f t="shared" si="181"/>
        <v>100</v>
      </c>
      <c r="BF103">
        <f t="shared" si="182"/>
        <v>100</v>
      </c>
      <c r="BG103">
        <f t="shared" si="183"/>
        <v>100</v>
      </c>
      <c r="BH103">
        <f t="shared" si="184"/>
        <v>100</v>
      </c>
      <c r="BI103">
        <f t="shared" si="185"/>
        <v>100</v>
      </c>
      <c r="BJ103">
        <f t="shared" si="186"/>
        <v>0</v>
      </c>
      <c r="BK103" t="str">
        <f t="shared" si="187"/>
        <v>No se evalúa</v>
      </c>
      <c r="BL103">
        <f t="shared" si="188"/>
        <v>100</v>
      </c>
      <c r="BM103">
        <f t="shared" si="189"/>
        <v>100</v>
      </c>
      <c r="BN103">
        <f t="shared" si="190"/>
        <v>100</v>
      </c>
      <c r="BO103">
        <f t="shared" si="191"/>
        <v>100</v>
      </c>
      <c r="BP103">
        <f t="shared" si="192"/>
        <v>0</v>
      </c>
      <c r="BQ103">
        <f t="shared" si="193"/>
        <v>0</v>
      </c>
      <c r="BR103">
        <f t="shared" si="194"/>
        <v>100</v>
      </c>
      <c r="BS103">
        <f t="shared" si="195"/>
        <v>100</v>
      </c>
      <c r="BT103">
        <f t="shared" si="196"/>
        <v>0</v>
      </c>
      <c r="BU103">
        <f t="shared" si="197"/>
        <v>0</v>
      </c>
      <c r="BV103">
        <f t="shared" si="198"/>
        <v>0</v>
      </c>
      <c r="BW103">
        <f t="shared" si="199"/>
        <v>0</v>
      </c>
      <c r="BX103">
        <f t="shared" si="200"/>
        <v>100</v>
      </c>
      <c r="BY103">
        <f t="shared" si="201"/>
        <v>100</v>
      </c>
      <c r="BZ103">
        <f t="shared" si="202"/>
        <v>100</v>
      </c>
      <c r="CA103" t="str">
        <f t="shared" si="203"/>
        <v>No se evalúa</v>
      </c>
      <c r="CB103">
        <f t="shared" si="204"/>
        <v>100</v>
      </c>
      <c r="CC103">
        <f t="shared" si="205"/>
        <v>100</v>
      </c>
      <c r="CD103">
        <f t="shared" si="206"/>
        <v>100</v>
      </c>
      <c r="CE103">
        <f t="shared" si="207"/>
        <v>0</v>
      </c>
      <c r="CF103">
        <f t="shared" si="208"/>
        <v>0</v>
      </c>
      <c r="CG103">
        <f t="shared" si="209"/>
        <v>0</v>
      </c>
      <c r="CH103">
        <f t="shared" si="210"/>
        <v>0</v>
      </c>
      <c r="CI103">
        <f t="shared" si="228"/>
        <v>100</v>
      </c>
      <c r="CJ103">
        <f t="shared" si="229"/>
        <v>0</v>
      </c>
      <c r="CK103">
        <f t="shared" si="230"/>
        <v>0</v>
      </c>
      <c r="CL103" t="str">
        <f t="shared" si="211"/>
        <v>No se evalúa</v>
      </c>
      <c r="CM103" t="str">
        <f t="shared" si="212"/>
        <v>No se evalúa</v>
      </c>
      <c r="CN103" t="str">
        <f t="shared" si="213"/>
        <v>No se evalúa</v>
      </c>
      <c r="CO103" t="str">
        <f t="shared" si="214"/>
        <v>No se evalúa</v>
      </c>
      <c r="CP103" t="str">
        <f t="shared" si="215"/>
        <v>No se evalúa</v>
      </c>
      <c r="CQ103">
        <f t="shared" si="216"/>
        <v>0</v>
      </c>
      <c r="CR103" t="str">
        <f t="shared" si="217"/>
        <v>No se evalúa</v>
      </c>
      <c r="CS103">
        <f t="shared" si="218"/>
        <v>0</v>
      </c>
      <c r="CT103">
        <f t="shared" si="219"/>
        <v>0</v>
      </c>
      <c r="CU103">
        <f t="shared" si="220"/>
        <v>100</v>
      </c>
      <c r="CV103" t="str">
        <f t="shared" si="221"/>
        <v>No se evalúa</v>
      </c>
      <c r="CW103">
        <f t="shared" si="222"/>
        <v>0</v>
      </c>
      <c r="CX103">
        <f t="shared" si="223"/>
        <v>100</v>
      </c>
      <c r="CY103">
        <f t="shared" si="224"/>
        <v>100</v>
      </c>
      <c r="CZ103">
        <f t="shared" si="225"/>
        <v>100</v>
      </c>
      <c r="DA103">
        <f t="shared" si="226"/>
        <v>0</v>
      </c>
      <c r="DB103" t="str">
        <f t="shared" si="227"/>
        <v>No se evalúa</v>
      </c>
      <c r="DC103" s="6">
        <f t="shared" si="146"/>
        <v>4</v>
      </c>
      <c r="DD103" s="6">
        <f t="shared" si="147"/>
        <v>2</v>
      </c>
      <c r="DE103" s="6">
        <f t="shared" si="148"/>
        <v>2</v>
      </c>
      <c r="DF103" s="6">
        <f t="shared" si="149"/>
        <v>1.3333333333333335</v>
      </c>
      <c r="DG103" s="6">
        <f t="shared" si="150"/>
        <v>1.3333333333333335</v>
      </c>
      <c r="DH103" s="6">
        <f t="shared" si="151"/>
        <v>0</v>
      </c>
      <c r="DI103" s="6" t="s">
        <v>165</v>
      </c>
      <c r="DJ103" s="6">
        <f t="shared" si="152"/>
        <v>1.4285714285714286</v>
      </c>
      <c r="DK103" s="6">
        <f t="shared" si="153"/>
        <v>1.4285714285714286</v>
      </c>
      <c r="DL103" s="6">
        <f t="shared" si="154"/>
        <v>1.4285714285714286</v>
      </c>
      <c r="DM103" s="6">
        <f t="shared" si="155"/>
        <v>1.4285714285714286</v>
      </c>
      <c r="DN103" s="6">
        <f t="shared" si="156"/>
        <v>0</v>
      </c>
      <c r="DO103" s="6">
        <f t="shared" si="157"/>
        <v>0</v>
      </c>
      <c r="DP103" s="6">
        <f t="shared" si="158"/>
        <v>1.4285714285714286</v>
      </c>
      <c r="DQ103" s="6">
        <f t="shared" si="168"/>
        <v>2</v>
      </c>
      <c r="DR103" s="6">
        <f t="shared" si="169"/>
        <v>0</v>
      </c>
      <c r="DS103" s="6">
        <f t="shared" si="170"/>
        <v>0</v>
      </c>
      <c r="DT103" s="6">
        <f t="shared" si="171"/>
        <v>0</v>
      </c>
      <c r="DU103" s="6">
        <f t="shared" si="172"/>
        <v>0</v>
      </c>
      <c r="DV103" s="6">
        <f t="shared" si="159"/>
        <v>5</v>
      </c>
      <c r="DW103" s="6">
        <f t="shared" si="160"/>
        <v>5</v>
      </c>
      <c r="DX103" s="6">
        <f t="shared" si="161"/>
        <v>10</v>
      </c>
      <c r="DY103" t="s">
        <v>165</v>
      </c>
      <c r="DZ103" s="6">
        <f t="shared" si="162"/>
        <v>5</v>
      </c>
      <c r="EA103" s="6">
        <f t="shared" si="163"/>
        <v>5</v>
      </c>
      <c r="EB103" s="6">
        <f t="shared" si="164"/>
        <v>5</v>
      </c>
      <c r="EC103" s="6">
        <f t="shared" si="173"/>
        <v>0</v>
      </c>
      <c r="ED103" s="6">
        <f t="shared" si="174"/>
        <v>0</v>
      </c>
      <c r="EE103" s="6">
        <f t="shared" si="175"/>
        <v>0</v>
      </c>
      <c r="EF103" s="6">
        <f t="shared" si="176"/>
        <v>0</v>
      </c>
      <c r="EG103" s="6">
        <f t="shared" si="177"/>
        <v>2.5</v>
      </c>
      <c r="EH103" s="6">
        <f t="shared" si="178"/>
        <v>0</v>
      </c>
      <c r="EI103" s="6">
        <f t="shared" si="179"/>
        <v>0</v>
      </c>
      <c r="EJ103" t="s">
        <v>165</v>
      </c>
      <c r="EK103" t="s">
        <v>165</v>
      </c>
      <c r="EL103" t="s">
        <v>165</v>
      </c>
      <c r="EM103" t="s">
        <v>165</v>
      </c>
      <c r="EN103" t="s">
        <v>165</v>
      </c>
      <c r="EO103" s="6">
        <f>CQ103*(0.1/$FD103)</f>
        <v>0</v>
      </c>
      <c r="EP103" t="s">
        <v>165</v>
      </c>
      <c r="EQ103" s="6">
        <f t="shared" si="165"/>
        <v>0</v>
      </c>
      <c r="ER103" s="6">
        <f t="shared" si="166"/>
        <v>0</v>
      </c>
      <c r="ES103" s="6">
        <f t="shared" si="167"/>
        <v>4</v>
      </c>
      <c r="ET103" t="s">
        <v>165</v>
      </c>
      <c r="EU103" t="s">
        <v>167</v>
      </c>
      <c r="EV103" t="s">
        <v>167</v>
      </c>
      <c r="EW103" t="s">
        <v>167</v>
      </c>
      <c r="EX103" t="s">
        <v>167</v>
      </c>
      <c r="EY103" t="s">
        <v>167</v>
      </c>
      <c r="EZ103" t="s">
        <v>165</v>
      </c>
      <c r="FA103" s="6">
        <f>SUM(DC103:DH103,DJ103:DX103,DZ103:EI103,EO103,EQ103:ES103)</f>
        <v>61.30952380952381</v>
      </c>
      <c r="FB103" s="8">
        <v>5</v>
      </c>
      <c r="FC103">
        <v>3</v>
      </c>
      <c r="FD103">
        <v>4</v>
      </c>
    </row>
    <row r="104" spans="1:160" x14ac:dyDescent="0.3">
      <c r="A104" s="11" t="s">
        <v>807</v>
      </c>
      <c r="B104" s="11" t="s">
        <v>808</v>
      </c>
      <c r="C104" t="s">
        <v>809</v>
      </c>
      <c r="D104" t="s">
        <v>464</v>
      </c>
      <c r="E104" s="2">
        <v>45447</v>
      </c>
      <c r="F104" s="2">
        <v>45398</v>
      </c>
      <c r="G104" t="s">
        <v>164</v>
      </c>
      <c r="H104" t="s">
        <v>164</v>
      </c>
      <c r="I104" t="s">
        <v>164</v>
      </c>
      <c r="J104" t="s">
        <v>164</v>
      </c>
      <c r="K104" t="s">
        <v>164</v>
      </c>
      <c r="L104" t="s">
        <v>163</v>
      </c>
      <c r="M104" t="s">
        <v>165</v>
      </c>
      <c r="N104" t="s">
        <v>163</v>
      </c>
      <c r="O104" t="s">
        <v>164</v>
      </c>
      <c r="P104" t="s">
        <v>164</v>
      </c>
      <c r="Q104" t="s">
        <v>164</v>
      </c>
      <c r="R104" t="s">
        <v>164</v>
      </c>
      <c r="S104" t="s">
        <v>163</v>
      </c>
      <c r="T104" t="s">
        <v>163</v>
      </c>
      <c r="U104" t="s">
        <v>163</v>
      </c>
      <c r="V104" t="s">
        <v>163</v>
      </c>
      <c r="W104" t="s">
        <v>163</v>
      </c>
      <c r="X104" t="s">
        <v>163</v>
      </c>
      <c r="Y104" t="s">
        <v>162</v>
      </c>
      <c r="Z104" t="s">
        <v>164</v>
      </c>
      <c r="AA104" t="s">
        <v>164</v>
      </c>
      <c r="AB104" t="s">
        <v>164</v>
      </c>
      <c r="AC104" t="s">
        <v>165</v>
      </c>
      <c r="AD104" t="s">
        <v>164</v>
      </c>
      <c r="AE104" t="s">
        <v>164</v>
      </c>
      <c r="AF104" t="s">
        <v>163</v>
      </c>
      <c r="AG104" t="s">
        <v>164</v>
      </c>
      <c r="AH104" t="s">
        <v>163</v>
      </c>
      <c r="AI104" t="s">
        <v>163</v>
      </c>
      <c r="AJ104" t="s">
        <v>163</v>
      </c>
      <c r="AK104" t="s">
        <v>163</v>
      </c>
      <c r="AL104" t="s">
        <v>163</v>
      </c>
      <c r="AM104" t="s">
        <v>174</v>
      </c>
      <c r="AN104" t="s">
        <v>165</v>
      </c>
      <c r="AO104" t="s">
        <v>165</v>
      </c>
      <c r="AP104" t="s">
        <v>165</v>
      </c>
      <c r="AQ104" t="s">
        <v>165</v>
      </c>
      <c r="AR104" t="s">
        <v>165</v>
      </c>
      <c r="AS104" t="s">
        <v>164</v>
      </c>
      <c r="AT104" t="s">
        <v>165</v>
      </c>
      <c r="AU104" t="s">
        <v>164</v>
      </c>
      <c r="AV104" t="s">
        <v>164</v>
      </c>
      <c r="AW104" t="s">
        <v>164</v>
      </c>
      <c r="AX104" t="s">
        <v>165</v>
      </c>
      <c r="AY104" t="s">
        <v>163</v>
      </c>
      <c r="AZ104" t="s">
        <v>164</v>
      </c>
      <c r="BA104" t="s">
        <v>164</v>
      </c>
      <c r="BB104" t="s">
        <v>163</v>
      </c>
      <c r="BC104" t="s">
        <v>163</v>
      </c>
      <c r="BD104" t="s">
        <v>165</v>
      </c>
      <c r="BE104">
        <f t="shared" si="181"/>
        <v>100</v>
      </c>
      <c r="BF104">
        <f t="shared" si="182"/>
        <v>100</v>
      </c>
      <c r="BG104">
        <f t="shared" si="183"/>
        <v>100</v>
      </c>
      <c r="BH104">
        <f t="shared" si="184"/>
        <v>100</v>
      </c>
      <c r="BI104">
        <f t="shared" si="185"/>
        <v>100</v>
      </c>
      <c r="BJ104">
        <f t="shared" si="186"/>
        <v>0</v>
      </c>
      <c r="BK104" t="str">
        <f t="shared" si="187"/>
        <v>No se evalúa</v>
      </c>
      <c r="BL104">
        <f t="shared" si="188"/>
        <v>0</v>
      </c>
      <c r="BM104">
        <f t="shared" si="189"/>
        <v>100</v>
      </c>
      <c r="BN104">
        <f t="shared" si="190"/>
        <v>100</v>
      </c>
      <c r="BO104">
        <f t="shared" si="191"/>
        <v>100</v>
      </c>
      <c r="BP104">
        <f t="shared" si="192"/>
        <v>100</v>
      </c>
      <c r="BQ104">
        <f t="shared" si="193"/>
        <v>0</v>
      </c>
      <c r="BR104">
        <f t="shared" si="194"/>
        <v>0</v>
      </c>
      <c r="BS104">
        <f t="shared" si="195"/>
        <v>0</v>
      </c>
      <c r="BT104">
        <f t="shared" si="196"/>
        <v>0</v>
      </c>
      <c r="BU104">
        <f t="shared" si="197"/>
        <v>0</v>
      </c>
      <c r="BV104">
        <f t="shared" si="198"/>
        <v>0</v>
      </c>
      <c r="BW104">
        <f t="shared" si="199"/>
        <v>0</v>
      </c>
      <c r="BX104">
        <f t="shared" si="200"/>
        <v>100</v>
      </c>
      <c r="BY104">
        <f t="shared" si="201"/>
        <v>100</v>
      </c>
      <c r="BZ104">
        <f t="shared" si="202"/>
        <v>100</v>
      </c>
      <c r="CA104" t="str">
        <f t="shared" si="203"/>
        <v>No se evalúa</v>
      </c>
      <c r="CB104">
        <f t="shared" si="204"/>
        <v>100</v>
      </c>
      <c r="CC104">
        <f t="shared" si="205"/>
        <v>100</v>
      </c>
      <c r="CD104">
        <f t="shared" si="206"/>
        <v>0</v>
      </c>
      <c r="CE104">
        <f t="shared" si="207"/>
        <v>100</v>
      </c>
      <c r="CF104">
        <f t="shared" si="208"/>
        <v>0</v>
      </c>
      <c r="CG104">
        <f t="shared" si="209"/>
        <v>0</v>
      </c>
      <c r="CH104">
        <f t="shared" si="210"/>
        <v>0</v>
      </c>
      <c r="CI104">
        <f t="shared" si="228"/>
        <v>0</v>
      </c>
      <c r="CJ104">
        <f t="shared" si="229"/>
        <v>0</v>
      </c>
      <c r="CK104">
        <f t="shared" si="230"/>
        <v>25</v>
      </c>
      <c r="CL104" t="str">
        <f t="shared" si="211"/>
        <v>No se evalúa</v>
      </c>
      <c r="CM104" t="str">
        <f t="shared" si="212"/>
        <v>No se evalúa</v>
      </c>
      <c r="CN104" t="str">
        <f t="shared" si="213"/>
        <v>No se evalúa</v>
      </c>
      <c r="CO104" t="str">
        <f t="shared" si="214"/>
        <v>No se evalúa</v>
      </c>
      <c r="CP104" t="str">
        <f t="shared" si="215"/>
        <v>No se evalúa</v>
      </c>
      <c r="CQ104">
        <f t="shared" si="216"/>
        <v>100</v>
      </c>
      <c r="CR104" t="str">
        <f t="shared" si="217"/>
        <v>No se evalúa</v>
      </c>
      <c r="CS104">
        <f t="shared" si="218"/>
        <v>100</v>
      </c>
      <c r="CT104">
        <f t="shared" si="219"/>
        <v>100</v>
      </c>
      <c r="CU104">
        <f t="shared" si="220"/>
        <v>100</v>
      </c>
      <c r="CV104" t="str">
        <f t="shared" si="221"/>
        <v>No se evalúa</v>
      </c>
      <c r="CW104">
        <f t="shared" si="222"/>
        <v>0</v>
      </c>
      <c r="CX104">
        <f t="shared" si="223"/>
        <v>100</v>
      </c>
      <c r="CY104">
        <f t="shared" si="224"/>
        <v>100</v>
      </c>
      <c r="CZ104">
        <f t="shared" si="225"/>
        <v>0</v>
      </c>
      <c r="DA104">
        <f t="shared" si="226"/>
        <v>0</v>
      </c>
      <c r="DB104" t="str">
        <f t="shared" si="227"/>
        <v>No se evalúa</v>
      </c>
      <c r="DC104" s="6">
        <f t="shared" si="146"/>
        <v>4</v>
      </c>
      <c r="DD104" s="6">
        <f t="shared" si="147"/>
        <v>2</v>
      </c>
      <c r="DE104" s="6">
        <f t="shared" si="148"/>
        <v>2</v>
      </c>
      <c r="DF104" s="6">
        <f t="shared" si="149"/>
        <v>1.3333333333333335</v>
      </c>
      <c r="DG104" s="6">
        <f t="shared" si="150"/>
        <v>1.3333333333333335</v>
      </c>
      <c r="DH104" s="6">
        <f t="shared" si="151"/>
        <v>0</v>
      </c>
      <c r="DI104" s="6" t="s">
        <v>165</v>
      </c>
      <c r="DJ104" s="6">
        <f t="shared" si="152"/>
        <v>0</v>
      </c>
      <c r="DK104" s="6">
        <f t="shared" si="153"/>
        <v>1.4285714285714286</v>
      </c>
      <c r="DL104" s="6">
        <f t="shared" si="154"/>
        <v>1.4285714285714286</v>
      </c>
      <c r="DM104" s="6">
        <f t="shared" si="155"/>
        <v>1.4285714285714286</v>
      </c>
      <c r="DN104" s="6">
        <f t="shared" si="156"/>
        <v>1.4285714285714286</v>
      </c>
      <c r="DO104" s="6">
        <f t="shared" si="157"/>
        <v>0</v>
      </c>
      <c r="DP104" s="6">
        <f t="shared" si="158"/>
        <v>0</v>
      </c>
      <c r="DQ104" s="6">
        <f t="shared" si="168"/>
        <v>0</v>
      </c>
      <c r="DR104" s="6">
        <f t="shared" si="169"/>
        <v>0</v>
      </c>
      <c r="DS104" s="6">
        <f t="shared" si="170"/>
        <v>0</v>
      </c>
      <c r="DT104" s="6">
        <f t="shared" si="171"/>
        <v>0</v>
      </c>
      <c r="DU104" s="6">
        <f t="shared" si="172"/>
        <v>0</v>
      </c>
      <c r="DV104" s="6">
        <f t="shared" si="159"/>
        <v>5</v>
      </c>
      <c r="DW104" s="6">
        <f t="shared" si="160"/>
        <v>5</v>
      </c>
      <c r="DX104" s="6">
        <f t="shared" si="161"/>
        <v>10</v>
      </c>
      <c r="DY104" t="s">
        <v>165</v>
      </c>
      <c r="DZ104" s="6">
        <f t="shared" si="162"/>
        <v>5</v>
      </c>
      <c r="EA104" s="6">
        <f t="shared" si="163"/>
        <v>5</v>
      </c>
      <c r="EB104" s="6">
        <f t="shared" si="164"/>
        <v>0</v>
      </c>
      <c r="EC104" s="6">
        <f t="shared" si="173"/>
        <v>1.25</v>
      </c>
      <c r="ED104" s="6">
        <f t="shared" si="174"/>
        <v>0</v>
      </c>
      <c r="EE104" s="6">
        <f t="shared" si="175"/>
        <v>0</v>
      </c>
      <c r="EF104" s="6">
        <f t="shared" si="176"/>
        <v>0</v>
      </c>
      <c r="EG104" s="6">
        <f t="shared" si="177"/>
        <v>0</v>
      </c>
      <c r="EH104" s="6">
        <f t="shared" si="178"/>
        <v>0</v>
      </c>
      <c r="EI104" s="6">
        <f t="shared" si="179"/>
        <v>0.625</v>
      </c>
      <c r="EJ104" t="s">
        <v>165</v>
      </c>
      <c r="EK104" t="s">
        <v>165</v>
      </c>
      <c r="EL104" t="s">
        <v>165</v>
      </c>
      <c r="EM104" t="s">
        <v>165</v>
      </c>
      <c r="EN104" t="s">
        <v>165</v>
      </c>
      <c r="EO104" s="6">
        <f>CQ104*(0.1/$FD104)</f>
        <v>2.5</v>
      </c>
      <c r="EP104" t="s">
        <v>165</v>
      </c>
      <c r="EQ104" s="6">
        <f t="shared" si="165"/>
        <v>2.5</v>
      </c>
      <c r="ER104" s="6">
        <f t="shared" si="166"/>
        <v>4</v>
      </c>
      <c r="ES104" s="6">
        <f t="shared" si="167"/>
        <v>4</v>
      </c>
      <c r="ET104" t="s">
        <v>165</v>
      </c>
      <c r="EU104" t="s">
        <v>167</v>
      </c>
      <c r="EV104" t="s">
        <v>167</v>
      </c>
      <c r="EW104" t="s">
        <v>167</v>
      </c>
      <c r="EX104" t="s">
        <v>167</v>
      </c>
      <c r="EY104" t="s">
        <v>167</v>
      </c>
      <c r="EZ104" t="s">
        <v>165</v>
      </c>
      <c r="FA104" s="6">
        <f>SUM(DC104:DH104,DJ104:DX104,DZ104:EI104,EO104,EQ104:ES104)</f>
        <v>61.25595238095238</v>
      </c>
      <c r="FB104" s="8">
        <v>4</v>
      </c>
      <c r="FC104">
        <v>4</v>
      </c>
      <c r="FD104">
        <v>4</v>
      </c>
    </row>
    <row r="105" spans="1:160" x14ac:dyDescent="0.3">
      <c r="A105" s="11" t="s">
        <v>216</v>
      </c>
      <c r="B105" s="11" t="s">
        <v>217</v>
      </c>
      <c r="C105" t="s">
        <v>218</v>
      </c>
      <c r="D105" t="s">
        <v>160</v>
      </c>
      <c r="E105" s="2">
        <v>45415</v>
      </c>
      <c r="F105" t="s">
        <v>161</v>
      </c>
      <c r="G105" t="s">
        <v>164</v>
      </c>
      <c r="H105" t="s">
        <v>164</v>
      </c>
      <c r="I105" t="s">
        <v>164</v>
      </c>
      <c r="J105" t="s">
        <v>174</v>
      </c>
      <c r="K105" t="s">
        <v>164</v>
      </c>
      <c r="L105" t="s">
        <v>164</v>
      </c>
      <c r="M105" t="s">
        <v>165</v>
      </c>
      <c r="N105" t="s">
        <v>164</v>
      </c>
      <c r="O105" t="s">
        <v>164</v>
      </c>
      <c r="P105" t="s">
        <v>164</v>
      </c>
      <c r="Q105" t="s">
        <v>164</v>
      </c>
      <c r="R105" t="s">
        <v>163</v>
      </c>
      <c r="S105" t="s">
        <v>164</v>
      </c>
      <c r="T105" t="s">
        <v>162</v>
      </c>
      <c r="U105" t="s">
        <v>164</v>
      </c>
      <c r="V105" t="s">
        <v>163</v>
      </c>
      <c r="W105" t="s">
        <v>163</v>
      </c>
      <c r="X105" t="s">
        <v>164</v>
      </c>
      <c r="Y105" t="s">
        <v>162</v>
      </c>
      <c r="Z105" t="s">
        <v>163</v>
      </c>
      <c r="AA105" t="s">
        <v>164</v>
      </c>
      <c r="AB105" t="s">
        <v>166</v>
      </c>
      <c r="AC105" t="s">
        <v>165</v>
      </c>
      <c r="AD105" t="s">
        <v>164</v>
      </c>
      <c r="AE105" t="s">
        <v>162</v>
      </c>
      <c r="AF105" t="s">
        <v>162</v>
      </c>
      <c r="AG105" t="s">
        <v>164</v>
      </c>
      <c r="AH105" t="s">
        <v>164</v>
      </c>
      <c r="AI105" t="s">
        <v>162</v>
      </c>
      <c r="AJ105" t="s">
        <v>163</v>
      </c>
      <c r="AK105" t="s">
        <v>164</v>
      </c>
      <c r="AL105" t="s">
        <v>163</v>
      </c>
      <c r="AM105" t="s">
        <v>166</v>
      </c>
      <c r="AN105" t="s">
        <v>165</v>
      </c>
      <c r="AO105" t="s">
        <v>165</v>
      </c>
      <c r="AP105" t="s">
        <v>165</v>
      </c>
      <c r="AQ105" t="s">
        <v>165</v>
      </c>
      <c r="AR105" t="s">
        <v>165</v>
      </c>
      <c r="AS105" t="s">
        <v>166</v>
      </c>
      <c r="AT105" t="s">
        <v>165</v>
      </c>
      <c r="AU105" t="s">
        <v>164</v>
      </c>
      <c r="AV105" t="s">
        <v>162</v>
      </c>
      <c r="AW105" t="s">
        <v>162</v>
      </c>
      <c r="AX105" t="s">
        <v>165</v>
      </c>
      <c r="AY105" t="s">
        <v>162</v>
      </c>
      <c r="AZ105" t="s">
        <v>164</v>
      </c>
      <c r="BA105" t="s">
        <v>164</v>
      </c>
      <c r="BB105" t="s">
        <v>163</v>
      </c>
      <c r="BC105" t="s">
        <v>164</v>
      </c>
      <c r="BD105" t="s">
        <v>165</v>
      </c>
      <c r="BE105">
        <f t="shared" si="181"/>
        <v>100</v>
      </c>
      <c r="BF105">
        <f t="shared" si="182"/>
        <v>100</v>
      </c>
      <c r="BG105">
        <f t="shared" si="183"/>
        <v>100</v>
      </c>
      <c r="BH105">
        <f t="shared" si="184"/>
        <v>25</v>
      </c>
      <c r="BI105">
        <f t="shared" si="185"/>
        <v>100</v>
      </c>
      <c r="BJ105">
        <f t="shared" si="186"/>
        <v>100</v>
      </c>
      <c r="BK105" t="str">
        <f t="shared" si="187"/>
        <v>No se evalúa</v>
      </c>
      <c r="BL105">
        <f t="shared" si="188"/>
        <v>100</v>
      </c>
      <c r="BM105">
        <f t="shared" si="189"/>
        <v>100</v>
      </c>
      <c r="BN105">
        <f t="shared" si="190"/>
        <v>100</v>
      </c>
      <c r="BO105">
        <f t="shared" si="191"/>
        <v>100</v>
      </c>
      <c r="BP105">
        <f t="shared" si="192"/>
        <v>0</v>
      </c>
      <c r="BQ105">
        <f t="shared" si="193"/>
        <v>100</v>
      </c>
      <c r="BR105">
        <f t="shared" si="194"/>
        <v>0</v>
      </c>
      <c r="BS105">
        <f t="shared" si="195"/>
        <v>100</v>
      </c>
      <c r="BT105">
        <f t="shared" si="196"/>
        <v>0</v>
      </c>
      <c r="BU105">
        <f t="shared" si="197"/>
        <v>0</v>
      </c>
      <c r="BV105">
        <f t="shared" si="198"/>
        <v>100</v>
      </c>
      <c r="BW105">
        <f t="shared" si="199"/>
        <v>0</v>
      </c>
      <c r="BX105">
        <f t="shared" si="200"/>
        <v>0</v>
      </c>
      <c r="BY105">
        <f t="shared" si="201"/>
        <v>100</v>
      </c>
      <c r="BZ105">
        <f t="shared" si="202"/>
        <v>0</v>
      </c>
      <c r="CA105" t="str">
        <f t="shared" si="203"/>
        <v>No se evalúa</v>
      </c>
      <c r="CB105">
        <f t="shared" si="204"/>
        <v>100</v>
      </c>
      <c r="CC105">
        <f t="shared" si="205"/>
        <v>0</v>
      </c>
      <c r="CD105">
        <f t="shared" si="206"/>
        <v>0</v>
      </c>
      <c r="CE105">
        <f t="shared" si="207"/>
        <v>100</v>
      </c>
      <c r="CF105">
        <f t="shared" si="208"/>
        <v>100</v>
      </c>
      <c r="CG105">
        <f t="shared" si="209"/>
        <v>0</v>
      </c>
      <c r="CH105">
        <f t="shared" si="210"/>
        <v>0</v>
      </c>
      <c r="CI105">
        <f t="shared" si="228"/>
        <v>100</v>
      </c>
      <c r="CJ105">
        <f t="shared" si="229"/>
        <v>0</v>
      </c>
      <c r="CK105">
        <f t="shared" si="230"/>
        <v>0</v>
      </c>
      <c r="CL105" t="str">
        <f t="shared" si="211"/>
        <v>No se evalúa</v>
      </c>
      <c r="CM105" t="str">
        <f t="shared" si="212"/>
        <v>No se evalúa</v>
      </c>
      <c r="CN105" t="str">
        <f t="shared" si="213"/>
        <v>No se evalúa</v>
      </c>
      <c r="CO105" t="str">
        <f t="shared" si="214"/>
        <v>No se evalúa</v>
      </c>
      <c r="CP105" t="str">
        <f t="shared" si="215"/>
        <v>No se evalúa</v>
      </c>
      <c r="CQ105">
        <f t="shared" si="216"/>
        <v>0</v>
      </c>
      <c r="CR105" t="str">
        <f t="shared" si="217"/>
        <v>No se evalúa</v>
      </c>
      <c r="CS105">
        <f t="shared" si="218"/>
        <v>100</v>
      </c>
      <c r="CT105">
        <f t="shared" si="219"/>
        <v>0</v>
      </c>
      <c r="CU105">
        <f t="shared" si="220"/>
        <v>0</v>
      </c>
      <c r="CV105" t="str">
        <f t="shared" si="221"/>
        <v>No se evalúa</v>
      </c>
      <c r="CW105">
        <f t="shared" si="222"/>
        <v>0</v>
      </c>
      <c r="CX105">
        <f t="shared" si="223"/>
        <v>100</v>
      </c>
      <c r="CY105">
        <f t="shared" si="224"/>
        <v>100</v>
      </c>
      <c r="CZ105">
        <f t="shared" si="225"/>
        <v>0</v>
      </c>
      <c r="DA105">
        <f t="shared" si="226"/>
        <v>100</v>
      </c>
      <c r="DB105" t="str">
        <f t="shared" si="227"/>
        <v>No se evalúa</v>
      </c>
      <c r="DC105" s="6">
        <f t="shared" si="146"/>
        <v>4</v>
      </c>
      <c r="DD105" s="6">
        <f t="shared" si="147"/>
        <v>2</v>
      </c>
      <c r="DE105" s="6">
        <f t="shared" si="148"/>
        <v>2</v>
      </c>
      <c r="DF105" s="6">
        <f t="shared" si="149"/>
        <v>0.33333333333333337</v>
      </c>
      <c r="DG105" s="6">
        <f t="shared" si="150"/>
        <v>1.3333333333333335</v>
      </c>
      <c r="DH105" s="6">
        <f t="shared" si="151"/>
        <v>1.3333333333333335</v>
      </c>
      <c r="DI105" s="6" t="s">
        <v>165</v>
      </c>
      <c r="DJ105" s="6">
        <f t="shared" si="152"/>
        <v>1.4285714285714286</v>
      </c>
      <c r="DK105" s="6">
        <f t="shared" si="153"/>
        <v>1.4285714285714286</v>
      </c>
      <c r="DL105" s="6">
        <f t="shared" si="154"/>
        <v>1.4285714285714286</v>
      </c>
      <c r="DM105" s="6">
        <f t="shared" si="155"/>
        <v>1.4285714285714286</v>
      </c>
      <c r="DN105" s="6">
        <f t="shared" si="156"/>
        <v>0</v>
      </c>
      <c r="DO105" s="6">
        <f t="shared" si="157"/>
        <v>1.4285714285714286</v>
      </c>
      <c r="DP105" s="6">
        <f t="shared" si="158"/>
        <v>0</v>
      </c>
      <c r="DQ105" s="6">
        <f>BS105*(0.1/5)</f>
        <v>2</v>
      </c>
      <c r="DR105" s="6">
        <f>BT105*(0.1/5)</f>
        <v>0</v>
      </c>
      <c r="DS105" s="6">
        <f>BU105*(0.1/5)</f>
        <v>0</v>
      </c>
      <c r="DT105" s="6">
        <f>BV105*(0.1/5)</f>
        <v>2</v>
      </c>
      <c r="DU105" s="6">
        <f>BW105*(0.1/5)</f>
        <v>0</v>
      </c>
      <c r="DV105" s="6">
        <f t="shared" si="159"/>
        <v>0</v>
      </c>
      <c r="DW105" s="6">
        <f t="shared" si="160"/>
        <v>5</v>
      </c>
      <c r="DX105" s="6">
        <f t="shared" si="161"/>
        <v>0</v>
      </c>
      <c r="DY105" t="s">
        <v>165</v>
      </c>
      <c r="DZ105" s="6">
        <f t="shared" si="162"/>
        <v>5</v>
      </c>
      <c r="EA105" s="6">
        <f t="shared" si="163"/>
        <v>0</v>
      </c>
      <c r="EB105" s="6">
        <f t="shared" si="164"/>
        <v>0</v>
      </c>
      <c r="EC105" s="6">
        <f>CE105*(0.05/4)</f>
        <v>1.25</v>
      </c>
      <c r="ED105" s="6">
        <f>CF105*(0.05/4)</f>
        <v>1.25</v>
      </c>
      <c r="EE105" s="6">
        <f>CG105*(0.05/4)</f>
        <v>0</v>
      </c>
      <c r="EF105" s="6">
        <f>CH105*(0.05/4)</f>
        <v>0</v>
      </c>
      <c r="EG105" s="6">
        <f>CI105*(0.1/4)</f>
        <v>2.5</v>
      </c>
      <c r="EH105" s="6">
        <f>CJ105*(0.1/4)</f>
        <v>0</v>
      </c>
      <c r="EI105" s="6">
        <f>CK105*(0.1/4)</f>
        <v>0</v>
      </c>
      <c r="EJ105" t="s">
        <v>165</v>
      </c>
      <c r="EK105" t="s">
        <v>165</v>
      </c>
      <c r="EL105" t="s">
        <v>165</v>
      </c>
      <c r="EM105" t="s">
        <v>165</v>
      </c>
      <c r="EN105" t="s">
        <v>165</v>
      </c>
      <c r="EO105" s="6">
        <f>CQ105*(0.1/4)</f>
        <v>0</v>
      </c>
      <c r="EP105" t="s">
        <v>165</v>
      </c>
      <c r="EQ105" s="6">
        <f t="shared" si="165"/>
        <v>2.5</v>
      </c>
      <c r="ER105" s="6">
        <f t="shared" si="166"/>
        <v>0</v>
      </c>
      <c r="ES105" s="6">
        <f t="shared" si="167"/>
        <v>0</v>
      </c>
      <c r="ET105" t="s">
        <v>165</v>
      </c>
      <c r="EU105" t="s">
        <v>167</v>
      </c>
      <c r="EV105" t="s">
        <v>167</v>
      </c>
      <c r="EW105" t="s">
        <v>167</v>
      </c>
      <c r="EX105" t="s">
        <v>167</v>
      </c>
      <c r="EY105" t="s">
        <v>167</v>
      </c>
      <c r="EZ105" t="s">
        <v>165</v>
      </c>
      <c r="FA105">
        <v>61.17</v>
      </c>
    </row>
    <row r="106" spans="1:160" x14ac:dyDescent="0.3">
      <c r="A106" s="11" t="s">
        <v>591</v>
      </c>
      <c r="B106" s="11" t="s">
        <v>592</v>
      </c>
      <c r="C106" t="s">
        <v>593</v>
      </c>
      <c r="D106" t="s">
        <v>464</v>
      </c>
      <c r="E106" s="2">
        <v>45441</v>
      </c>
      <c r="F106" s="2">
        <v>45398</v>
      </c>
      <c r="G106" t="s">
        <v>164</v>
      </c>
      <c r="H106" t="s">
        <v>164</v>
      </c>
      <c r="I106" t="s">
        <v>164</v>
      </c>
      <c r="J106" t="s">
        <v>164</v>
      </c>
      <c r="K106" t="s">
        <v>164</v>
      </c>
      <c r="L106" t="s">
        <v>163</v>
      </c>
      <c r="M106" t="s">
        <v>165</v>
      </c>
      <c r="N106" t="s">
        <v>164</v>
      </c>
      <c r="O106" t="s">
        <v>164</v>
      </c>
      <c r="P106" t="s">
        <v>164</v>
      </c>
      <c r="Q106" t="s">
        <v>164</v>
      </c>
      <c r="R106" t="s">
        <v>163</v>
      </c>
      <c r="S106" t="s">
        <v>163</v>
      </c>
      <c r="T106" t="s">
        <v>163</v>
      </c>
      <c r="U106" t="s">
        <v>164</v>
      </c>
      <c r="V106" t="s">
        <v>163</v>
      </c>
      <c r="W106" t="s">
        <v>163</v>
      </c>
      <c r="X106" t="s">
        <v>163</v>
      </c>
      <c r="Y106" t="s">
        <v>163</v>
      </c>
      <c r="Z106" t="s">
        <v>164</v>
      </c>
      <c r="AA106" t="s">
        <v>164</v>
      </c>
      <c r="AB106" t="s">
        <v>164</v>
      </c>
      <c r="AC106" t="s">
        <v>165</v>
      </c>
      <c r="AD106" t="s">
        <v>164</v>
      </c>
      <c r="AE106" t="s">
        <v>164</v>
      </c>
      <c r="AF106" t="s">
        <v>164</v>
      </c>
      <c r="AG106" t="s">
        <v>164</v>
      </c>
      <c r="AH106" t="s">
        <v>163</v>
      </c>
      <c r="AI106" t="s">
        <v>163</v>
      </c>
      <c r="AJ106" t="s">
        <v>163</v>
      </c>
      <c r="AK106" t="s">
        <v>166</v>
      </c>
      <c r="AL106" t="s">
        <v>163</v>
      </c>
      <c r="AM106" t="s">
        <v>166</v>
      </c>
      <c r="AN106" t="s">
        <v>165</v>
      </c>
      <c r="AO106" t="s">
        <v>165</v>
      </c>
      <c r="AP106" t="s">
        <v>165</v>
      </c>
      <c r="AQ106" t="s">
        <v>165</v>
      </c>
      <c r="AR106" t="s">
        <v>165</v>
      </c>
      <c r="AS106" t="s">
        <v>166</v>
      </c>
      <c r="AT106" t="s">
        <v>165</v>
      </c>
      <c r="AU106" t="s">
        <v>164</v>
      </c>
      <c r="AV106" t="s">
        <v>164</v>
      </c>
      <c r="AW106" t="s">
        <v>163</v>
      </c>
      <c r="AX106" t="s">
        <v>165</v>
      </c>
      <c r="AY106" t="s">
        <v>164</v>
      </c>
      <c r="AZ106" t="s">
        <v>164</v>
      </c>
      <c r="BA106" t="s">
        <v>163</v>
      </c>
      <c r="BB106" t="s">
        <v>163</v>
      </c>
      <c r="BC106" t="s">
        <v>163</v>
      </c>
      <c r="BD106" t="s">
        <v>165</v>
      </c>
      <c r="BE106">
        <f t="shared" si="181"/>
        <v>100</v>
      </c>
      <c r="BF106">
        <f t="shared" si="182"/>
        <v>100</v>
      </c>
      <c r="BG106">
        <f t="shared" si="183"/>
        <v>100</v>
      </c>
      <c r="BH106">
        <f t="shared" si="184"/>
        <v>100</v>
      </c>
      <c r="BI106">
        <f t="shared" si="185"/>
        <v>100</v>
      </c>
      <c r="BJ106">
        <f t="shared" si="186"/>
        <v>0</v>
      </c>
      <c r="BK106" t="str">
        <f t="shared" si="187"/>
        <v>No se evalúa</v>
      </c>
      <c r="BL106">
        <f t="shared" si="188"/>
        <v>100</v>
      </c>
      <c r="BM106">
        <f t="shared" si="189"/>
        <v>100</v>
      </c>
      <c r="BN106">
        <f t="shared" si="190"/>
        <v>100</v>
      </c>
      <c r="BO106">
        <f t="shared" si="191"/>
        <v>100</v>
      </c>
      <c r="BP106">
        <f t="shared" si="192"/>
        <v>0</v>
      </c>
      <c r="BQ106">
        <f t="shared" si="193"/>
        <v>0</v>
      </c>
      <c r="BR106">
        <f t="shared" si="194"/>
        <v>0</v>
      </c>
      <c r="BS106">
        <f t="shared" si="195"/>
        <v>100</v>
      </c>
      <c r="BT106">
        <f t="shared" si="196"/>
        <v>0</v>
      </c>
      <c r="BU106">
        <f t="shared" si="197"/>
        <v>0</v>
      </c>
      <c r="BV106">
        <f t="shared" si="198"/>
        <v>0</v>
      </c>
      <c r="BW106">
        <f t="shared" si="199"/>
        <v>0</v>
      </c>
      <c r="BX106">
        <f t="shared" si="200"/>
        <v>100</v>
      </c>
      <c r="BY106">
        <f t="shared" si="201"/>
        <v>100</v>
      </c>
      <c r="BZ106">
        <f t="shared" si="202"/>
        <v>100</v>
      </c>
      <c r="CA106" t="str">
        <f t="shared" si="203"/>
        <v>No se evalúa</v>
      </c>
      <c r="CB106">
        <f t="shared" si="204"/>
        <v>100</v>
      </c>
      <c r="CC106">
        <f t="shared" si="205"/>
        <v>100</v>
      </c>
      <c r="CD106">
        <f t="shared" si="206"/>
        <v>100</v>
      </c>
      <c r="CE106">
        <f t="shared" si="207"/>
        <v>100</v>
      </c>
      <c r="CF106">
        <f t="shared" si="208"/>
        <v>0</v>
      </c>
      <c r="CG106">
        <f t="shared" si="209"/>
        <v>0</v>
      </c>
      <c r="CH106">
        <f t="shared" si="210"/>
        <v>0</v>
      </c>
      <c r="CI106">
        <f t="shared" si="228"/>
        <v>0</v>
      </c>
      <c r="CJ106">
        <f t="shared" si="229"/>
        <v>0</v>
      </c>
      <c r="CK106">
        <f t="shared" si="230"/>
        <v>0</v>
      </c>
      <c r="CL106" t="str">
        <f t="shared" si="211"/>
        <v>No se evalúa</v>
      </c>
      <c r="CM106" t="str">
        <f t="shared" si="212"/>
        <v>No se evalúa</v>
      </c>
      <c r="CN106" t="str">
        <f t="shared" si="213"/>
        <v>No se evalúa</v>
      </c>
      <c r="CO106" t="str">
        <f t="shared" si="214"/>
        <v>No se evalúa</v>
      </c>
      <c r="CP106" t="str">
        <f t="shared" si="215"/>
        <v>No se evalúa</v>
      </c>
      <c r="CQ106">
        <f t="shared" si="216"/>
        <v>0</v>
      </c>
      <c r="CR106" t="str">
        <f t="shared" si="217"/>
        <v>No se evalúa</v>
      </c>
      <c r="CS106">
        <f t="shared" si="218"/>
        <v>100</v>
      </c>
      <c r="CT106">
        <f t="shared" si="219"/>
        <v>100</v>
      </c>
      <c r="CU106">
        <f t="shared" si="220"/>
        <v>0</v>
      </c>
      <c r="CV106" t="str">
        <f t="shared" si="221"/>
        <v>No se evalúa</v>
      </c>
      <c r="CW106">
        <f t="shared" si="222"/>
        <v>100</v>
      </c>
      <c r="CX106">
        <f t="shared" si="223"/>
        <v>100</v>
      </c>
      <c r="CY106">
        <f t="shared" si="224"/>
        <v>0</v>
      </c>
      <c r="CZ106">
        <f t="shared" si="225"/>
        <v>0</v>
      </c>
      <c r="DA106">
        <f t="shared" si="226"/>
        <v>0</v>
      </c>
      <c r="DB106" t="str">
        <f t="shared" si="227"/>
        <v>No se evalúa</v>
      </c>
      <c r="DC106" s="6">
        <f t="shared" si="146"/>
        <v>4</v>
      </c>
      <c r="DD106" s="6">
        <f t="shared" si="147"/>
        <v>2</v>
      </c>
      <c r="DE106" s="6">
        <f t="shared" si="148"/>
        <v>2</v>
      </c>
      <c r="DF106" s="6">
        <f t="shared" si="149"/>
        <v>1.3333333333333335</v>
      </c>
      <c r="DG106" s="6">
        <f t="shared" si="150"/>
        <v>1.3333333333333335</v>
      </c>
      <c r="DH106" s="6">
        <f t="shared" si="151"/>
        <v>0</v>
      </c>
      <c r="DI106" s="6" t="s">
        <v>165</v>
      </c>
      <c r="DJ106" s="6">
        <f t="shared" si="152"/>
        <v>1.4285714285714286</v>
      </c>
      <c r="DK106" s="6">
        <f t="shared" si="153"/>
        <v>1.4285714285714286</v>
      </c>
      <c r="DL106" s="6">
        <f t="shared" si="154"/>
        <v>1.4285714285714286</v>
      </c>
      <c r="DM106" s="6">
        <f t="shared" si="155"/>
        <v>1.4285714285714286</v>
      </c>
      <c r="DN106" s="6">
        <f t="shared" si="156"/>
        <v>0</v>
      </c>
      <c r="DO106" s="6">
        <f t="shared" si="157"/>
        <v>0</v>
      </c>
      <c r="DP106" s="6">
        <f t="shared" si="158"/>
        <v>0</v>
      </c>
      <c r="DQ106" s="6">
        <f t="shared" ref="DQ106:DQ123" si="231">BS106*(0.1/$FB106)</f>
        <v>2</v>
      </c>
      <c r="DR106" s="6">
        <f t="shared" ref="DR106:DR123" si="232">BT106*(0.1/$FB106)</f>
        <v>0</v>
      </c>
      <c r="DS106" s="6">
        <f t="shared" ref="DS106:DS123" si="233">BU106*(0.1/$FB106)</f>
        <v>0</v>
      </c>
      <c r="DT106" s="6">
        <f t="shared" ref="DT106:DT123" si="234">BV106*(0.1/$FB106)</f>
        <v>0</v>
      </c>
      <c r="DU106" s="6">
        <f t="shared" ref="DU106:DU123" si="235">BW106*(0.1/$FB106)</f>
        <v>0</v>
      </c>
      <c r="DV106" s="6">
        <f t="shared" si="159"/>
        <v>5</v>
      </c>
      <c r="DW106" s="6">
        <f t="shared" si="160"/>
        <v>5</v>
      </c>
      <c r="DX106" s="6">
        <f t="shared" si="161"/>
        <v>10</v>
      </c>
      <c r="DY106" t="s">
        <v>165</v>
      </c>
      <c r="DZ106" s="6">
        <f t="shared" si="162"/>
        <v>5</v>
      </c>
      <c r="EA106" s="6">
        <f t="shared" si="163"/>
        <v>5</v>
      </c>
      <c r="EB106" s="6">
        <f t="shared" si="164"/>
        <v>5</v>
      </c>
      <c r="EC106" s="6">
        <f t="shared" ref="EC106:EC123" si="236">CE106*(0.05/$FC106)</f>
        <v>1.25</v>
      </c>
      <c r="ED106" s="6">
        <f t="shared" ref="ED106:ED123" si="237">CF106*(0.05/$FC106)</f>
        <v>0</v>
      </c>
      <c r="EE106" s="6">
        <f t="shared" ref="EE106:EE123" si="238">CG106*(0.05/$FC106)</f>
        <v>0</v>
      </c>
      <c r="EF106" s="6">
        <f t="shared" ref="EF106:EF123" si="239">CH106*(0.05/$FC106)</f>
        <v>0</v>
      </c>
      <c r="EG106" s="6">
        <f t="shared" ref="EG106:EG123" si="240">CI106*(0.1/$FD106)</f>
        <v>0</v>
      </c>
      <c r="EH106" s="6">
        <f t="shared" ref="EH106:EH123" si="241">CJ106*(0.1/$FD106)</f>
        <v>0</v>
      </c>
      <c r="EI106" s="6">
        <f t="shared" ref="EI106:EI123" si="242">CK106*(0.1/$FD106)</f>
        <v>0</v>
      </c>
      <c r="EJ106" t="s">
        <v>165</v>
      </c>
      <c r="EK106" t="s">
        <v>165</v>
      </c>
      <c r="EL106" t="s">
        <v>165</v>
      </c>
      <c r="EM106" t="s">
        <v>165</v>
      </c>
      <c r="EN106" t="s">
        <v>165</v>
      </c>
      <c r="EO106" s="6">
        <f>CQ106*(0.1/$FD106)</f>
        <v>0</v>
      </c>
      <c r="EP106" t="s">
        <v>165</v>
      </c>
      <c r="EQ106" s="6">
        <f t="shared" si="165"/>
        <v>2.5</v>
      </c>
      <c r="ER106" s="6">
        <f t="shared" si="166"/>
        <v>4</v>
      </c>
      <c r="ES106" s="6">
        <f t="shared" si="167"/>
        <v>0</v>
      </c>
      <c r="ET106" t="s">
        <v>165</v>
      </c>
      <c r="EU106" t="s">
        <v>167</v>
      </c>
      <c r="EV106" t="s">
        <v>167</v>
      </c>
      <c r="EW106" t="s">
        <v>167</v>
      </c>
      <c r="EX106" t="s">
        <v>167</v>
      </c>
      <c r="EY106" t="s">
        <v>167</v>
      </c>
      <c r="EZ106" t="s">
        <v>165</v>
      </c>
      <c r="FA106" s="6">
        <f>SUM(DC106:DH106,DJ106:DX106,DZ106:EI106,EO106,EQ106:ES106)</f>
        <v>61.13095238095238</v>
      </c>
      <c r="FB106" s="8">
        <v>5</v>
      </c>
      <c r="FC106">
        <v>4</v>
      </c>
      <c r="FD106">
        <v>4</v>
      </c>
    </row>
    <row r="107" spans="1:160" x14ac:dyDescent="0.3">
      <c r="A107" s="11" t="s">
        <v>480</v>
      </c>
      <c r="B107" s="11" t="s">
        <v>481</v>
      </c>
      <c r="C107" t="s">
        <v>482</v>
      </c>
      <c r="D107" t="s">
        <v>464</v>
      </c>
      <c r="E107" s="2">
        <v>45426</v>
      </c>
      <c r="F107" s="2">
        <v>45398</v>
      </c>
      <c r="G107" t="s">
        <v>164</v>
      </c>
      <c r="H107" t="s">
        <v>164</v>
      </c>
      <c r="I107" t="s">
        <v>164</v>
      </c>
      <c r="J107" t="s">
        <v>164</v>
      </c>
      <c r="K107" t="s">
        <v>164</v>
      </c>
      <c r="L107" t="s">
        <v>163</v>
      </c>
      <c r="M107" t="s">
        <v>165</v>
      </c>
      <c r="N107" t="s">
        <v>166</v>
      </c>
      <c r="O107" t="s">
        <v>166</v>
      </c>
      <c r="P107" t="s">
        <v>166</v>
      </c>
      <c r="Q107" t="s">
        <v>166</v>
      </c>
      <c r="R107" t="s">
        <v>164</v>
      </c>
      <c r="S107" t="s">
        <v>163</v>
      </c>
      <c r="T107" t="s">
        <v>163</v>
      </c>
      <c r="U107" t="s">
        <v>164</v>
      </c>
      <c r="V107" t="s">
        <v>166</v>
      </c>
      <c r="W107" t="s">
        <v>163</v>
      </c>
      <c r="X107" t="s">
        <v>164</v>
      </c>
      <c r="Y107" t="s">
        <v>166</v>
      </c>
      <c r="Z107" t="s">
        <v>164</v>
      </c>
      <c r="AA107" t="s">
        <v>164</v>
      </c>
      <c r="AB107" t="s">
        <v>166</v>
      </c>
      <c r="AC107" t="s">
        <v>165</v>
      </c>
      <c r="AD107" t="s">
        <v>164</v>
      </c>
      <c r="AE107" t="s">
        <v>164</v>
      </c>
      <c r="AF107" t="s">
        <v>164</v>
      </c>
      <c r="AG107" t="s">
        <v>164</v>
      </c>
      <c r="AH107" t="s">
        <v>166</v>
      </c>
      <c r="AI107" t="s">
        <v>162</v>
      </c>
      <c r="AJ107" t="s">
        <v>163</v>
      </c>
      <c r="AK107" t="s">
        <v>163</v>
      </c>
      <c r="AL107" t="s">
        <v>164</v>
      </c>
      <c r="AM107" t="s">
        <v>164</v>
      </c>
      <c r="AN107" t="s">
        <v>165</v>
      </c>
      <c r="AO107" t="s">
        <v>165</v>
      </c>
      <c r="AP107" t="s">
        <v>165</v>
      </c>
      <c r="AQ107" t="s">
        <v>165</v>
      </c>
      <c r="AR107" t="s">
        <v>165</v>
      </c>
      <c r="AS107" t="s">
        <v>164</v>
      </c>
      <c r="AT107" t="s">
        <v>165</v>
      </c>
      <c r="AU107" t="s">
        <v>164</v>
      </c>
      <c r="AV107" t="s">
        <v>164</v>
      </c>
      <c r="AW107" t="s">
        <v>164</v>
      </c>
      <c r="AX107" t="s">
        <v>165</v>
      </c>
      <c r="AY107" t="s">
        <v>164</v>
      </c>
      <c r="AZ107" t="s">
        <v>164</v>
      </c>
      <c r="BA107" t="s">
        <v>164</v>
      </c>
      <c r="BB107" t="s">
        <v>163</v>
      </c>
      <c r="BC107" t="s">
        <v>163</v>
      </c>
      <c r="BD107" t="s">
        <v>165</v>
      </c>
      <c r="BE107">
        <f t="shared" si="181"/>
        <v>100</v>
      </c>
      <c r="BF107">
        <f t="shared" si="182"/>
        <v>100</v>
      </c>
      <c r="BG107">
        <f t="shared" si="183"/>
        <v>100</v>
      </c>
      <c r="BH107">
        <f t="shared" si="184"/>
        <v>100</v>
      </c>
      <c r="BI107">
        <f t="shared" si="185"/>
        <v>100</v>
      </c>
      <c r="BJ107">
        <f t="shared" si="186"/>
        <v>0</v>
      </c>
      <c r="BK107" t="str">
        <f t="shared" si="187"/>
        <v>No se evalúa</v>
      </c>
      <c r="BL107">
        <f t="shared" si="188"/>
        <v>0</v>
      </c>
      <c r="BM107">
        <f t="shared" si="189"/>
        <v>0</v>
      </c>
      <c r="BN107">
        <f t="shared" si="190"/>
        <v>0</v>
      </c>
      <c r="BO107">
        <f t="shared" si="191"/>
        <v>0</v>
      </c>
      <c r="BP107">
        <f t="shared" si="192"/>
        <v>100</v>
      </c>
      <c r="BQ107">
        <f t="shared" si="193"/>
        <v>0</v>
      </c>
      <c r="BR107">
        <f t="shared" si="194"/>
        <v>0</v>
      </c>
      <c r="BS107">
        <f t="shared" si="195"/>
        <v>100</v>
      </c>
      <c r="BT107">
        <f t="shared" si="196"/>
        <v>0</v>
      </c>
      <c r="BU107">
        <f t="shared" si="197"/>
        <v>0</v>
      </c>
      <c r="BV107">
        <f t="shared" si="198"/>
        <v>100</v>
      </c>
      <c r="BW107">
        <f t="shared" si="199"/>
        <v>0</v>
      </c>
      <c r="BX107">
        <f t="shared" si="200"/>
        <v>100</v>
      </c>
      <c r="BY107">
        <f t="shared" si="201"/>
        <v>100</v>
      </c>
      <c r="BZ107">
        <f t="shared" si="202"/>
        <v>0</v>
      </c>
      <c r="CA107" t="str">
        <f t="shared" si="203"/>
        <v>No se evalúa</v>
      </c>
      <c r="CB107">
        <f t="shared" si="204"/>
        <v>100</v>
      </c>
      <c r="CC107">
        <f t="shared" si="205"/>
        <v>100</v>
      </c>
      <c r="CD107">
        <f t="shared" si="206"/>
        <v>100</v>
      </c>
      <c r="CE107">
        <f t="shared" si="207"/>
        <v>100</v>
      </c>
      <c r="CF107">
        <f t="shared" si="208"/>
        <v>0</v>
      </c>
      <c r="CG107">
        <f t="shared" si="209"/>
        <v>0</v>
      </c>
      <c r="CH107">
        <f t="shared" si="210"/>
        <v>0</v>
      </c>
      <c r="CI107">
        <f t="shared" si="228"/>
        <v>0</v>
      </c>
      <c r="CJ107">
        <f t="shared" si="229"/>
        <v>100</v>
      </c>
      <c r="CK107">
        <f t="shared" si="230"/>
        <v>100</v>
      </c>
      <c r="CL107" t="str">
        <f t="shared" si="211"/>
        <v>No se evalúa</v>
      </c>
      <c r="CM107" t="str">
        <f t="shared" si="212"/>
        <v>No se evalúa</v>
      </c>
      <c r="CN107" t="str">
        <f t="shared" si="213"/>
        <v>No se evalúa</v>
      </c>
      <c r="CO107" t="str">
        <f t="shared" si="214"/>
        <v>No se evalúa</v>
      </c>
      <c r="CP107" t="str">
        <f t="shared" si="215"/>
        <v>No se evalúa</v>
      </c>
      <c r="CQ107">
        <f t="shared" si="216"/>
        <v>100</v>
      </c>
      <c r="CR107" t="str">
        <f t="shared" si="217"/>
        <v>No se evalúa</v>
      </c>
      <c r="CS107">
        <f t="shared" si="218"/>
        <v>100</v>
      </c>
      <c r="CT107">
        <f t="shared" si="219"/>
        <v>100</v>
      </c>
      <c r="CU107">
        <f t="shared" si="220"/>
        <v>100</v>
      </c>
      <c r="CV107" t="str">
        <f t="shared" si="221"/>
        <v>No se evalúa</v>
      </c>
      <c r="CW107">
        <f t="shared" si="222"/>
        <v>100</v>
      </c>
      <c r="CX107">
        <f t="shared" si="223"/>
        <v>100</v>
      </c>
      <c r="CY107">
        <f t="shared" si="224"/>
        <v>100</v>
      </c>
      <c r="CZ107">
        <f t="shared" si="225"/>
        <v>0</v>
      </c>
      <c r="DA107">
        <f t="shared" si="226"/>
        <v>0</v>
      </c>
      <c r="DB107" t="str">
        <f t="shared" si="227"/>
        <v>No se evalúa</v>
      </c>
      <c r="DC107" s="6">
        <f t="shared" si="146"/>
        <v>4</v>
      </c>
      <c r="DD107" s="6">
        <f t="shared" si="147"/>
        <v>2</v>
      </c>
      <c r="DE107" s="6">
        <f t="shared" si="148"/>
        <v>2</v>
      </c>
      <c r="DF107" s="6">
        <f t="shared" si="149"/>
        <v>1.3333333333333335</v>
      </c>
      <c r="DG107" s="6">
        <f t="shared" si="150"/>
        <v>1.3333333333333335</v>
      </c>
      <c r="DH107" s="6">
        <f t="shared" si="151"/>
        <v>0</v>
      </c>
      <c r="DI107" s="6" t="s">
        <v>165</v>
      </c>
      <c r="DJ107" s="6">
        <f t="shared" si="152"/>
        <v>0</v>
      </c>
      <c r="DK107" s="6">
        <f t="shared" si="153"/>
        <v>0</v>
      </c>
      <c r="DL107" s="6">
        <f t="shared" si="154"/>
        <v>0</v>
      </c>
      <c r="DM107" s="6">
        <f t="shared" si="155"/>
        <v>0</v>
      </c>
      <c r="DN107" s="6">
        <f t="shared" si="156"/>
        <v>1.4285714285714286</v>
      </c>
      <c r="DO107" s="6">
        <f t="shared" si="157"/>
        <v>0</v>
      </c>
      <c r="DP107" s="6">
        <f t="shared" si="158"/>
        <v>0</v>
      </c>
      <c r="DQ107" s="6">
        <f t="shared" si="231"/>
        <v>2</v>
      </c>
      <c r="DR107" s="6">
        <f t="shared" si="232"/>
        <v>0</v>
      </c>
      <c r="DS107" s="6">
        <f t="shared" si="233"/>
        <v>0</v>
      </c>
      <c r="DT107" s="6">
        <f t="shared" si="234"/>
        <v>2</v>
      </c>
      <c r="DU107" s="6">
        <f t="shared" si="235"/>
        <v>0</v>
      </c>
      <c r="DV107" s="6">
        <f t="shared" si="159"/>
        <v>5</v>
      </c>
      <c r="DW107" s="6">
        <f t="shared" si="160"/>
        <v>5</v>
      </c>
      <c r="DX107" s="6">
        <f t="shared" si="161"/>
        <v>0</v>
      </c>
      <c r="DY107" t="s">
        <v>165</v>
      </c>
      <c r="DZ107" s="6">
        <f t="shared" si="162"/>
        <v>5</v>
      </c>
      <c r="EA107" s="6">
        <f t="shared" si="163"/>
        <v>5</v>
      </c>
      <c r="EB107" s="6">
        <f t="shared" si="164"/>
        <v>5</v>
      </c>
      <c r="EC107" s="6">
        <f t="shared" si="236"/>
        <v>1.6666666666666667</v>
      </c>
      <c r="ED107" s="6">
        <f t="shared" si="237"/>
        <v>0</v>
      </c>
      <c r="EE107" s="6">
        <f t="shared" si="238"/>
        <v>0</v>
      </c>
      <c r="EF107" s="6">
        <f t="shared" si="239"/>
        <v>0</v>
      </c>
      <c r="EG107" s="6">
        <f t="shared" si="240"/>
        <v>0</v>
      </c>
      <c r="EH107" s="6">
        <f t="shared" si="241"/>
        <v>2.5</v>
      </c>
      <c r="EI107" s="6">
        <f t="shared" si="242"/>
        <v>2.5</v>
      </c>
      <c r="EJ107" t="s">
        <v>165</v>
      </c>
      <c r="EK107" t="s">
        <v>165</v>
      </c>
      <c r="EL107" t="s">
        <v>165</v>
      </c>
      <c r="EM107" t="s">
        <v>165</v>
      </c>
      <c r="EN107" t="s">
        <v>165</v>
      </c>
      <c r="EO107" s="6">
        <f>CQ107*(0.1/$FD107)</f>
        <v>2.5</v>
      </c>
      <c r="EP107" t="s">
        <v>165</v>
      </c>
      <c r="EQ107" s="6">
        <f t="shared" si="165"/>
        <v>2.5</v>
      </c>
      <c r="ER107" s="6">
        <f t="shared" si="166"/>
        <v>4</v>
      </c>
      <c r="ES107" s="6">
        <f t="shared" si="167"/>
        <v>4</v>
      </c>
      <c r="ET107" t="s">
        <v>165</v>
      </c>
      <c r="EU107" t="s">
        <v>167</v>
      </c>
      <c r="EV107" t="s">
        <v>167</v>
      </c>
      <c r="EW107" t="s">
        <v>167</v>
      </c>
      <c r="EX107" t="s">
        <v>167</v>
      </c>
      <c r="EY107" t="s">
        <v>167</v>
      </c>
      <c r="EZ107" t="s">
        <v>165</v>
      </c>
      <c r="FA107" s="6">
        <f>SUM(DC107:DH107,DJ107:DX107,DZ107:EI107,EO107,EQ107:ES107)</f>
        <v>60.761904761904759</v>
      </c>
      <c r="FB107" s="8">
        <v>5</v>
      </c>
      <c r="FC107">
        <v>3</v>
      </c>
      <c r="FD107">
        <v>4</v>
      </c>
    </row>
    <row r="108" spans="1:160" x14ac:dyDescent="0.3">
      <c r="A108" s="11" t="s">
        <v>717</v>
      </c>
      <c r="B108" s="11" t="s">
        <v>718</v>
      </c>
      <c r="C108" t="s">
        <v>719</v>
      </c>
      <c r="D108" t="s">
        <v>464</v>
      </c>
      <c r="E108" s="2">
        <v>45428</v>
      </c>
      <c r="F108" s="2">
        <v>45398</v>
      </c>
      <c r="G108" t="s">
        <v>164</v>
      </c>
      <c r="H108" t="s">
        <v>164</v>
      </c>
      <c r="I108" t="s">
        <v>164</v>
      </c>
      <c r="J108" t="s">
        <v>164</v>
      </c>
      <c r="K108" t="s">
        <v>164</v>
      </c>
      <c r="L108" t="s">
        <v>163</v>
      </c>
      <c r="M108" t="s">
        <v>165</v>
      </c>
      <c r="N108" t="s">
        <v>164</v>
      </c>
      <c r="O108" t="s">
        <v>164</v>
      </c>
      <c r="P108" t="s">
        <v>166</v>
      </c>
      <c r="Q108" t="s">
        <v>166</v>
      </c>
      <c r="R108" t="s">
        <v>163</v>
      </c>
      <c r="S108" t="s">
        <v>163</v>
      </c>
      <c r="T108" t="s">
        <v>164</v>
      </c>
      <c r="U108" t="s">
        <v>163</v>
      </c>
      <c r="V108" t="s">
        <v>163</v>
      </c>
      <c r="W108" t="s">
        <v>163</v>
      </c>
      <c r="X108" t="s">
        <v>166</v>
      </c>
      <c r="Y108" t="s">
        <v>163</v>
      </c>
      <c r="Z108" t="s">
        <v>164</v>
      </c>
      <c r="AA108" t="s">
        <v>164</v>
      </c>
      <c r="AB108" t="s">
        <v>164</v>
      </c>
      <c r="AC108" t="s">
        <v>165</v>
      </c>
      <c r="AD108" t="s">
        <v>164</v>
      </c>
      <c r="AE108" t="s">
        <v>164</v>
      </c>
      <c r="AF108" t="s">
        <v>164</v>
      </c>
      <c r="AG108" t="s">
        <v>162</v>
      </c>
      <c r="AH108" t="s">
        <v>163</v>
      </c>
      <c r="AI108" t="s">
        <v>163</v>
      </c>
      <c r="AJ108" t="s">
        <v>163</v>
      </c>
      <c r="AK108" t="s">
        <v>163</v>
      </c>
      <c r="AL108" t="s">
        <v>163</v>
      </c>
      <c r="AM108" t="s">
        <v>163</v>
      </c>
      <c r="AN108" t="s">
        <v>165</v>
      </c>
      <c r="AO108" t="s">
        <v>165</v>
      </c>
      <c r="AP108" t="s">
        <v>165</v>
      </c>
      <c r="AQ108" t="s">
        <v>165</v>
      </c>
      <c r="AR108" t="s">
        <v>165</v>
      </c>
      <c r="AS108" t="s">
        <v>166</v>
      </c>
      <c r="AT108" t="s">
        <v>165</v>
      </c>
      <c r="AU108" t="s">
        <v>164</v>
      </c>
      <c r="AV108" t="s">
        <v>164</v>
      </c>
      <c r="AW108" t="s">
        <v>164</v>
      </c>
      <c r="AX108" t="s">
        <v>165</v>
      </c>
      <c r="AY108" t="s">
        <v>163</v>
      </c>
      <c r="AZ108" t="s">
        <v>163</v>
      </c>
      <c r="BA108" t="s">
        <v>164</v>
      </c>
      <c r="BB108" t="s">
        <v>163</v>
      </c>
      <c r="BC108" t="s">
        <v>163</v>
      </c>
      <c r="BD108" t="s">
        <v>165</v>
      </c>
      <c r="BE108">
        <f t="shared" si="181"/>
        <v>100</v>
      </c>
      <c r="BF108">
        <f t="shared" si="182"/>
        <v>100</v>
      </c>
      <c r="BG108">
        <f t="shared" si="183"/>
        <v>100</v>
      </c>
      <c r="BH108">
        <f t="shared" si="184"/>
        <v>100</v>
      </c>
      <c r="BI108">
        <f t="shared" si="185"/>
        <v>100</v>
      </c>
      <c r="BJ108">
        <f t="shared" si="186"/>
        <v>0</v>
      </c>
      <c r="BK108" t="str">
        <f t="shared" si="187"/>
        <v>No se evalúa</v>
      </c>
      <c r="BL108">
        <f t="shared" si="188"/>
        <v>100</v>
      </c>
      <c r="BM108">
        <f t="shared" si="189"/>
        <v>100</v>
      </c>
      <c r="BN108">
        <f t="shared" si="190"/>
        <v>0</v>
      </c>
      <c r="BO108">
        <f t="shared" si="191"/>
        <v>0</v>
      </c>
      <c r="BP108">
        <f t="shared" si="192"/>
        <v>0</v>
      </c>
      <c r="BQ108">
        <f t="shared" si="193"/>
        <v>0</v>
      </c>
      <c r="BR108">
        <f t="shared" si="194"/>
        <v>100</v>
      </c>
      <c r="BS108">
        <f t="shared" si="195"/>
        <v>0</v>
      </c>
      <c r="BT108">
        <f t="shared" si="196"/>
        <v>0</v>
      </c>
      <c r="BU108">
        <f t="shared" si="197"/>
        <v>0</v>
      </c>
      <c r="BV108">
        <f t="shared" si="198"/>
        <v>0</v>
      </c>
      <c r="BW108">
        <f t="shared" si="199"/>
        <v>0</v>
      </c>
      <c r="BX108">
        <f t="shared" si="200"/>
        <v>100</v>
      </c>
      <c r="BY108">
        <f t="shared" si="201"/>
        <v>100</v>
      </c>
      <c r="BZ108">
        <f t="shared" si="202"/>
        <v>100</v>
      </c>
      <c r="CA108" t="str">
        <f t="shared" si="203"/>
        <v>No se evalúa</v>
      </c>
      <c r="CB108">
        <f t="shared" si="204"/>
        <v>100</v>
      </c>
      <c r="CC108">
        <f t="shared" si="205"/>
        <v>100</v>
      </c>
      <c r="CD108">
        <f t="shared" si="206"/>
        <v>100</v>
      </c>
      <c r="CE108">
        <f t="shared" si="207"/>
        <v>0</v>
      </c>
      <c r="CF108">
        <f t="shared" si="208"/>
        <v>0</v>
      </c>
      <c r="CG108">
        <f t="shared" si="209"/>
        <v>0</v>
      </c>
      <c r="CH108">
        <f t="shared" si="210"/>
        <v>0</v>
      </c>
      <c r="CI108">
        <f t="shared" si="228"/>
        <v>0</v>
      </c>
      <c r="CJ108">
        <f t="shared" si="229"/>
        <v>0</v>
      </c>
      <c r="CK108">
        <f t="shared" si="230"/>
        <v>0</v>
      </c>
      <c r="CL108" t="str">
        <f t="shared" si="211"/>
        <v>No se evalúa</v>
      </c>
      <c r="CM108" t="str">
        <f t="shared" si="212"/>
        <v>No se evalúa</v>
      </c>
      <c r="CN108" t="str">
        <f t="shared" si="213"/>
        <v>No se evalúa</v>
      </c>
      <c r="CO108" t="str">
        <f t="shared" si="214"/>
        <v>No se evalúa</v>
      </c>
      <c r="CP108" t="str">
        <f t="shared" si="215"/>
        <v>No se evalúa</v>
      </c>
      <c r="CQ108">
        <f t="shared" si="216"/>
        <v>0</v>
      </c>
      <c r="CR108" t="str">
        <f t="shared" si="217"/>
        <v>No se evalúa</v>
      </c>
      <c r="CS108">
        <f t="shared" si="218"/>
        <v>100</v>
      </c>
      <c r="CT108">
        <f t="shared" si="219"/>
        <v>100</v>
      </c>
      <c r="CU108">
        <f t="shared" si="220"/>
        <v>100</v>
      </c>
      <c r="CV108" t="str">
        <f t="shared" si="221"/>
        <v>No se evalúa</v>
      </c>
      <c r="CW108">
        <f t="shared" si="222"/>
        <v>0</v>
      </c>
      <c r="CX108">
        <f t="shared" si="223"/>
        <v>0</v>
      </c>
      <c r="CY108">
        <f t="shared" si="224"/>
        <v>100</v>
      </c>
      <c r="CZ108">
        <f t="shared" si="225"/>
        <v>0</v>
      </c>
      <c r="DA108">
        <f t="shared" si="226"/>
        <v>0</v>
      </c>
      <c r="DB108" t="str">
        <f t="shared" si="227"/>
        <v>No se evalúa</v>
      </c>
      <c r="DC108" s="6">
        <f t="shared" si="146"/>
        <v>4</v>
      </c>
      <c r="DD108" s="6">
        <f t="shared" si="147"/>
        <v>2</v>
      </c>
      <c r="DE108" s="6">
        <f t="shared" si="148"/>
        <v>2</v>
      </c>
      <c r="DF108" s="6">
        <f t="shared" si="149"/>
        <v>1.3333333333333335</v>
      </c>
      <c r="DG108" s="6">
        <f t="shared" si="150"/>
        <v>1.3333333333333335</v>
      </c>
      <c r="DH108" s="6">
        <f t="shared" si="151"/>
        <v>0</v>
      </c>
      <c r="DI108" s="6" t="s">
        <v>165</v>
      </c>
      <c r="DJ108" s="6">
        <f t="shared" si="152"/>
        <v>1.4285714285714286</v>
      </c>
      <c r="DK108" s="6">
        <f t="shared" si="153"/>
        <v>1.4285714285714286</v>
      </c>
      <c r="DL108" s="6">
        <f t="shared" si="154"/>
        <v>0</v>
      </c>
      <c r="DM108" s="6">
        <f t="shared" si="155"/>
        <v>0</v>
      </c>
      <c r="DN108" s="6">
        <f t="shared" si="156"/>
        <v>0</v>
      </c>
      <c r="DO108" s="6">
        <f t="shared" si="157"/>
        <v>0</v>
      </c>
      <c r="DP108" s="6">
        <f t="shared" si="158"/>
        <v>1.4285714285714286</v>
      </c>
      <c r="DQ108" s="6">
        <f t="shared" si="231"/>
        <v>0</v>
      </c>
      <c r="DR108" s="6">
        <f t="shared" si="232"/>
        <v>0</v>
      </c>
      <c r="DS108" s="6">
        <f t="shared" si="233"/>
        <v>0</v>
      </c>
      <c r="DT108" s="6">
        <f t="shared" si="234"/>
        <v>0</v>
      </c>
      <c r="DU108" s="6">
        <f t="shared" si="235"/>
        <v>0</v>
      </c>
      <c r="DV108" s="6">
        <f t="shared" si="159"/>
        <v>5</v>
      </c>
      <c r="DW108" s="6">
        <f t="shared" si="160"/>
        <v>5</v>
      </c>
      <c r="DX108" s="6">
        <f t="shared" si="161"/>
        <v>10</v>
      </c>
      <c r="DY108" t="s">
        <v>165</v>
      </c>
      <c r="DZ108" s="6">
        <f t="shared" si="162"/>
        <v>5</v>
      </c>
      <c r="EA108" s="6">
        <f t="shared" si="163"/>
        <v>5</v>
      </c>
      <c r="EB108" s="6">
        <f t="shared" si="164"/>
        <v>5</v>
      </c>
      <c r="EC108" s="6">
        <f t="shared" si="236"/>
        <v>0</v>
      </c>
      <c r="ED108" s="6">
        <f t="shared" si="237"/>
        <v>0</v>
      </c>
      <c r="EE108" s="6">
        <f t="shared" si="238"/>
        <v>0</v>
      </c>
      <c r="EF108" s="6">
        <f t="shared" si="239"/>
        <v>0</v>
      </c>
      <c r="EG108" s="6">
        <f t="shared" si="240"/>
        <v>0</v>
      </c>
      <c r="EH108" s="6">
        <f t="shared" si="241"/>
        <v>0</v>
      </c>
      <c r="EI108" s="6">
        <f t="shared" si="242"/>
        <v>0</v>
      </c>
      <c r="EJ108" t="s">
        <v>165</v>
      </c>
      <c r="EK108" t="s">
        <v>165</v>
      </c>
      <c r="EL108" t="s">
        <v>165</v>
      </c>
      <c r="EM108" t="s">
        <v>165</v>
      </c>
      <c r="EN108" t="s">
        <v>165</v>
      </c>
      <c r="EO108" s="6">
        <f>CQ108*(0.1/$FD108)</f>
        <v>0</v>
      </c>
      <c r="EP108" t="s">
        <v>165</v>
      </c>
      <c r="EQ108" s="6">
        <f t="shared" si="165"/>
        <v>2.5</v>
      </c>
      <c r="ER108" s="6">
        <f t="shared" si="166"/>
        <v>4</v>
      </c>
      <c r="ES108" s="6">
        <f t="shared" si="167"/>
        <v>4</v>
      </c>
      <c r="ET108" t="s">
        <v>165</v>
      </c>
      <c r="EU108" t="s">
        <v>167</v>
      </c>
      <c r="EV108" t="s">
        <v>167</v>
      </c>
      <c r="EW108" t="s">
        <v>167</v>
      </c>
      <c r="EX108" t="s">
        <v>167</v>
      </c>
      <c r="EY108" t="s">
        <v>167</v>
      </c>
      <c r="EZ108" t="s">
        <v>165</v>
      </c>
      <c r="FA108" s="6">
        <f>SUM(DC108:DH108,DJ108:DX108,DZ108:EI108,EO108,EQ108:ES108)</f>
        <v>60.452380952380956</v>
      </c>
      <c r="FB108" s="8">
        <v>5</v>
      </c>
      <c r="FC108">
        <v>3</v>
      </c>
      <c r="FD108">
        <v>4</v>
      </c>
    </row>
    <row r="109" spans="1:160" x14ac:dyDescent="0.3">
      <c r="A109" s="11" t="s">
        <v>969</v>
      </c>
      <c r="B109" s="11" t="s">
        <v>970</v>
      </c>
      <c r="C109" t="s">
        <v>971</v>
      </c>
      <c r="D109" t="s">
        <v>464</v>
      </c>
      <c r="E109" s="2">
        <v>45439</v>
      </c>
      <c r="F109" s="2">
        <v>45398</v>
      </c>
      <c r="G109" t="s">
        <v>164</v>
      </c>
      <c r="H109" t="s">
        <v>164</v>
      </c>
      <c r="I109" t="s">
        <v>164</v>
      </c>
      <c r="J109" t="s">
        <v>164</v>
      </c>
      <c r="K109" t="s">
        <v>164</v>
      </c>
      <c r="L109" t="s">
        <v>163</v>
      </c>
      <c r="M109" t="s">
        <v>165</v>
      </c>
      <c r="N109" t="s">
        <v>164</v>
      </c>
      <c r="O109" t="s">
        <v>164</v>
      </c>
      <c r="P109" t="s">
        <v>166</v>
      </c>
      <c r="Q109" t="s">
        <v>166</v>
      </c>
      <c r="R109" t="s">
        <v>164</v>
      </c>
      <c r="S109" t="s">
        <v>163</v>
      </c>
      <c r="T109" t="s">
        <v>163</v>
      </c>
      <c r="U109" t="s">
        <v>162</v>
      </c>
      <c r="V109" t="s">
        <v>166</v>
      </c>
      <c r="W109" t="s">
        <v>166</v>
      </c>
      <c r="X109" t="s">
        <v>163</v>
      </c>
      <c r="Y109" t="s">
        <v>162</v>
      </c>
      <c r="Z109" t="s">
        <v>164</v>
      </c>
      <c r="AA109" t="s">
        <v>164</v>
      </c>
      <c r="AB109" t="s">
        <v>164</v>
      </c>
      <c r="AC109" t="s">
        <v>165</v>
      </c>
      <c r="AD109" t="s">
        <v>164</v>
      </c>
      <c r="AE109" t="s">
        <v>164</v>
      </c>
      <c r="AF109" t="s">
        <v>164</v>
      </c>
      <c r="AG109" t="s">
        <v>162</v>
      </c>
      <c r="AH109" t="s">
        <v>162</v>
      </c>
      <c r="AI109" t="s">
        <v>163</v>
      </c>
      <c r="AJ109" t="s">
        <v>163</v>
      </c>
      <c r="AK109" t="s">
        <v>166</v>
      </c>
      <c r="AL109" t="s">
        <v>163</v>
      </c>
      <c r="AM109" t="s">
        <v>166</v>
      </c>
      <c r="AN109" t="s">
        <v>165</v>
      </c>
      <c r="AO109" t="s">
        <v>165</v>
      </c>
      <c r="AP109" t="s">
        <v>165</v>
      </c>
      <c r="AQ109" t="s">
        <v>165</v>
      </c>
      <c r="AR109" t="s">
        <v>165</v>
      </c>
      <c r="AS109" t="s">
        <v>165</v>
      </c>
      <c r="AT109" t="s">
        <v>165</v>
      </c>
      <c r="AU109" t="s">
        <v>164</v>
      </c>
      <c r="AV109" t="s">
        <v>164</v>
      </c>
      <c r="AW109" t="s">
        <v>164</v>
      </c>
      <c r="AX109" t="s">
        <v>165</v>
      </c>
      <c r="AY109" t="s">
        <v>164</v>
      </c>
      <c r="AZ109" t="s">
        <v>164</v>
      </c>
      <c r="BA109" t="s">
        <v>164</v>
      </c>
      <c r="BB109" t="s">
        <v>163</v>
      </c>
      <c r="BC109" t="s">
        <v>163</v>
      </c>
      <c r="BD109" t="s">
        <v>165</v>
      </c>
      <c r="BE109">
        <f t="shared" si="181"/>
        <v>100</v>
      </c>
      <c r="BF109">
        <f t="shared" si="182"/>
        <v>100</v>
      </c>
      <c r="BG109">
        <f t="shared" si="183"/>
        <v>100</v>
      </c>
      <c r="BH109">
        <f t="shared" si="184"/>
        <v>100</v>
      </c>
      <c r="BI109">
        <f t="shared" si="185"/>
        <v>100</v>
      </c>
      <c r="BJ109">
        <f t="shared" si="186"/>
        <v>0</v>
      </c>
      <c r="BK109" t="str">
        <f t="shared" si="187"/>
        <v>No se evalúa</v>
      </c>
      <c r="BL109">
        <f t="shared" si="188"/>
        <v>100</v>
      </c>
      <c r="BM109">
        <f t="shared" si="189"/>
        <v>100</v>
      </c>
      <c r="BN109">
        <f t="shared" si="190"/>
        <v>0</v>
      </c>
      <c r="BO109">
        <f t="shared" si="191"/>
        <v>0</v>
      </c>
      <c r="BP109">
        <f t="shared" si="192"/>
        <v>100</v>
      </c>
      <c r="BQ109">
        <f t="shared" si="193"/>
        <v>0</v>
      </c>
      <c r="BR109">
        <f t="shared" si="194"/>
        <v>0</v>
      </c>
      <c r="BS109">
        <f t="shared" si="195"/>
        <v>0</v>
      </c>
      <c r="BT109">
        <f t="shared" si="196"/>
        <v>0</v>
      </c>
      <c r="BU109">
        <f t="shared" si="197"/>
        <v>0</v>
      </c>
      <c r="BV109">
        <f t="shared" si="198"/>
        <v>0</v>
      </c>
      <c r="BW109">
        <f t="shared" si="199"/>
        <v>0</v>
      </c>
      <c r="BX109">
        <f t="shared" si="200"/>
        <v>100</v>
      </c>
      <c r="BY109">
        <f t="shared" si="201"/>
        <v>100</v>
      </c>
      <c r="BZ109">
        <f t="shared" si="202"/>
        <v>100</v>
      </c>
      <c r="CA109" t="str">
        <f t="shared" si="203"/>
        <v>No se evalúa</v>
      </c>
      <c r="CB109">
        <f t="shared" si="204"/>
        <v>100</v>
      </c>
      <c r="CC109">
        <f t="shared" si="205"/>
        <v>100</v>
      </c>
      <c r="CD109">
        <f t="shared" si="206"/>
        <v>100</v>
      </c>
      <c r="CE109">
        <f t="shared" si="207"/>
        <v>0</v>
      </c>
      <c r="CF109">
        <f t="shared" si="208"/>
        <v>0</v>
      </c>
      <c r="CG109">
        <f t="shared" si="209"/>
        <v>0</v>
      </c>
      <c r="CH109">
        <f t="shared" si="210"/>
        <v>0</v>
      </c>
      <c r="CI109">
        <f t="shared" si="228"/>
        <v>0</v>
      </c>
      <c r="CJ109">
        <f t="shared" si="229"/>
        <v>0</v>
      </c>
      <c r="CK109">
        <f t="shared" si="230"/>
        <v>0</v>
      </c>
      <c r="CL109" t="str">
        <f t="shared" si="211"/>
        <v>No se evalúa</v>
      </c>
      <c r="CM109" t="str">
        <f t="shared" si="212"/>
        <v>No se evalúa</v>
      </c>
      <c r="CN109" t="str">
        <f t="shared" si="213"/>
        <v>No se evalúa</v>
      </c>
      <c r="CO109" t="str">
        <f t="shared" si="214"/>
        <v>No se evalúa</v>
      </c>
      <c r="CP109" t="str">
        <f t="shared" si="215"/>
        <v>No se evalúa</v>
      </c>
      <c r="CQ109" t="str">
        <f t="shared" si="216"/>
        <v>No se evalúa</v>
      </c>
      <c r="CR109" t="str">
        <f t="shared" si="217"/>
        <v>No se evalúa</v>
      </c>
      <c r="CS109">
        <f t="shared" si="218"/>
        <v>100</v>
      </c>
      <c r="CT109">
        <f t="shared" si="219"/>
        <v>100</v>
      </c>
      <c r="CU109">
        <f t="shared" si="220"/>
        <v>100</v>
      </c>
      <c r="CV109" t="str">
        <f t="shared" si="221"/>
        <v>No se evalúa</v>
      </c>
      <c r="CW109">
        <f t="shared" si="222"/>
        <v>100</v>
      </c>
      <c r="CX109">
        <f t="shared" si="223"/>
        <v>100</v>
      </c>
      <c r="CY109">
        <f t="shared" si="224"/>
        <v>100</v>
      </c>
      <c r="CZ109">
        <f t="shared" si="225"/>
        <v>0</v>
      </c>
      <c r="DA109">
        <f t="shared" si="226"/>
        <v>0</v>
      </c>
      <c r="DB109" t="str">
        <f t="shared" si="227"/>
        <v>No se evalúa</v>
      </c>
      <c r="DC109" s="6">
        <f t="shared" si="146"/>
        <v>4</v>
      </c>
      <c r="DD109" s="6">
        <f t="shared" si="147"/>
        <v>2</v>
      </c>
      <c r="DE109" s="6">
        <f t="shared" si="148"/>
        <v>2</v>
      </c>
      <c r="DF109" s="6">
        <f t="shared" si="149"/>
        <v>1.3333333333333335</v>
      </c>
      <c r="DG109" s="6">
        <f t="shared" si="150"/>
        <v>1.3333333333333335</v>
      </c>
      <c r="DH109" s="6">
        <f t="shared" si="151"/>
        <v>0</v>
      </c>
      <c r="DI109" s="6" t="s">
        <v>165</v>
      </c>
      <c r="DJ109" s="6">
        <f t="shared" si="152"/>
        <v>1.4285714285714286</v>
      </c>
      <c r="DK109" s="6">
        <f t="shared" si="153"/>
        <v>1.4285714285714286</v>
      </c>
      <c r="DL109" s="6">
        <f t="shared" si="154"/>
        <v>0</v>
      </c>
      <c r="DM109" s="6">
        <f t="shared" si="155"/>
        <v>0</v>
      </c>
      <c r="DN109" s="6">
        <f t="shared" si="156"/>
        <v>1.4285714285714286</v>
      </c>
      <c r="DO109" s="6">
        <f t="shared" si="157"/>
        <v>0</v>
      </c>
      <c r="DP109" s="6">
        <f t="shared" si="158"/>
        <v>0</v>
      </c>
      <c r="DQ109" s="6">
        <f t="shared" si="231"/>
        <v>0</v>
      </c>
      <c r="DR109" s="6">
        <f t="shared" si="232"/>
        <v>0</v>
      </c>
      <c r="DS109" s="6">
        <f t="shared" si="233"/>
        <v>0</v>
      </c>
      <c r="DT109" s="6">
        <f t="shared" si="234"/>
        <v>0</v>
      </c>
      <c r="DU109" s="6">
        <f t="shared" si="235"/>
        <v>0</v>
      </c>
      <c r="DV109" s="6">
        <f t="shared" si="159"/>
        <v>5</v>
      </c>
      <c r="DW109" s="6">
        <f t="shared" si="160"/>
        <v>5</v>
      </c>
      <c r="DX109" s="6">
        <f t="shared" si="161"/>
        <v>10</v>
      </c>
      <c r="DY109" t="s">
        <v>165</v>
      </c>
      <c r="DZ109" s="6">
        <f t="shared" si="162"/>
        <v>5</v>
      </c>
      <c r="EA109" s="6">
        <f t="shared" si="163"/>
        <v>5</v>
      </c>
      <c r="EB109" s="6">
        <f t="shared" si="164"/>
        <v>5</v>
      </c>
      <c r="EC109" s="6">
        <f t="shared" si="236"/>
        <v>0</v>
      </c>
      <c r="ED109" s="6">
        <f t="shared" si="237"/>
        <v>0</v>
      </c>
      <c r="EE109" s="6">
        <f t="shared" si="238"/>
        <v>0</v>
      </c>
      <c r="EF109" s="6">
        <f t="shared" si="239"/>
        <v>0</v>
      </c>
      <c r="EG109" s="6">
        <f t="shared" si="240"/>
        <v>0</v>
      </c>
      <c r="EH109" s="6">
        <f t="shared" si="241"/>
        <v>0</v>
      </c>
      <c r="EI109" s="6">
        <f t="shared" si="242"/>
        <v>0</v>
      </c>
      <c r="EJ109" t="s">
        <v>165</v>
      </c>
      <c r="EK109" t="s">
        <v>165</v>
      </c>
      <c r="EL109" t="s">
        <v>165</v>
      </c>
      <c r="EM109" t="s">
        <v>165</v>
      </c>
      <c r="EN109" t="s">
        <v>165</v>
      </c>
      <c r="EO109" s="6" t="s">
        <v>165</v>
      </c>
      <c r="EP109" t="s">
        <v>165</v>
      </c>
      <c r="EQ109" s="6">
        <f t="shared" si="165"/>
        <v>2.5</v>
      </c>
      <c r="ER109" s="6">
        <f t="shared" si="166"/>
        <v>4</v>
      </c>
      <c r="ES109" s="6">
        <f t="shared" si="167"/>
        <v>4</v>
      </c>
      <c r="ET109" t="s">
        <v>165</v>
      </c>
      <c r="EU109" t="s">
        <v>167</v>
      </c>
      <c r="EV109" t="s">
        <v>167</v>
      </c>
      <c r="EW109" t="s">
        <v>167</v>
      </c>
      <c r="EX109" t="s">
        <v>167</v>
      </c>
      <c r="EY109" t="s">
        <v>167</v>
      </c>
      <c r="EZ109" t="s">
        <v>165</v>
      </c>
      <c r="FA109" s="6">
        <f>SUM(DC109:DH109,DJ109:DX109,DZ109:EI109,EQ109:ES109)</f>
        <v>60.452380952380956</v>
      </c>
      <c r="FB109" s="8">
        <v>3</v>
      </c>
      <c r="FC109">
        <v>2</v>
      </c>
      <c r="FD109">
        <v>3</v>
      </c>
    </row>
    <row r="110" spans="1:160" x14ac:dyDescent="0.3">
      <c r="A110" s="11" t="s">
        <v>1032</v>
      </c>
      <c r="B110" s="11" t="s">
        <v>1033</v>
      </c>
      <c r="C110" t="s">
        <v>1034</v>
      </c>
      <c r="D110" t="s">
        <v>464</v>
      </c>
      <c r="E110" s="2">
        <v>45442</v>
      </c>
      <c r="F110" s="2">
        <v>45398</v>
      </c>
      <c r="G110" t="s">
        <v>163</v>
      </c>
      <c r="H110" t="s">
        <v>164</v>
      </c>
      <c r="I110" t="s">
        <v>164</v>
      </c>
      <c r="J110" t="s">
        <v>163</v>
      </c>
      <c r="K110" t="s">
        <v>164</v>
      </c>
      <c r="L110" t="s">
        <v>163</v>
      </c>
      <c r="M110" t="s">
        <v>165</v>
      </c>
      <c r="N110" t="s">
        <v>164</v>
      </c>
      <c r="O110" t="s">
        <v>164</v>
      </c>
      <c r="P110" t="s">
        <v>164</v>
      </c>
      <c r="Q110" t="s">
        <v>164</v>
      </c>
      <c r="R110" t="s">
        <v>164</v>
      </c>
      <c r="S110" t="s">
        <v>163</v>
      </c>
      <c r="T110" t="s">
        <v>163</v>
      </c>
      <c r="U110" t="s">
        <v>164</v>
      </c>
      <c r="V110" t="s">
        <v>166</v>
      </c>
      <c r="W110" t="s">
        <v>166</v>
      </c>
      <c r="X110" t="s">
        <v>163</v>
      </c>
      <c r="Y110" t="s">
        <v>166</v>
      </c>
      <c r="Z110" t="s">
        <v>164</v>
      </c>
      <c r="AA110" t="s">
        <v>164</v>
      </c>
      <c r="AB110" t="s">
        <v>164</v>
      </c>
      <c r="AC110" t="s">
        <v>165</v>
      </c>
      <c r="AD110" t="s">
        <v>164</v>
      </c>
      <c r="AE110" t="s">
        <v>164</v>
      </c>
      <c r="AF110" t="s">
        <v>164</v>
      </c>
      <c r="AG110" t="s">
        <v>162</v>
      </c>
      <c r="AH110" t="s">
        <v>162</v>
      </c>
      <c r="AI110" t="s">
        <v>163</v>
      </c>
      <c r="AJ110" t="s">
        <v>163</v>
      </c>
      <c r="AK110" t="s">
        <v>163</v>
      </c>
      <c r="AL110" t="s">
        <v>163</v>
      </c>
      <c r="AM110" t="s">
        <v>163</v>
      </c>
      <c r="AN110" t="s">
        <v>165</v>
      </c>
      <c r="AO110" t="s">
        <v>165</v>
      </c>
      <c r="AP110" t="s">
        <v>165</v>
      </c>
      <c r="AQ110" t="s">
        <v>165</v>
      </c>
      <c r="AR110" t="s">
        <v>165</v>
      </c>
      <c r="AS110" t="s">
        <v>165</v>
      </c>
      <c r="AT110" t="s">
        <v>165</v>
      </c>
      <c r="AU110" t="s">
        <v>164</v>
      </c>
      <c r="AV110" t="s">
        <v>164</v>
      </c>
      <c r="AW110" t="s">
        <v>164</v>
      </c>
      <c r="AX110" t="s">
        <v>165</v>
      </c>
      <c r="AY110" t="s">
        <v>164</v>
      </c>
      <c r="AZ110" t="s">
        <v>164</v>
      </c>
      <c r="BA110" t="s">
        <v>164</v>
      </c>
      <c r="BB110" t="s">
        <v>163</v>
      </c>
      <c r="BC110" t="s">
        <v>163</v>
      </c>
      <c r="BD110" t="s">
        <v>165</v>
      </c>
      <c r="BE110">
        <f t="shared" si="181"/>
        <v>0</v>
      </c>
      <c r="BF110">
        <f t="shared" si="182"/>
        <v>100</v>
      </c>
      <c r="BG110">
        <f t="shared" si="183"/>
        <v>100</v>
      </c>
      <c r="BH110">
        <f t="shared" si="184"/>
        <v>0</v>
      </c>
      <c r="BI110">
        <f t="shared" si="185"/>
        <v>100</v>
      </c>
      <c r="BJ110">
        <f t="shared" si="186"/>
        <v>0</v>
      </c>
      <c r="BK110" t="str">
        <f t="shared" si="187"/>
        <v>No se evalúa</v>
      </c>
      <c r="BL110">
        <f t="shared" si="188"/>
        <v>100</v>
      </c>
      <c r="BM110">
        <f t="shared" si="189"/>
        <v>100</v>
      </c>
      <c r="BN110">
        <f t="shared" si="190"/>
        <v>100</v>
      </c>
      <c r="BO110">
        <f t="shared" si="191"/>
        <v>100</v>
      </c>
      <c r="BP110">
        <f t="shared" si="192"/>
        <v>100</v>
      </c>
      <c r="BQ110">
        <f t="shared" si="193"/>
        <v>0</v>
      </c>
      <c r="BR110">
        <f t="shared" si="194"/>
        <v>0</v>
      </c>
      <c r="BS110">
        <f t="shared" si="195"/>
        <v>100</v>
      </c>
      <c r="BT110">
        <f t="shared" si="196"/>
        <v>0</v>
      </c>
      <c r="BU110">
        <f t="shared" si="197"/>
        <v>0</v>
      </c>
      <c r="BV110">
        <f t="shared" si="198"/>
        <v>0</v>
      </c>
      <c r="BW110">
        <f t="shared" si="199"/>
        <v>0</v>
      </c>
      <c r="BX110">
        <f t="shared" si="200"/>
        <v>100</v>
      </c>
      <c r="BY110">
        <f t="shared" si="201"/>
        <v>100</v>
      </c>
      <c r="BZ110">
        <f t="shared" si="202"/>
        <v>100</v>
      </c>
      <c r="CA110" t="str">
        <f t="shared" si="203"/>
        <v>No se evalúa</v>
      </c>
      <c r="CB110">
        <f t="shared" si="204"/>
        <v>100</v>
      </c>
      <c r="CC110">
        <f t="shared" si="205"/>
        <v>100</v>
      </c>
      <c r="CD110">
        <f t="shared" si="206"/>
        <v>100</v>
      </c>
      <c r="CE110">
        <f t="shared" si="207"/>
        <v>0</v>
      </c>
      <c r="CF110">
        <f t="shared" si="208"/>
        <v>0</v>
      </c>
      <c r="CG110">
        <f t="shared" si="209"/>
        <v>0</v>
      </c>
      <c r="CH110">
        <f t="shared" si="210"/>
        <v>0</v>
      </c>
      <c r="CI110">
        <f t="shared" si="228"/>
        <v>0</v>
      </c>
      <c r="CJ110">
        <f t="shared" si="229"/>
        <v>0</v>
      </c>
      <c r="CK110">
        <f t="shared" si="230"/>
        <v>0</v>
      </c>
      <c r="CL110" t="str">
        <f t="shared" si="211"/>
        <v>No se evalúa</v>
      </c>
      <c r="CM110" t="str">
        <f t="shared" si="212"/>
        <v>No se evalúa</v>
      </c>
      <c r="CN110" t="str">
        <f t="shared" si="213"/>
        <v>No se evalúa</v>
      </c>
      <c r="CO110" t="str">
        <f t="shared" si="214"/>
        <v>No se evalúa</v>
      </c>
      <c r="CP110" t="str">
        <f t="shared" si="215"/>
        <v>No se evalúa</v>
      </c>
      <c r="CQ110" t="str">
        <f t="shared" si="216"/>
        <v>No se evalúa</v>
      </c>
      <c r="CR110" t="str">
        <f t="shared" si="217"/>
        <v>No se evalúa</v>
      </c>
      <c r="CS110">
        <f t="shared" si="218"/>
        <v>100</v>
      </c>
      <c r="CT110">
        <f t="shared" si="219"/>
        <v>100</v>
      </c>
      <c r="CU110">
        <f t="shared" si="220"/>
        <v>100</v>
      </c>
      <c r="CV110" t="str">
        <f t="shared" si="221"/>
        <v>No se evalúa</v>
      </c>
      <c r="CW110">
        <f t="shared" si="222"/>
        <v>100</v>
      </c>
      <c r="CX110">
        <f t="shared" si="223"/>
        <v>100</v>
      </c>
      <c r="CY110">
        <f t="shared" si="224"/>
        <v>100</v>
      </c>
      <c r="CZ110">
        <f t="shared" si="225"/>
        <v>0</v>
      </c>
      <c r="DA110">
        <f t="shared" si="226"/>
        <v>0</v>
      </c>
      <c r="DB110" t="str">
        <f t="shared" si="227"/>
        <v>No se evalúa</v>
      </c>
      <c r="DC110" s="6">
        <f t="shared" si="146"/>
        <v>0</v>
      </c>
      <c r="DD110" s="6">
        <f t="shared" si="147"/>
        <v>2</v>
      </c>
      <c r="DE110" s="6">
        <f t="shared" si="148"/>
        <v>2</v>
      </c>
      <c r="DF110" s="6">
        <f t="shared" si="149"/>
        <v>0</v>
      </c>
      <c r="DG110" s="6">
        <f t="shared" si="150"/>
        <v>1.3333333333333335</v>
      </c>
      <c r="DH110" s="6">
        <f t="shared" si="151"/>
        <v>0</v>
      </c>
      <c r="DI110" s="6" t="s">
        <v>165</v>
      </c>
      <c r="DJ110" s="6">
        <f t="shared" si="152"/>
        <v>1.4285714285714286</v>
      </c>
      <c r="DK110" s="6">
        <f t="shared" si="153"/>
        <v>1.4285714285714286</v>
      </c>
      <c r="DL110" s="6">
        <f t="shared" si="154"/>
        <v>1.4285714285714286</v>
      </c>
      <c r="DM110" s="6">
        <f t="shared" si="155"/>
        <v>1.4285714285714286</v>
      </c>
      <c r="DN110" s="6">
        <f t="shared" si="156"/>
        <v>1.4285714285714286</v>
      </c>
      <c r="DO110" s="6">
        <f t="shared" si="157"/>
        <v>0</v>
      </c>
      <c r="DP110" s="6">
        <f t="shared" si="158"/>
        <v>0</v>
      </c>
      <c r="DQ110" s="6">
        <f t="shared" si="231"/>
        <v>2</v>
      </c>
      <c r="DR110" s="6">
        <f t="shared" si="232"/>
        <v>0</v>
      </c>
      <c r="DS110" s="6">
        <f t="shared" si="233"/>
        <v>0</v>
      </c>
      <c r="DT110" s="6">
        <f t="shared" si="234"/>
        <v>0</v>
      </c>
      <c r="DU110" s="6">
        <f t="shared" si="235"/>
        <v>0</v>
      </c>
      <c r="DV110" s="6">
        <f t="shared" si="159"/>
        <v>5</v>
      </c>
      <c r="DW110" s="6">
        <f t="shared" si="160"/>
        <v>5</v>
      </c>
      <c r="DX110" s="6">
        <f t="shared" si="161"/>
        <v>10</v>
      </c>
      <c r="DY110" t="s">
        <v>165</v>
      </c>
      <c r="DZ110" s="6">
        <f t="shared" si="162"/>
        <v>5</v>
      </c>
      <c r="EA110" s="6">
        <f t="shared" si="163"/>
        <v>5</v>
      </c>
      <c r="EB110" s="6">
        <f t="shared" si="164"/>
        <v>5</v>
      </c>
      <c r="EC110" s="6">
        <f t="shared" si="236"/>
        <v>0</v>
      </c>
      <c r="ED110" s="6">
        <f t="shared" si="237"/>
        <v>0</v>
      </c>
      <c r="EE110" s="6">
        <f t="shared" si="238"/>
        <v>0</v>
      </c>
      <c r="EF110" s="6">
        <f t="shared" si="239"/>
        <v>0</v>
      </c>
      <c r="EG110" s="6">
        <f t="shared" si="240"/>
        <v>0</v>
      </c>
      <c r="EH110" s="6">
        <f t="shared" si="241"/>
        <v>0</v>
      </c>
      <c r="EI110" s="6">
        <f t="shared" si="242"/>
        <v>0</v>
      </c>
      <c r="EJ110" t="s">
        <v>165</v>
      </c>
      <c r="EK110" t="s">
        <v>165</v>
      </c>
      <c r="EL110" t="s">
        <v>165</v>
      </c>
      <c r="EM110" t="s">
        <v>165</v>
      </c>
      <c r="EN110" t="s">
        <v>165</v>
      </c>
      <c r="EO110" s="6" t="s">
        <v>165</v>
      </c>
      <c r="EP110" t="s">
        <v>165</v>
      </c>
      <c r="EQ110" s="6">
        <f t="shared" si="165"/>
        <v>2.5</v>
      </c>
      <c r="ER110" s="6">
        <f t="shared" si="166"/>
        <v>4</v>
      </c>
      <c r="ES110" s="6">
        <f t="shared" si="167"/>
        <v>4</v>
      </c>
      <c r="ET110" t="s">
        <v>165</v>
      </c>
      <c r="EU110" t="s">
        <v>167</v>
      </c>
      <c r="EV110" t="s">
        <v>167</v>
      </c>
      <c r="EW110" t="s">
        <v>167</v>
      </c>
      <c r="EX110" t="s">
        <v>167</v>
      </c>
      <c r="EY110" t="s">
        <v>167</v>
      </c>
      <c r="EZ110" t="s">
        <v>165</v>
      </c>
      <c r="FA110" s="6">
        <f>SUM(DC110:DH110,DJ110:DX110,DZ110:EI110,EQ110:ES110)</f>
        <v>59.976190476190482</v>
      </c>
      <c r="FB110" s="8">
        <v>5</v>
      </c>
      <c r="FC110">
        <v>2</v>
      </c>
      <c r="FD110">
        <v>3</v>
      </c>
    </row>
    <row r="111" spans="1:160" x14ac:dyDescent="0.3">
      <c r="A111" s="11" t="s">
        <v>645</v>
      </c>
      <c r="B111" s="11" t="s">
        <v>646</v>
      </c>
      <c r="C111" t="s">
        <v>647</v>
      </c>
      <c r="D111" t="s">
        <v>464</v>
      </c>
      <c r="E111" s="2">
        <v>45427</v>
      </c>
      <c r="F111" s="2">
        <v>45398</v>
      </c>
      <c r="G111" t="s">
        <v>164</v>
      </c>
      <c r="H111" t="s">
        <v>164</v>
      </c>
      <c r="I111" t="s">
        <v>164</v>
      </c>
      <c r="J111" t="s">
        <v>164</v>
      </c>
      <c r="K111" t="s">
        <v>164</v>
      </c>
      <c r="L111" t="s">
        <v>163</v>
      </c>
      <c r="M111" t="s">
        <v>165</v>
      </c>
      <c r="N111" t="s">
        <v>164</v>
      </c>
      <c r="O111" t="s">
        <v>164</v>
      </c>
      <c r="P111" t="s">
        <v>164</v>
      </c>
      <c r="Q111" t="s">
        <v>164</v>
      </c>
      <c r="R111" t="s">
        <v>164</v>
      </c>
      <c r="S111" t="s">
        <v>163</v>
      </c>
      <c r="T111" t="s">
        <v>164</v>
      </c>
      <c r="U111" t="s">
        <v>163</v>
      </c>
      <c r="V111" t="s">
        <v>166</v>
      </c>
      <c r="W111" t="s">
        <v>163</v>
      </c>
      <c r="X111" t="s">
        <v>163</v>
      </c>
      <c r="Y111" t="s">
        <v>163</v>
      </c>
      <c r="Z111" t="s">
        <v>164</v>
      </c>
      <c r="AA111" t="s">
        <v>164</v>
      </c>
      <c r="AB111" t="s">
        <v>164</v>
      </c>
      <c r="AC111" t="s">
        <v>165</v>
      </c>
      <c r="AD111" t="s">
        <v>164</v>
      </c>
      <c r="AE111" t="s">
        <v>164</v>
      </c>
      <c r="AF111" t="s">
        <v>163</v>
      </c>
      <c r="AG111" t="s">
        <v>162</v>
      </c>
      <c r="AH111" t="s">
        <v>163</v>
      </c>
      <c r="AI111" t="s">
        <v>163</v>
      </c>
      <c r="AJ111" t="s">
        <v>163</v>
      </c>
      <c r="AK111" t="s">
        <v>163</v>
      </c>
      <c r="AL111" t="s">
        <v>166</v>
      </c>
      <c r="AM111" t="s">
        <v>163</v>
      </c>
      <c r="AN111" t="s">
        <v>165</v>
      </c>
      <c r="AO111" t="s">
        <v>165</v>
      </c>
      <c r="AP111" t="s">
        <v>165</v>
      </c>
      <c r="AQ111" t="s">
        <v>165</v>
      </c>
      <c r="AR111" t="s">
        <v>165</v>
      </c>
      <c r="AS111" t="s">
        <v>166</v>
      </c>
      <c r="AT111" t="s">
        <v>165</v>
      </c>
      <c r="AU111" t="s">
        <v>164</v>
      </c>
      <c r="AV111" t="s">
        <v>164</v>
      </c>
      <c r="AW111" t="s">
        <v>164</v>
      </c>
      <c r="AX111" t="s">
        <v>165</v>
      </c>
      <c r="AY111" t="s">
        <v>163</v>
      </c>
      <c r="AZ111" t="s">
        <v>164</v>
      </c>
      <c r="BA111" t="s">
        <v>164</v>
      </c>
      <c r="BB111" t="s">
        <v>164</v>
      </c>
      <c r="BC111" t="s">
        <v>163</v>
      </c>
      <c r="BD111" t="s">
        <v>165</v>
      </c>
      <c r="BE111">
        <f t="shared" si="181"/>
        <v>100</v>
      </c>
      <c r="BF111">
        <f t="shared" si="182"/>
        <v>100</v>
      </c>
      <c r="BG111">
        <f t="shared" si="183"/>
        <v>100</v>
      </c>
      <c r="BH111">
        <f t="shared" si="184"/>
        <v>100</v>
      </c>
      <c r="BI111">
        <f t="shared" si="185"/>
        <v>100</v>
      </c>
      <c r="BJ111">
        <f t="shared" si="186"/>
        <v>0</v>
      </c>
      <c r="BK111" t="str">
        <f t="shared" si="187"/>
        <v>No se evalúa</v>
      </c>
      <c r="BL111">
        <f t="shared" si="188"/>
        <v>100</v>
      </c>
      <c r="BM111">
        <f t="shared" si="189"/>
        <v>100</v>
      </c>
      <c r="BN111">
        <f t="shared" si="190"/>
        <v>100</v>
      </c>
      <c r="BO111">
        <f t="shared" si="191"/>
        <v>100</v>
      </c>
      <c r="BP111">
        <f t="shared" si="192"/>
        <v>100</v>
      </c>
      <c r="BQ111">
        <f t="shared" si="193"/>
        <v>0</v>
      </c>
      <c r="BR111">
        <f t="shared" si="194"/>
        <v>100</v>
      </c>
      <c r="BS111">
        <f t="shared" si="195"/>
        <v>0</v>
      </c>
      <c r="BT111">
        <f t="shared" si="196"/>
        <v>0</v>
      </c>
      <c r="BU111">
        <f t="shared" si="197"/>
        <v>0</v>
      </c>
      <c r="BV111">
        <f t="shared" si="198"/>
        <v>0</v>
      </c>
      <c r="BW111">
        <f t="shared" si="199"/>
        <v>0</v>
      </c>
      <c r="BX111">
        <f t="shared" si="200"/>
        <v>100</v>
      </c>
      <c r="BY111">
        <f t="shared" si="201"/>
        <v>100</v>
      </c>
      <c r="BZ111">
        <f t="shared" si="202"/>
        <v>100</v>
      </c>
      <c r="CA111" t="str">
        <f t="shared" si="203"/>
        <v>No se evalúa</v>
      </c>
      <c r="CB111">
        <f t="shared" si="204"/>
        <v>100</v>
      </c>
      <c r="CC111">
        <f t="shared" si="205"/>
        <v>100</v>
      </c>
      <c r="CD111">
        <f t="shared" si="206"/>
        <v>0</v>
      </c>
      <c r="CE111">
        <f t="shared" si="207"/>
        <v>0</v>
      </c>
      <c r="CF111">
        <f t="shared" si="208"/>
        <v>0</v>
      </c>
      <c r="CG111">
        <f t="shared" si="209"/>
        <v>0</v>
      </c>
      <c r="CH111">
        <f t="shared" si="210"/>
        <v>0</v>
      </c>
      <c r="CI111">
        <f t="shared" si="228"/>
        <v>0</v>
      </c>
      <c r="CJ111">
        <f t="shared" si="229"/>
        <v>0</v>
      </c>
      <c r="CK111">
        <f t="shared" si="230"/>
        <v>0</v>
      </c>
      <c r="CL111" t="str">
        <f t="shared" si="211"/>
        <v>No se evalúa</v>
      </c>
      <c r="CM111" t="str">
        <f t="shared" si="212"/>
        <v>No se evalúa</v>
      </c>
      <c r="CN111" t="str">
        <f t="shared" si="213"/>
        <v>No se evalúa</v>
      </c>
      <c r="CO111" t="str">
        <f t="shared" si="214"/>
        <v>No se evalúa</v>
      </c>
      <c r="CP111" t="str">
        <f t="shared" si="215"/>
        <v>No se evalúa</v>
      </c>
      <c r="CQ111">
        <f t="shared" si="216"/>
        <v>0</v>
      </c>
      <c r="CR111" t="str">
        <f t="shared" si="217"/>
        <v>No se evalúa</v>
      </c>
      <c r="CS111">
        <f t="shared" si="218"/>
        <v>100</v>
      </c>
      <c r="CT111">
        <f t="shared" si="219"/>
        <v>100</v>
      </c>
      <c r="CU111">
        <f t="shared" si="220"/>
        <v>100</v>
      </c>
      <c r="CV111" t="str">
        <f t="shared" si="221"/>
        <v>No se evalúa</v>
      </c>
      <c r="CW111">
        <f t="shared" si="222"/>
        <v>0</v>
      </c>
      <c r="CX111">
        <f t="shared" si="223"/>
        <v>100</v>
      </c>
      <c r="CY111">
        <f t="shared" si="224"/>
        <v>100</v>
      </c>
      <c r="CZ111">
        <f t="shared" si="225"/>
        <v>100</v>
      </c>
      <c r="DA111">
        <f t="shared" si="226"/>
        <v>0</v>
      </c>
      <c r="DB111" t="str">
        <f t="shared" si="227"/>
        <v>No se evalúa</v>
      </c>
      <c r="DC111" s="6">
        <f t="shared" si="146"/>
        <v>4</v>
      </c>
      <c r="DD111" s="6">
        <f t="shared" si="147"/>
        <v>2</v>
      </c>
      <c r="DE111" s="6">
        <f t="shared" si="148"/>
        <v>2</v>
      </c>
      <c r="DF111" s="6">
        <f t="shared" si="149"/>
        <v>1.3333333333333335</v>
      </c>
      <c r="DG111" s="6">
        <f t="shared" si="150"/>
        <v>1.3333333333333335</v>
      </c>
      <c r="DH111" s="6">
        <f t="shared" si="151"/>
        <v>0</v>
      </c>
      <c r="DI111" s="6" t="s">
        <v>165</v>
      </c>
      <c r="DJ111" s="6">
        <f t="shared" si="152"/>
        <v>1.4285714285714286</v>
      </c>
      <c r="DK111" s="6">
        <f t="shared" si="153"/>
        <v>1.4285714285714286</v>
      </c>
      <c r="DL111" s="6">
        <f t="shared" si="154"/>
        <v>1.4285714285714286</v>
      </c>
      <c r="DM111" s="6">
        <f t="shared" si="155"/>
        <v>1.4285714285714286</v>
      </c>
      <c r="DN111" s="6">
        <f t="shared" si="156"/>
        <v>1.4285714285714286</v>
      </c>
      <c r="DO111" s="6">
        <f t="shared" si="157"/>
        <v>0</v>
      </c>
      <c r="DP111" s="6">
        <f t="shared" si="158"/>
        <v>1.4285714285714286</v>
      </c>
      <c r="DQ111" s="6">
        <f t="shared" si="231"/>
        <v>0</v>
      </c>
      <c r="DR111" s="6">
        <f t="shared" si="232"/>
        <v>0</v>
      </c>
      <c r="DS111" s="6">
        <f t="shared" si="233"/>
        <v>0</v>
      </c>
      <c r="DT111" s="6">
        <f t="shared" si="234"/>
        <v>0</v>
      </c>
      <c r="DU111" s="6">
        <f t="shared" si="235"/>
        <v>0</v>
      </c>
      <c r="DV111" s="6">
        <f t="shared" si="159"/>
        <v>5</v>
      </c>
      <c r="DW111" s="6">
        <f t="shared" si="160"/>
        <v>5</v>
      </c>
      <c r="DX111" s="6">
        <f t="shared" si="161"/>
        <v>10</v>
      </c>
      <c r="DY111" t="s">
        <v>165</v>
      </c>
      <c r="DZ111" s="6">
        <f t="shared" si="162"/>
        <v>5</v>
      </c>
      <c r="EA111" s="6">
        <f t="shared" si="163"/>
        <v>5</v>
      </c>
      <c r="EB111" s="6">
        <f t="shared" si="164"/>
        <v>0</v>
      </c>
      <c r="EC111" s="6">
        <f t="shared" si="236"/>
        <v>0</v>
      </c>
      <c r="ED111" s="6">
        <f t="shared" si="237"/>
        <v>0</v>
      </c>
      <c r="EE111" s="6">
        <f t="shared" si="238"/>
        <v>0</v>
      </c>
      <c r="EF111" s="6">
        <f t="shared" si="239"/>
        <v>0</v>
      </c>
      <c r="EG111" s="6">
        <f t="shared" si="240"/>
        <v>0</v>
      </c>
      <c r="EH111" s="6">
        <f t="shared" si="241"/>
        <v>0</v>
      </c>
      <c r="EI111" s="6">
        <f t="shared" si="242"/>
        <v>0</v>
      </c>
      <c r="EJ111" t="s">
        <v>165</v>
      </c>
      <c r="EK111" t="s">
        <v>165</v>
      </c>
      <c r="EL111" t="s">
        <v>165</v>
      </c>
      <c r="EM111" t="s">
        <v>165</v>
      </c>
      <c r="EN111" t="s">
        <v>165</v>
      </c>
      <c r="EO111" s="6">
        <f>CQ111*(0.1/$FD111)</f>
        <v>0</v>
      </c>
      <c r="EP111" t="s">
        <v>165</v>
      </c>
      <c r="EQ111" s="6">
        <f t="shared" si="165"/>
        <v>2.5</v>
      </c>
      <c r="ER111" s="6">
        <f t="shared" si="166"/>
        <v>4</v>
      </c>
      <c r="ES111" s="6">
        <f t="shared" si="167"/>
        <v>4</v>
      </c>
      <c r="ET111" t="s">
        <v>165</v>
      </c>
      <c r="EU111" t="s">
        <v>167</v>
      </c>
      <c r="EV111" t="s">
        <v>167</v>
      </c>
      <c r="EW111" t="s">
        <v>167</v>
      </c>
      <c r="EX111" t="s">
        <v>167</v>
      </c>
      <c r="EY111" t="s">
        <v>167</v>
      </c>
      <c r="EZ111" t="s">
        <v>165</v>
      </c>
      <c r="FA111" s="6">
        <f>SUM(DC111:DH111,DJ111:DX111,DZ111:EI111,EO111,EQ111:ES111)</f>
        <v>59.738095238095241</v>
      </c>
      <c r="FB111" s="8">
        <v>5</v>
      </c>
      <c r="FC111">
        <v>3</v>
      </c>
      <c r="FD111">
        <v>4</v>
      </c>
    </row>
    <row r="112" spans="1:160" x14ac:dyDescent="0.3">
      <c r="A112" s="11" t="s">
        <v>741</v>
      </c>
      <c r="B112" s="11" t="s">
        <v>742</v>
      </c>
      <c r="C112" t="s">
        <v>743</v>
      </c>
      <c r="D112" t="s">
        <v>464</v>
      </c>
      <c r="E112" s="2">
        <v>45428</v>
      </c>
      <c r="F112" s="2">
        <v>45398</v>
      </c>
      <c r="G112" t="s">
        <v>164</v>
      </c>
      <c r="H112" t="s">
        <v>164</v>
      </c>
      <c r="I112" t="s">
        <v>164</v>
      </c>
      <c r="J112" t="s">
        <v>164</v>
      </c>
      <c r="K112" t="s">
        <v>164</v>
      </c>
      <c r="L112" t="s">
        <v>163</v>
      </c>
      <c r="M112" t="s">
        <v>165</v>
      </c>
      <c r="N112" t="s">
        <v>164</v>
      </c>
      <c r="O112" t="s">
        <v>164</v>
      </c>
      <c r="P112" t="s">
        <v>164</v>
      </c>
      <c r="Q112" t="s">
        <v>164</v>
      </c>
      <c r="R112" t="s">
        <v>164</v>
      </c>
      <c r="S112" t="s">
        <v>163</v>
      </c>
      <c r="T112" t="s">
        <v>164</v>
      </c>
      <c r="U112" t="s">
        <v>163</v>
      </c>
      <c r="V112" t="s">
        <v>162</v>
      </c>
      <c r="W112" t="s">
        <v>163</v>
      </c>
      <c r="X112" t="s">
        <v>163</v>
      </c>
      <c r="Y112" t="s">
        <v>162</v>
      </c>
      <c r="Z112" t="s">
        <v>164</v>
      </c>
      <c r="AA112" t="s">
        <v>164</v>
      </c>
      <c r="AB112" t="s">
        <v>164</v>
      </c>
      <c r="AC112" t="s">
        <v>165</v>
      </c>
      <c r="AD112" t="s">
        <v>164</v>
      </c>
      <c r="AE112" t="s">
        <v>164</v>
      </c>
      <c r="AF112" t="s">
        <v>163</v>
      </c>
      <c r="AG112" t="s">
        <v>162</v>
      </c>
      <c r="AH112" t="s">
        <v>163</v>
      </c>
      <c r="AI112" t="s">
        <v>163</v>
      </c>
      <c r="AJ112" t="s">
        <v>163</v>
      </c>
      <c r="AK112" t="s">
        <v>163</v>
      </c>
      <c r="AL112" t="s">
        <v>163</v>
      </c>
      <c r="AM112" t="s">
        <v>163</v>
      </c>
      <c r="AN112" t="s">
        <v>165</v>
      </c>
      <c r="AO112" t="s">
        <v>165</v>
      </c>
      <c r="AP112" t="s">
        <v>165</v>
      </c>
      <c r="AQ112" t="s">
        <v>165</v>
      </c>
      <c r="AR112" t="s">
        <v>165</v>
      </c>
      <c r="AS112" t="s">
        <v>162</v>
      </c>
      <c r="AT112" t="s">
        <v>165</v>
      </c>
      <c r="AU112" t="s">
        <v>164</v>
      </c>
      <c r="AV112" t="s">
        <v>164</v>
      </c>
      <c r="AW112" t="s">
        <v>164</v>
      </c>
      <c r="AX112" t="s">
        <v>165</v>
      </c>
      <c r="AY112" t="s">
        <v>163</v>
      </c>
      <c r="AZ112" t="s">
        <v>163</v>
      </c>
      <c r="BA112" t="s">
        <v>163</v>
      </c>
      <c r="BB112" t="s">
        <v>164</v>
      </c>
      <c r="BC112" t="s">
        <v>163</v>
      </c>
      <c r="BD112" t="s">
        <v>165</v>
      </c>
      <c r="BE112">
        <f t="shared" si="181"/>
        <v>100</v>
      </c>
      <c r="BF112">
        <f t="shared" si="182"/>
        <v>100</v>
      </c>
      <c r="BG112">
        <f t="shared" si="183"/>
        <v>100</v>
      </c>
      <c r="BH112">
        <f t="shared" si="184"/>
        <v>100</v>
      </c>
      <c r="BI112">
        <f t="shared" si="185"/>
        <v>100</v>
      </c>
      <c r="BJ112">
        <f t="shared" si="186"/>
        <v>0</v>
      </c>
      <c r="BK112" t="str">
        <f t="shared" si="187"/>
        <v>No se evalúa</v>
      </c>
      <c r="BL112">
        <f t="shared" si="188"/>
        <v>100</v>
      </c>
      <c r="BM112">
        <f t="shared" si="189"/>
        <v>100</v>
      </c>
      <c r="BN112">
        <f t="shared" si="190"/>
        <v>100</v>
      </c>
      <c r="BO112">
        <f t="shared" si="191"/>
        <v>100</v>
      </c>
      <c r="BP112">
        <f t="shared" si="192"/>
        <v>100</v>
      </c>
      <c r="BQ112">
        <f t="shared" si="193"/>
        <v>0</v>
      </c>
      <c r="BR112">
        <f t="shared" si="194"/>
        <v>100</v>
      </c>
      <c r="BS112">
        <f t="shared" si="195"/>
        <v>0</v>
      </c>
      <c r="BT112">
        <f t="shared" si="196"/>
        <v>0</v>
      </c>
      <c r="BU112">
        <f t="shared" si="197"/>
        <v>0</v>
      </c>
      <c r="BV112">
        <f t="shared" si="198"/>
        <v>0</v>
      </c>
      <c r="BW112">
        <f t="shared" si="199"/>
        <v>0</v>
      </c>
      <c r="BX112">
        <f t="shared" si="200"/>
        <v>100</v>
      </c>
      <c r="BY112">
        <f t="shared" si="201"/>
        <v>100</v>
      </c>
      <c r="BZ112">
        <f t="shared" si="202"/>
        <v>100</v>
      </c>
      <c r="CA112" t="str">
        <f t="shared" si="203"/>
        <v>No se evalúa</v>
      </c>
      <c r="CB112">
        <f t="shared" si="204"/>
        <v>100</v>
      </c>
      <c r="CC112">
        <f t="shared" si="205"/>
        <v>100</v>
      </c>
      <c r="CD112">
        <f t="shared" si="206"/>
        <v>0</v>
      </c>
      <c r="CE112">
        <f t="shared" si="207"/>
        <v>0</v>
      </c>
      <c r="CF112">
        <f t="shared" si="208"/>
        <v>0</v>
      </c>
      <c r="CG112">
        <f t="shared" si="209"/>
        <v>0</v>
      </c>
      <c r="CH112">
        <f t="shared" si="210"/>
        <v>0</v>
      </c>
      <c r="CI112">
        <f t="shared" si="228"/>
        <v>0</v>
      </c>
      <c r="CJ112">
        <f t="shared" si="229"/>
        <v>0</v>
      </c>
      <c r="CK112">
        <f t="shared" si="230"/>
        <v>0</v>
      </c>
      <c r="CL112" t="str">
        <f t="shared" si="211"/>
        <v>No se evalúa</v>
      </c>
      <c r="CM112" t="str">
        <f t="shared" si="212"/>
        <v>No se evalúa</v>
      </c>
      <c r="CN112" t="str">
        <f t="shared" si="213"/>
        <v>No se evalúa</v>
      </c>
      <c r="CO112" t="str">
        <f t="shared" si="214"/>
        <v>No se evalúa</v>
      </c>
      <c r="CP112" t="str">
        <f t="shared" si="215"/>
        <v>No se evalúa</v>
      </c>
      <c r="CQ112">
        <f t="shared" si="216"/>
        <v>0</v>
      </c>
      <c r="CR112" t="str">
        <f t="shared" si="217"/>
        <v>No se evalúa</v>
      </c>
      <c r="CS112">
        <f t="shared" si="218"/>
        <v>100</v>
      </c>
      <c r="CT112">
        <f t="shared" si="219"/>
        <v>100</v>
      </c>
      <c r="CU112">
        <f t="shared" si="220"/>
        <v>100</v>
      </c>
      <c r="CV112" t="str">
        <f t="shared" si="221"/>
        <v>No se evalúa</v>
      </c>
      <c r="CW112">
        <f t="shared" si="222"/>
        <v>0</v>
      </c>
      <c r="CX112">
        <f t="shared" si="223"/>
        <v>0</v>
      </c>
      <c r="CY112">
        <f t="shared" si="224"/>
        <v>0</v>
      </c>
      <c r="CZ112">
        <f t="shared" si="225"/>
        <v>100</v>
      </c>
      <c r="DA112">
        <f t="shared" si="226"/>
        <v>0</v>
      </c>
      <c r="DB112" t="str">
        <f t="shared" si="227"/>
        <v>No se evalúa</v>
      </c>
      <c r="DC112" s="6">
        <f t="shared" si="146"/>
        <v>4</v>
      </c>
      <c r="DD112" s="6">
        <f t="shared" si="147"/>
        <v>2</v>
      </c>
      <c r="DE112" s="6">
        <f t="shared" si="148"/>
        <v>2</v>
      </c>
      <c r="DF112" s="6">
        <f t="shared" si="149"/>
        <v>1.3333333333333335</v>
      </c>
      <c r="DG112" s="6">
        <f t="shared" si="150"/>
        <v>1.3333333333333335</v>
      </c>
      <c r="DH112" s="6">
        <f t="shared" si="151"/>
        <v>0</v>
      </c>
      <c r="DI112" s="6" t="s">
        <v>165</v>
      </c>
      <c r="DJ112" s="6">
        <f t="shared" si="152"/>
        <v>1.4285714285714286</v>
      </c>
      <c r="DK112" s="6">
        <f t="shared" si="153"/>
        <v>1.4285714285714286</v>
      </c>
      <c r="DL112" s="6">
        <f t="shared" si="154"/>
        <v>1.4285714285714286</v>
      </c>
      <c r="DM112" s="6">
        <f t="shared" si="155"/>
        <v>1.4285714285714286</v>
      </c>
      <c r="DN112" s="6">
        <f t="shared" si="156"/>
        <v>1.4285714285714286</v>
      </c>
      <c r="DO112" s="6">
        <f t="shared" si="157"/>
        <v>0</v>
      </c>
      <c r="DP112" s="6">
        <f t="shared" si="158"/>
        <v>1.4285714285714286</v>
      </c>
      <c r="DQ112" s="6">
        <f t="shared" si="231"/>
        <v>0</v>
      </c>
      <c r="DR112" s="6">
        <f t="shared" si="232"/>
        <v>0</v>
      </c>
      <c r="DS112" s="6">
        <f t="shared" si="233"/>
        <v>0</v>
      </c>
      <c r="DT112" s="6">
        <f t="shared" si="234"/>
        <v>0</v>
      </c>
      <c r="DU112" s="6">
        <f t="shared" si="235"/>
        <v>0</v>
      </c>
      <c r="DV112" s="6">
        <f t="shared" si="159"/>
        <v>5</v>
      </c>
      <c r="DW112" s="6">
        <f t="shared" si="160"/>
        <v>5</v>
      </c>
      <c r="DX112" s="6">
        <f t="shared" si="161"/>
        <v>10</v>
      </c>
      <c r="DY112" t="s">
        <v>165</v>
      </c>
      <c r="DZ112" s="6">
        <f t="shared" si="162"/>
        <v>5</v>
      </c>
      <c r="EA112" s="6">
        <f t="shared" si="163"/>
        <v>5</v>
      </c>
      <c r="EB112" s="6">
        <f t="shared" si="164"/>
        <v>0</v>
      </c>
      <c r="EC112" s="6">
        <f t="shared" si="236"/>
        <v>0</v>
      </c>
      <c r="ED112" s="6">
        <f t="shared" si="237"/>
        <v>0</v>
      </c>
      <c r="EE112" s="6">
        <f t="shared" si="238"/>
        <v>0</v>
      </c>
      <c r="EF112" s="6">
        <f t="shared" si="239"/>
        <v>0</v>
      </c>
      <c r="EG112" s="6">
        <f t="shared" si="240"/>
        <v>0</v>
      </c>
      <c r="EH112" s="6">
        <f t="shared" si="241"/>
        <v>0</v>
      </c>
      <c r="EI112" s="6">
        <f t="shared" si="242"/>
        <v>0</v>
      </c>
      <c r="EJ112" t="s">
        <v>165</v>
      </c>
      <c r="EK112" t="s">
        <v>165</v>
      </c>
      <c r="EL112" t="s">
        <v>165</v>
      </c>
      <c r="EM112" t="s">
        <v>165</v>
      </c>
      <c r="EN112" t="s">
        <v>165</v>
      </c>
      <c r="EO112" s="6">
        <f>CQ112*(0.1/$FD112)</f>
        <v>0</v>
      </c>
      <c r="EP112" t="s">
        <v>165</v>
      </c>
      <c r="EQ112" s="6">
        <f t="shared" si="165"/>
        <v>2.5</v>
      </c>
      <c r="ER112" s="6">
        <f t="shared" si="166"/>
        <v>4</v>
      </c>
      <c r="ES112" s="6">
        <f t="shared" si="167"/>
        <v>4</v>
      </c>
      <c r="ET112" t="s">
        <v>165</v>
      </c>
      <c r="EU112" t="s">
        <v>167</v>
      </c>
      <c r="EV112" t="s">
        <v>167</v>
      </c>
      <c r="EW112" t="s">
        <v>167</v>
      </c>
      <c r="EX112" t="s">
        <v>167</v>
      </c>
      <c r="EY112" t="s">
        <v>167</v>
      </c>
      <c r="EZ112" t="s">
        <v>165</v>
      </c>
      <c r="FA112" s="6">
        <f>SUM(DC112:DH112,DJ112:DX112,DZ112:EI112,EO112,EQ112:ES112)</f>
        <v>59.738095238095241</v>
      </c>
      <c r="FB112" s="8">
        <v>3</v>
      </c>
      <c r="FC112">
        <v>3</v>
      </c>
      <c r="FD112">
        <v>3</v>
      </c>
    </row>
    <row r="113" spans="1:160" x14ac:dyDescent="0.3">
      <c r="A113" s="11" t="s">
        <v>831</v>
      </c>
      <c r="B113" s="11" t="s">
        <v>832</v>
      </c>
      <c r="C113" t="s">
        <v>833</v>
      </c>
      <c r="D113" t="s">
        <v>464</v>
      </c>
      <c r="E113" s="2">
        <v>45434</v>
      </c>
      <c r="F113" s="2">
        <v>45398</v>
      </c>
      <c r="G113" t="s">
        <v>164</v>
      </c>
      <c r="H113" t="s">
        <v>164</v>
      </c>
      <c r="I113" t="s">
        <v>164</v>
      </c>
      <c r="J113" t="s">
        <v>164</v>
      </c>
      <c r="K113" t="s">
        <v>164</v>
      </c>
      <c r="L113" t="s">
        <v>163</v>
      </c>
      <c r="M113" t="s">
        <v>165</v>
      </c>
      <c r="N113" t="s">
        <v>164</v>
      </c>
      <c r="O113" t="s">
        <v>164</v>
      </c>
      <c r="P113" t="s">
        <v>164</v>
      </c>
      <c r="Q113" t="s">
        <v>164</v>
      </c>
      <c r="R113" t="s">
        <v>164</v>
      </c>
      <c r="S113" t="s">
        <v>163</v>
      </c>
      <c r="T113" t="s">
        <v>164</v>
      </c>
      <c r="U113" t="s">
        <v>163</v>
      </c>
      <c r="V113" t="s">
        <v>163</v>
      </c>
      <c r="W113" t="s">
        <v>166</v>
      </c>
      <c r="X113" t="s">
        <v>163</v>
      </c>
      <c r="Y113" t="s">
        <v>162</v>
      </c>
      <c r="Z113" t="s">
        <v>164</v>
      </c>
      <c r="AA113" t="s">
        <v>164</v>
      </c>
      <c r="AB113" t="s">
        <v>164</v>
      </c>
      <c r="AC113" t="s">
        <v>165</v>
      </c>
      <c r="AD113" t="s">
        <v>164</v>
      </c>
      <c r="AE113" t="s">
        <v>164</v>
      </c>
      <c r="AF113" t="s">
        <v>163</v>
      </c>
      <c r="AG113" t="s">
        <v>162</v>
      </c>
      <c r="AH113" t="s">
        <v>163</v>
      </c>
      <c r="AI113" t="s">
        <v>163</v>
      </c>
      <c r="AJ113" t="s">
        <v>163</v>
      </c>
      <c r="AK113" t="s">
        <v>163</v>
      </c>
      <c r="AL113" t="s">
        <v>163</v>
      </c>
      <c r="AM113" t="s">
        <v>163</v>
      </c>
      <c r="AN113" t="s">
        <v>165</v>
      </c>
      <c r="AO113" t="s">
        <v>165</v>
      </c>
      <c r="AP113" t="s">
        <v>165</v>
      </c>
      <c r="AQ113" t="s">
        <v>165</v>
      </c>
      <c r="AR113" t="s">
        <v>165</v>
      </c>
      <c r="AS113" t="s">
        <v>163</v>
      </c>
      <c r="AT113" t="s">
        <v>165</v>
      </c>
      <c r="AU113" t="s">
        <v>164</v>
      </c>
      <c r="AV113" t="s">
        <v>164</v>
      </c>
      <c r="AW113" t="s">
        <v>164</v>
      </c>
      <c r="AX113" t="s">
        <v>165</v>
      </c>
      <c r="AY113" t="s">
        <v>163</v>
      </c>
      <c r="AZ113" t="s">
        <v>163</v>
      </c>
      <c r="BA113" t="s">
        <v>164</v>
      </c>
      <c r="BB113" t="s">
        <v>163</v>
      </c>
      <c r="BC113" t="s">
        <v>163</v>
      </c>
      <c r="BD113" t="s">
        <v>165</v>
      </c>
      <c r="BE113">
        <f t="shared" si="181"/>
        <v>100</v>
      </c>
      <c r="BF113">
        <f t="shared" si="182"/>
        <v>100</v>
      </c>
      <c r="BG113">
        <f t="shared" si="183"/>
        <v>100</v>
      </c>
      <c r="BH113">
        <f t="shared" si="184"/>
        <v>100</v>
      </c>
      <c r="BI113">
        <f t="shared" si="185"/>
        <v>100</v>
      </c>
      <c r="BJ113">
        <f t="shared" si="186"/>
        <v>0</v>
      </c>
      <c r="BK113" t="str">
        <f t="shared" si="187"/>
        <v>No se evalúa</v>
      </c>
      <c r="BL113">
        <f t="shared" si="188"/>
        <v>100</v>
      </c>
      <c r="BM113">
        <f t="shared" si="189"/>
        <v>100</v>
      </c>
      <c r="BN113">
        <f t="shared" si="190"/>
        <v>100</v>
      </c>
      <c r="BO113">
        <f t="shared" si="191"/>
        <v>100</v>
      </c>
      <c r="BP113">
        <f t="shared" si="192"/>
        <v>100</v>
      </c>
      <c r="BQ113">
        <f t="shared" si="193"/>
        <v>0</v>
      </c>
      <c r="BR113">
        <f t="shared" si="194"/>
        <v>100</v>
      </c>
      <c r="BS113">
        <f t="shared" si="195"/>
        <v>0</v>
      </c>
      <c r="BT113">
        <f t="shared" si="196"/>
        <v>0</v>
      </c>
      <c r="BU113">
        <f t="shared" si="197"/>
        <v>0</v>
      </c>
      <c r="BV113">
        <f t="shared" si="198"/>
        <v>0</v>
      </c>
      <c r="BW113">
        <f t="shared" si="199"/>
        <v>0</v>
      </c>
      <c r="BX113">
        <f t="shared" si="200"/>
        <v>100</v>
      </c>
      <c r="BY113">
        <f t="shared" si="201"/>
        <v>100</v>
      </c>
      <c r="BZ113">
        <f t="shared" si="202"/>
        <v>100</v>
      </c>
      <c r="CA113" t="str">
        <f t="shared" si="203"/>
        <v>No se evalúa</v>
      </c>
      <c r="CB113">
        <f t="shared" si="204"/>
        <v>100</v>
      </c>
      <c r="CC113">
        <f t="shared" si="205"/>
        <v>100</v>
      </c>
      <c r="CD113">
        <f t="shared" si="206"/>
        <v>0</v>
      </c>
      <c r="CE113">
        <f t="shared" si="207"/>
        <v>0</v>
      </c>
      <c r="CF113">
        <f t="shared" si="208"/>
        <v>0</v>
      </c>
      <c r="CG113">
        <f t="shared" si="209"/>
        <v>0</v>
      </c>
      <c r="CH113">
        <f t="shared" si="210"/>
        <v>0</v>
      </c>
      <c r="CI113">
        <f t="shared" si="228"/>
        <v>0</v>
      </c>
      <c r="CJ113">
        <f t="shared" si="229"/>
        <v>0</v>
      </c>
      <c r="CK113">
        <f t="shared" si="230"/>
        <v>0</v>
      </c>
      <c r="CL113" t="str">
        <f t="shared" si="211"/>
        <v>No se evalúa</v>
      </c>
      <c r="CM113" t="str">
        <f t="shared" si="212"/>
        <v>No se evalúa</v>
      </c>
      <c r="CN113" t="str">
        <f t="shared" si="213"/>
        <v>No se evalúa</v>
      </c>
      <c r="CO113" t="str">
        <f t="shared" si="214"/>
        <v>No se evalúa</v>
      </c>
      <c r="CP113" t="str">
        <f t="shared" si="215"/>
        <v>No se evalúa</v>
      </c>
      <c r="CQ113">
        <f t="shared" si="216"/>
        <v>0</v>
      </c>
      <c r="CR113" t="str">
        <f t="shared" si="217"/>
        <v>No se evalúa</v>
      </c>
      <c r="CS113">
        <f t="shared" si="218"/>
        <v>100</v>
      </c>
      <c r="CT113">
        <f t="shared" si="219"/>
        <v>100</v>
      </c>
      <c r="CU113">
        <f t="shared" si="220"/>
        <v>100</v>
      </c>
      <c r="CV113" t="str">
        <f t="shared" si="221"/>
        <v>No se evalúa</v>
      </c>
      <c r="CW113">
        <f t="shared" si="222"/>
        <v>0</v>
      </c>
      <c r="CX113">
        <f t="shared" si="223"/>
        <v>0</v>
      </c>
      <c r="CY113">
        <f t="shared" si="224"/>
        <v>100</v>
      </c>
      <c r="CZ113">
        <f t="shared" si="225"/>
        <v>0</v>
      </c>
      <c r="DA113">
        <f t="shared" si="226"/>
        <v>0</v>
      </c>
      <c r="DB113" t="str">
        <f t="shared" si="227"/>
        <v>No se evalúa</v>
      </c>
      <c r="DC113" s="6">
        <f t="shared" si="146"/>
        <v>4</v>
      </c>
      <c r="DD113" s="6">
        <f t="shared" si="147"/>
        <v>2</v>
      </c>
      <c r="DE113" s="6">
        <f t="shared" si="148"/>
        <v>2</v>
      </c>
      <c r="DF113" s="6">
        <f t="shared" si="149"/>
        <v>1.3333333333333335</v>
      </c>
      <c r="DG113" s="6">
        <f t="shared" si="150"/>
        <v>1.3333333333333335</v>
      </c>
      <c r="DH113" s="6">
        <f t="shared" si="151"/>
        <v>0</v>
      </c>
      <c r="DI113" s="6" t="s">
        <v>165</v>
      </c>
      <c r="DJ113" s="6">
        <f t="shared" si="152"/>
        <v>1.4285714285714286</v>
      </c>
      <c r="DK113" s="6">
        <f t="shared" si="153"/>
        <v>1.4285714285714286</v>
      </c>
      <c r="DL113" s="6">
        <f t="shared" si="154"/>
        <v>1.4285714285714286</v>
      </c>
      <c r="DM113" s="6">
        <f t="shared" si="155"/>
        <v>1.4285714285714286</v>
      </c>
      <c r="DN113" s="6">
        <f t="shared" si="156"/>
        <v>1.4285714285714286</v>
      </c>
      <c r="DO113" s="6">
        <f t="shared" si="157"/>
        <v>0</v>
      </c>
      <c r="DP113" s="6">
        <f t="shared" si="158"/>
        <v>1.4285714285714286</v>
      </c>
      <c r="DQ113" s="6">
        <f t="shared" si="231"/>
        <v>0</v>
      </c>
      <c r="DR113" s="6">
        <f t="shared" si="232"/>
        <v>0</v>
      </c>
      <c r="DS113" s="6">
        <f t="shared" si="233"/>
        <v>0</v>
      </c>
      <c r="DT113" s="6">
        <f t="shared" si="234"/>
        <v>0</v>
      </c>
      <c r="DU113" s="6">
        <f t="shared" si="235"/>
        <v>0</v>
      </c>
      <c r="DV113" s="6">
        <f t="shared" si="159"/>
        <v>5</v>
      </c>
      <c r="DW113" s="6">
        <f t="shared" si="160"/>
        <v>5</v>
      </c>
      <c r="DX113" s="6">
        <f t="shared" si="161"/>
        <v>10</v>
      </c>
      <c r="DY113" t="s">
        <v>165</v>
      </c>
      <c r="DZ113" s="6">
        <f t="shared" si="162"/>
        <v>5</v>
      </c>
      <c r="EA113" s="6">
        <f t="shared" si="163"/>
        <v>5</v>
      </c>
      <c r="EB113" s="6">
        <f t="shared" si="164"/>
        <v>0</v>
      </c>
      <c r="EC113" s="6">
        <f t="shared" si="236"/>
        <v>0</v>
      </c>
      <c r="ED113" s="6">
        <f t="shared" si="237"/>
        <v>0</v>
      </c>
      <c r="EE113" s="6">
        <f t="shared" si="238"/>
        <v>0</v>
      </c>
      <c r="EF113" s="6">
        <f t="shared" si="239"/>
        <v>0</v>
      </c>
      <c r="EG113" s="6">
        <f t="shared" si="240"/>
        <v>0</v>
      </c>
      <c r="EH113" s="6">
        <f t="shared" si="241"/>
        <v>0</v>
      </c>
      <c r="EI113" s="6">
        <f t="shared" si="242"/>
        <v>0</v>
      </c>
      <c r="EJ113" t="s">
        <v>165</v>
      </c>
      <c r="EK113" t="s">
        <v>165</v>
      </c>
      <c r="EL113" t="s">
        <v>165</v>
      </c>
      <c r="EM113" t="s">
        <v>165</v>
      </c>
      <c r="EN113" t="s">
        <v>165</v>
      </c>
      <c r="EO113" s="6">
        <f>CQ113*(0.1/$FD113)</f>
        <v>0</v>
      </c>
      <c r="EP113" t="s">
        <v>165</v>
      </c>
      <c r="EQ113" s="6">
        <f t="shared" si="165"/>
        <v>2.5</v>
      </c>
      <c r="ER113" s="6">
        <f t="shared" si="166"/>
        <v>4</v>
      </c>
      <c r="ES113" s="6">
        <f t="shared" si="167"/>
        <v>4</v>
      </c>
      <c r="ET113" t="s">
        <v>165</v>
      </c>
      <c r="EU113" t="s">
        <v>167</v>
      </c>
      <c r="EV113" t="s">
        <v>167</v>
      </c>
      <c r="EW113" t="s">
        <v>167</v>
      </c>
      <c r="EX113" t="s">
        <v>167</v>
      </c>
      <c r="EY113" t="s">
        <v>167</v>
      </c>
      <c r="EZ113" t="s">
        <v>165</v>
      </c>
      <c r="FA113" s="6">
        <f>SUM(DC113:DH113,DJ113:DX113,DZ113:EI113,EO113,EQ113:ES113)</f>
        <v>59.738095238095241</v>
      </c>
      <c r="FB113" s="8">
        <v>4</v>
      </c>
      <c r="FC113">
        <v>3</v>
      </c>
      <c r="FD113">
        <v>4</v>
      </c>
    </row>
    <row r="114" spans="1:160" x14ac:dyDescent="0.3">
      <c r="A114" s="11" t="s">
        <v>642</v>
      </c>
      <c r="B114" s="11" t="s">
        <v>643</v>
      </c>
      <c r="C114" t="s">
        <v>644</v>
      </c>
      <c r="D114" t="s">
        <v>464</v>
      </c>
      <c r="E114" s="2">
        <v>45442</v>
      </c>
      <c r="F114" s="2">
        <v>45398</v>
      </c>
      <c r="G114" t="s">
        <v>164</v>
      </c>
      <c r="H114" t="s">
        <v>164</v>
      </c>
      <c r="I114" t="s">
        <v>164</v>
      </c>
      <c r="J114" t="s">
        <v>164</v>
      </c>
      <c r="K114" t="s">
        <v>164</v>
      </c>
      <c r="L114" t="s">
        <v>163</v>
      </c>
      <c r="M114" t="s">
        <v>165</v>
      </c>
      <c r="N114" t="s">
        <v>164</v>
      </c>
      <c r="O114" t="s">
        <v>164</v>
      </c>
      <c r="P114" t="s">
        <v>164</v>
      </c>
      <c r="Q114" t="s">
        <v>164</v>
      </c>
      <c r="R114" t="s">
        <v>164</v>
      </c>
      <c r="S114" t="s">
        <v>163</v>
      </c>
      <c r="T114" t="s">
        <v>163</v>
      </c>
      <c r="U114" t="s">
        <v>164</v>
      </c>
      <c r="V114" t="s">
        <v>163</v>
      </c>
      <c r="W114" t="s">
        <v>164</v>
      </c>
      <c r="X114" t="s">
        <v>164</v>
      </c>
      <c r="Y114" t="s">
        <v>162</v>
      </c>
      <c r="Z114" t="s">
        <v>164</v>
      </c>
      <c r="AA114" t="s">
        <v>164</v>
      </c>
      <c r="AB114" t="s">
        <v>164</v>
      </c>
      <c r="AC114" t="s">
        <v>165</v>
      </c>
      <c r="AD114" t="s">
        <v>163</v>
      </c>
      <c r="AE114" t="s">
        <v>164</v>
      </c>
      <c r="AF114" t="s">
        <v>163</v>
      </c>
      <c r="AG114" t="s">
        <v>162</v>
      </c>
      <c r="AH114" t="s">
        <v>163</v>
      </c>
      <c r="AI114" t="s">
        <v>163</v>
      </c>
      <c r="AJ114" t="s">
        <v>163</v>
      </c>
      <c r="AK114" t="s">
        <v>164</v>
      </c>
      <c r="AL114" t="s">
        <v>163</v>
      </c>
      <c r="AM114" t="s">
        <v>163</v>
      </c>
      <c r="AN114" t="s">
        <v>165</v>
      </c>
      <c r="AO114" t="s">
        <v>165</v>
      </c>
      <c r="AP114" t="s">
        <v>165</v>
      </c>
      <c r="AQ114" t="s">
        <v>165</v>
      </c>
      <c r="AR114" t="s">
        <v>165</v>
      </c>
      <c r="AS114" t="s">
        <v>164</v>
      </c>
      <c r="AT114" t="s">
        <v>165</v>
      </c>
      <c r="AU114" t="s">
        <v>163</v>
      </c>
      <c r="AV114" t="s">
        <v>164</v>
      </c>
      <c r="AW114" t="s">
        <v>163</v>
      </c>
      <c r="AX114" t="s">
        <v>165</v>
      </c>
      <c r="AY114" t="s">
        <v>163</v>
      </c>
      <c r="AZ114" t="s">
        <v>163</v>
      </c>
      <c r="BA114" t="s">
        <v>164</v>
      </c>
      <c r="BB114" t="s">
        <v>163</v>
      </c>
      <c r="BC114" t="s">
        <v>163</v>
      </c>
      <c r="BD114" t="s">
        <v>165</v>
      </c>
      <c r="BE114">
        <f t="shared" si="181"/>
        <v>100</v>
      </c>
      <c r="BF114">
        <f t="shared" si="182"/>
        <v>100</v>
      </c>
      <c r="BG114">
        <f t="shared" si="183"/>
        <v>100</v>
      </c>
      <c r="BH114">
        <f t="shared" si="184"/>
        <v>100</v>
      </c>
      <c r="BI114">
        <f t="shared" si="185"/>
        <v>100</v>
      </c>
      <c r="BJ114">
        <f t="shared" si="186"/>
        <v>0</v>
      </c>
      <c r="BK114" t="str">
        <f t="shared" si="187"/>
        <v>No se evalúa</v>
      </c>
      <c r="BL114">
        <f t="shared" si="188"/>
        <v>100</v>
      </c>
      <c r="BM114">
        <f t="shared" si="189"/>
        <v>100</v>
      </c>
      <c r="BN114">
        <f t="shared" si="190"/>
        <v>100</v>
      </c>
      <c r="BO114">
        <f t="shared" si="191"/>
        <v>100</v>
      </c>
      <c r="BP114">
        <f t="shared" si="192"/>
        <v>100</v>
      </c>
      <c r="BQ114">
        <f t="shared" si="193"/>
        <v>0</v>
      </c>
      <c r="BR114">
        <f t="shared" si="194"/>
        <v>0</v>
      </c>
      <c r="BS114">
        <f t="shared" si="195"/>
        <v>100</v>
      </c>
      <c r="BT114">
        <f t="shared" si="196"/>
        <v>0</v>
      </c>
      <c r="BU114">
        <f t="shared" si="197"/>
        <v>100</v>
      </c>
      <c r="BV114">
        <f t="shared" si="198"/>
        <v>100</v>
      </c>
      <c r="BW114">
        <f t="shared" si="199"/>
        <v>0</v>
      </c>
      <c r="BX114">
        <f t="shared" si="200"/>
        <v>100</v>
      </c>
      <c r="BY114">
        <f t="shared" si="201"/>
        <v>100</v>
      </c>
      <c r="BZ114">
        <f t="shared" si="202"/>
        <v>100</v>
      </c>
      <c r="CA114" t="str">
        <f t="shared" si="203"/>
        <v>No se evalúa</v>
      </c>
      <c r="CB114">
        <f t="shared" si="204"/>
        <v>0</v>
      </c>
      <c r="CC114">
        <f t="shared" si="205"/>
        <v>100</v>
      </c>
      <c r="CD114">
        <f t="shared" si="206"/>
        <v>0</v>
      </c>
      <c r="CE114">
        <f t="shared" si="207"/>
        <v>0</v>
      </c>
      <c r="CF114">
        <f t="shared" si="208"/>
        <v>0</v>
      </c>
      <c r="CG114">
        <f t="shared" si="209"/>
        <v>0</v>
      </c>
      <c r="CH114">
        <f t="shared" si="210"/>
        <v>0</v>
      </c>
      <c r="CI114">
        <f t="shared" si="228"/>
        <v>100</v>
      </c>
      <c r="CJ114">
        <f t="shared" si="229"/>
        <v>0</v>
      </c>
      <c r="CK114">
        <f t="shared" si="230"/>
        <v>0</v>
      </c>
      <c r="CL114" t="str">
        <f t="shared" si="211"/>
        <v>No se evalúa</v>
      </c>
      <c r="CM114" t="str">
        <f t="shared" si="212"/>
        <v>No se evalúa</v>
      </c>
      <c r="CN114" t="str">
        <f t="shared" si="213"/>
        <v>No se evalúa</v>
      </c>
      <c r="CO114" t="str">
        <f t="shared" si="214"/>
        <v>No se evalúa</v>
      </c>
      <c r="CP114" t="str">
        <f t="shared" si="215"/>
        <v>No se evalúa</v>
      </c>
      <c r="CQ114">
        <f t="shared" si="216"/>
        <v>100</v>
      </c>
      <c r="CR114" t="str">
        <f t="shared" si="217"/>
        <v>No se evalúa</v>
      </c>
      <c r="CS114">
        <f t="shared" si="218"/>
        <v>0</v>
      </c>
      <c r="CT114">
        <f t="shared" si="219"/>
        <v>100</v>
      </c>
      <c r="CU114">
        <f t="shared" si="220"/>
        <v>0</v>
      </c>
      <c r="CV114" t="str">
        <f t="shared" si="221"/>
        <v>No se evalúa</v>
      </c>
      <c r="CW114">
        <f t="shared" si="222"/>
        <v>0</v>
      </c>
      <c r="CX114">
        <f t="shared" si="223"/>
        <v>0</v>
      </c>
      <c r="CY114">
        <f t="shared" si="224"/>
        <v>100</v>
      </c>
      <c r="CZ114">
        <f t="shared" si="225"/>
        <v>0</v>
      </c>
      <c r="DA114">
        <f t="shared" si="226"/>
        <v>0</v>
      </c>
      <c r="DB114" t="str">
        <f t="shared" si="227"/>
        <v>No se evalúa</v>
      </c>
      <c r="DC114" s="6">
        <f t="shared" si="146"/>
        <v>4</v>
      </c>
      <c r="DD114" s="6">
        <f t="shared" si="147"/>
        <v>2</v>
      </c>
      <c r="DE114" s="6">
        <f t="shared" si="148"/>
        <v>2</v>
      </c>
      <c r="DF114" s="6">
        <f t="shared" si="149"/>
        <v>1.3333333333333335</v>
      </c>
      <c r="DG114" s="6">
        <f t="shared" si="150"/>
        <v>1.3333333333333335</v>
      </c>
      <c r="DH114" s="6">
        <f t="shared" si="151"/>
        <v>0</v>
      </c>
      <c r="DI114" s="6" t="s">
        <v>165</v>
      </c>
      <c r="DJ114" s="6">
        <f t="shared" si="152"/>
        <v>1.4285714285714286</v>
      </c>
      <c r="DK114" s="6">
        <f t="shared" si="153"/>
        <v>1.4285714285714286</v>
      </c>
      <c r="DL114" s="6">
        <f t="shared" si="154"/>
        <v>1.4285714285714286</v>
      </c>
      <c r="DM114" s="6">
        <f t="shared" si="155"/>
        <v>1.4285714285714286</v>
      </c>
      <c r="DN114" s="6">
        <f t="shared" si="156"/>
        <v>1.4285714285714286</v>
      </c>
      <c r="DO114" s="6">
        <f t="shared" si="157"/>
        <v>0</v>
      </c>
      <c r="DP114" s="6">
        <f t="shared" si="158"/>
        <v>0</v>
      </c>
      <c r="DQ114" s="6">
        <f t="shared" si="231"/>
        <v>2.5</v>
      </c>
      <c r="DR114" s="6">
        <f t="shared" si="232"/>
        <v>0</v>
      </c>
      <c r="DS114" s="6">
        <f t="shared" si="233"/>
        <v>2.5</v>
      </c>
      <c r="DT114" s="6">
        <f t="shared" si="234"/>
        <v>2.5</v>
      </c>
      <c r="DU114" s="6">
        <f t="shared" si="235"/>
        <v>0</v>
      </c>
      <c r="DV114" s="6">
        <f t="shared" si="159"/>
        <v>5</v>
      </c>
      <c r="DW114" s="6">
        <f t="shared" si="160"/>
        <v>5</v>
      </c>
      <c r="DX114" s="6">
        <f t="shared" si="161"/>
        <v>10</v>
      </c>
      <c r="DY114" t="s">
        <v>165</v>
      </c>
      <c r="DZ114" s="6">
        <f t="shared" si="162"/>
        <v>0</v>
      </c>
      <c r="EA114" s="6">
        <f t="shared" si="163"/>
        <v>5</v>
      </c>
      <c r="EB114" s="6">
        <f t="shared" si="164"/>
        <v>0</v>
      </c>
      <c r="EC114" s="6">
        <f t="shared" si="236"/>
        <v>0</v>
      </c>
      <c r="ED114" s="6">
        <f t="shared" si="237"/>
        <v>0</v>
      </c>
      <c r="EE114" s="6">
        <f t="shared" si="238"/>
        <v>0</v>
      </c>
      <c r="EF114" s="6">
        <f t="shared" si="239"/>
        <v>0</v>
      </c>
      <c r="EG114" s="6">
        <f t="shared" si="240"/>
        <v>2.5</v>
      </c>
      <c r="EH114" s="6">
        <f t="shared" si="241"/>
        <v>0</v>
      </c>
      <c r="EI114" s="6">
        <f t="shared" si="242"/>
        <v>0</v>
      </c>
      <c r="EJ114" t="s">
        <v>165</v>
      </c>
      <c r="EK114" t="s">
        <v>165</v>
      </c>
      <c r="EL114" t="s">
        <v>165</v>
      </c>
      <c r="EM114" t="s">
        <v>165</v>
      </c>
      <c r="EN114" t="s">
        <v>165</v>
      </c>
      <c r="EO114" s="6">
        <f>CQ114*(0.1/$FD114)</f>
        <v>2.5</v>
      </c>
      <c r="EP114" t="s">
        <v>165</v>
      </c>
      <c r="EQ114" s="6">
        <f t="shared" si="165"/>
        <v>0</v>
      </c>
      <c r="ER114" s="6">
        <f t="shared" si="166"/>
        <v>4</v>
      </c>
      <c r="ES114" s="6">
        <f t="shared" si="167"/>
        <v>0</v>
      </c>
      <c r="ET114" t="s">
        <v>165</v>
      </c>
      <c r="EU114" t="s">
        <v>167</v>
      </c>
      <c r="EV114" t="s">
        <v>167</v>
      </c>
      <c r="EW114" t="s">
        <v>167</v>
      </c>
      <c r="EX114" t="s">
        <v>167</v>
      </c>
      <c r="EY114" t="s">
        <v>167</v>
      </c>
      <c r="EZ114" t="s">
        <v>165</v>
      </c>
      <c r="FA114" s="6">
        <f>SUM(DC114:DH114,DJ114:DX114,DZ114:EI114,EO114,EQ114:ES114)</f>
        <v>59.30952380952381</v>
      </c>
      <c r="FB114" s="8">
        <v>4</v>
      </c>
      <c r="FC114">
        <v>3</v>
      </c>
      <c r="FD114">
        <v>4</v>
      </c>
    </row>
    <row r="115" spans="1:160" x14ac:dyDescent="0.3">
      <c r="A115" s="11" t="s">
        <v>861</v>
      </c>
      <c r="B115" s="11" t="s">
        <v>862</v>
      </c>
      <c r="C115" t="s">
        <v>863</v>
      </c>
      <c r="D115" t="s">
        <v>464</v>
      </c>
      <c r="E115" s="2">
        <v>45435</v>
      </c>
      <c r="F115" s="2">
        <v>45398</v>
      </c>
      <c r="G115" t="s">
        <v>164</v>
      </c>
      <c r="H115" t="s">
        <v>164</v>
      </c>
      <c r="I115" t="s">
        <v>164</v>
      </c>
      <c r="J115" t="s">
        <v>164</v>
      </c>
      <c r="K115" t="s">
        <v>164</v>
      </c>
      <c r="L115" t="s">
        <v>163</v>
      </c>
      <c r="M115" t="s">
        <v>165</v>
      </c>
      <c r="N115" t="s">
        <v>164</v>
      </c>
      <c r="O115" t="s">
        <v>164</v>
      </c>
      <c r="P115" t="s">
        <v>164</v>
      </c>
      <c r="Q115" t="s">
        <v>164</v>
      </c>
      <c r="R115" t="s">
        <v>164</v>
      </c>
      <c r="S115" t="s">
        <v>163</v>
      </c>
      <c r="T115" t="s">
        <v>163</v>
      </c>
      <c r="U115" t="s">
        <v>162</v>
      </c>
      <c r="V115" t="s">
        <v>163</v>
      </c>
      <c r="W115" t="s">
        <v>166</v>
      </c>
      <c r="X115" t="s">
        <v>163</v>
      </c>
      <c r="Y115" t="s">
        <v>166</v>
      </c>
      <c r="Z115" t="s">
        <v>164</v>
      </c>
      <c r="AA115" t="s">
        <v>164</v>
      </c>
      <c r="AB115" t="s">
        <v>164</v>
      </c>
      <c r="AC115" t="s">
        <v>165</v>
      </c>
      <c r="AD115" t="s">
        <v>164</v>
      </c>
      <c r="AE115" t="s">
        <v>164</v>
      </c>
      <c r="AF115" t="s">
        <v>164</v>
      </c>
      <c r="AG115" t="s">
        <v>162</v>
      </c>
      <c r="AH115" t="s">
        <v>162</v>
      </c>
      <c r="AI115" t="s">
        <v>163</v>
      </c>
      <c r="AJ115" t="s">
        <v>163</v>
      </c>
      <c r="AK115" t="s">
        <v>163</v>
      </c>
      <c r="AL115" t="s">
        <v>163</v>
      </c>
      <c r="AM115" t="s">
        <v>166</v>
      </c>
      <c r="AN115" t="s">
        <v>165</v>
      </c>
      <c r="AO115" t="s">
        <v>165</v>
      </c>
      <c r="AP115" t="s">
        <v>165</v>
      </c>
      <c r="AQ115" t="s">
        <v>165</v>
      </c>
      <c r="AR115" t="s">
        <v>165</v>
      </c>
      <c r="AS115" t="s">
        <v>165</v>
      </c>
      <c r="AT115" t="s">
        <v>165</v>
      </c>
      <c r="AU115" t="s">
        <v>164</v>
      </c>
      <c r="AV115" t="s">
        <v>164</v>
      </c>
      <c r="AW115" t="s">
        <v>163</v>
      </c>
      <c r="AX115" t="s">
        <v>165</v>
      </c>
      <c r="AY115" t="s">
        <v>164</v>
      </c>
      <c r="AZ115" t="s">
        <v>163</v>
      </c>
      <c r="BA115" t="s">
        <v>164</v>
      </c>
      <c r="BB115" t="s">
        <v>163</v>
      </c>
      <c r="BC115" t="s">
        <v>163</v>
      </c>
      <c r="BD115" t="s">
        <v>165</v>
      </c>
      <c r="BE115">
        <f t="shared" si="181"/>
        <v>100</v>
      </c>
      <c r="BF115">
        <f t="shared" si="182"/>
        <v>100</v>
      </c>
      <c r="BG115">
        <f t="shared" si="183"/>
        <v>100</v>
      </c>
      <c r="BH115">
        <f t="shared" si="184"/>
        <v>100</v>
      </c>
      <c r="BI115">
        <f t="shared" si="185"/>
        <v>100</v>
      </c>
      <c r="BJ115">
        <f t="shared" si="186"/>
        <v>0</v>
      </c>
      <c r="BK115" t="str">
        <f t="shared" si="187"/>
        <v>No se evalúa</v>
      </c>
      <c r="BL115">
        <f t="shared" si="188"/>
        <v>100</v>
      </c>
      <c r="BM115">
        <f t="shared" si="189"/>
        <v>100</v>
      </c>
      <c r="BN115">
        <f t="shared" si="190"/>
        <v>100</v>
      </c>
      <c r="BO115">
        <f t="shared" si="191"/>
        <v>100</v>
      </c>
      <c r="BP115">
        <f t="shared" si="192"/>
        <v>100</v>
      </c>
      <c r="BQ115">
        <f t="shared" si="193"/>
        <v>0</v>
      </c>
      <c r="BR115">
        <f t="shared" si="194"/>
        <v>0</v>
      </c>
      <c r="BS115">
        <f t="shared" si="195"/>
        <v>0</v>
      </c>
      <c r="BT115">
        <f t="shared" si="196"/>
        <v>0</v>
      </c>
      <c r="BU115">
        <f t="shared" si="197"/>
        <v>0</v>
      </c>
      <c r="BV115">
        <f t="shared" si="198"/>
        <v>0</v>
      </c>
      <c r="BW115">
        <f t="shared" si="199"/>
        <v>0</v>
      </c>
      <c r="BX115">
        <f t="shared" si="200"/>
        <v>100</v>
      </c>
      <c r="BY115">
        <f t="shared" si="201"/>
        <v>100</v>
      </c>
      <c r="BZ115">
        <f t="shared" si="202"/>
        <v>100</v>
      </c>
      <c r="CA115" t="str">
        <f t="shared" si="203"/>
        <v>No se evalúa</v>
      </c>
      <c r="CB115">
        <f t="shared" si="204"/>
        <v>100</v>
      </c>
      <c r="CC115">
        <f t="shared" si="205"/>
        <v>100</v>
      </c>
      <c r="CD115">
        <f t="shared" si="206"/>
        <v>100</v>
      </c>
      <c r="CE115">
        <f t="shared" si="207"/>
        <v>0</v>
      </c>
      <c r="CF115">
        <f t="shared" si="208"/>
        <v>0</v>
      </c>
      <c r="CG115">
        <f t="shared" si="209"/>
        <v>0</v>
      </c>
      <c r="CH115">
        <f t="shared" si="210"/>
        <v>0</v>
      </c>
      <c r="CI115">
        <f t="shared" si="228"/>
        <v>0</v>
      </c>
      <c r="CJ115">
        <f t="shared" si="229"/>
        <v>0</v>
      </c>
      <c r="CK115">
        <f t="shared" si="230"/>
        <v>0</v>
      </c>
      <c r="CL115" t="str">
        <f t="shared" si="211"/>
        <v>No se evalúa</v>
      </c>
      <c r="CM115" t="str">
        <f t="shared" si="212"/>
        <v>No se evalúa</v>
      </c>
      <c r="CN115" t="str">
        <f t="shared" si="213"/>
        <v>No se evalúa</v>
      </c>
      <c r="CO115" t="str">
        <f t="shared" si="214"/>
        <v>No se evalúa</v>
      </c>
      <c r="CP115" t="str">
        <f t="shared" si="215"/>
        <v>No se evalúa</v>
      </c>
      <c r="CQ115" t="str">
        <f t="shared" si="216"/>
        <v>No se evalúa</v>
      </c>
      <c r="CR115" t="str">
        <f t="shared" si="217"/>
        <v>No se evalúa</v>
      </c>
      <c r="CS115">
        <f t="shared" si="218"/>
        <v>100</v>
      </c>
      <c r="CT115">
        <f t="shared" si="219"/>
        <v>100</v>
      </c>
      <c r="CU115">
        <f t="shared" si="220"/>
        <v>0</v>
      </c>
      <c r="CV115" t="str">
        <f t="shared" si="221"/>
        <v>No se evalúa</v>
      </c>
      <c r="CW115">
        <f t="shared" si="222"/>
        <v>100</v>
      </c>
      <c r="CX115">
        <f t="shared" si="223"/>
        <v>0</v>
      </c>
      <c r="CY115">
        <f t="shared" si="224"/>
        <v>100</v>
      </c>
      <c r="CZ115">
        <f t="shared" si="225"/>
        <v>0</v>
      </c>
      <c r="DA115">
        <f t="shared" si="226"/>
        <v>0</v>
      </c>
      <c r="DB115" t="str">
        <f t="shared" si="227"/>
        <v>No se evalúa</v>
      </c>
      <c r="DC115" s="6">
        <f t="shared" si="146"/>
        <v>4</v>
      </c>
      <c r="DD115" s="6">
        <f t="shared" si="147"/>
        <v>2</v>
      </c>
      <c r="DE115" s="6">
        <f t="shared" si="148"/>
        <v>2</v>
      </c>
      <c r="DF115" s="6">
        <f t="shared" si="149"/>
        <v>1.3333333333333335</v>
      </c>
      <c r="DG115" s="6">
        <f t="shared" si="150"/>
        <v>1.3333333333333335</v>
      </c>
      <c r="DH115" s="6">
        <f t="shared" si="151"/>
        <v>0</v>
      </c>
      <c r="DI115" s="6" t="s">
        <v>165</v>
      </c>
      <c r="DJ115" s="6">
        <f t="shared" si="152"/>
        <v>1.4285714285714286</v>
      </c>
      <c r="DK115" s="6">
        <f t="shared" si="153"/>
        <v>1.4285714285714286</v>
      </c>
      <c r="DL115" s="6">
        <f t="shared" si="154"/>
        <v>1.4285714285714286</v>
      </c>
      <c r="DM115" s="6">
        <f t="shared" si="155"/>
        <v>1.4285714285714286</v>
      </c>
      <c r="DN115" s="6">
        <f t="shared" si="156"/>
        <v>1.4285714285714286</v>
      </c>
      <c r="DO115" s="6">
        <f t="shared" si="157"/>
        <v>0</v>
      </c>
      <c r="DP115" s="6">
        <f t="shared" si="158"/>
        <v>0</v>
      </c>
      <c r="DQ115" s="6">
        <f t="shared" si="231"/>
        <v>0</v>
      </c>
      <c r="DR115" s="6">
        <f t="shared" si="232"/>
        <v>0</v>
      </c>
      <c r="DS115" s="6">
        <f t="shared" si="233"/>
        <v>0</v>
      </c>
      <c r="DT115" s="6">
        <f t="shared" si="234"/>
        <v>0</v>
      </c>
      <c r="DU115" s="6">
        <f t="shared" si="235"/>
        <v>0</v>
      </c>
      <c r="DV115" s="6">
        <f t="shared" si="159"/>
        <v>5</v>
      </c>
      <c r="DW115" s="6">
        <f t="shared" si="160"/>
        <v>5</v>
      </c>
      <c r="DX115" s="6">
        <f t="shared" si="161"/>
        <v>10</v>
      </c>
      <c r="DY115" t="s">
        <v>165</v>
      </c>
      <c r="DZ115" s="6">
        <f t="shared" si="162"/>
        <v>5</v>
      </c>
      <c r="EA115" s="6">
        <f t="shared" si="163"/>
        <v>5</v>
      </c>
      <c r="EB115" s="6">
        <f t="shared" si="164"/>
        <v>5</v>
      </c>
      <c r="EC115" s="6">
        <f t="shared" si="236"/>
        <v>0</v>
      </c>
      <c r="ED115" s="6">
        <f t="shared" si="237"/>
        <v>0</v>
      </c>
      <c r="EE115" s="6">
        <f t="shared" si="238"/>
        <v>0</v>
      </c>
      <c r="EF115" s="6">
        <f t="shared" si="239"/>
        <v>0</v>
      </c>
      <c r="EG115" s="6">
        <f t="shared" si="240"/>
        <v>0</v>
      </c>
      <c r="EH115" s="6">
        <f t="shared" si="241"/>
        <v>0</v>
      </c>
      <c r="EI115" s="6">
        <f t="shared" si="242"/>
        <v>0</v>
      </c>
      <c r="EJ115" t="s">
        <v>165</v>
      </c>
      <c r="EK115" t="s">
        <v>165</v>
      </c>
      <c r="EL115" t="s">
        <v>165</v>
      </c>
      <c r="EM115" t="s">
        <v>165</v>
      </c>
      <c r="EN115" t="s">
        <v>165</v>
      </c>
      <c r="EO115" s="6" t="s">
        <v>165</v>
      </c>
      <c r="EP115" t="s">
        <v>165</v>
      </c>
      <c r="EQ115" s="6">
        <f t="shared" si="165"/>
        <v>2.5</v>
      </c>
      <c r="ER115" s="6">
        <f t="shared" si="166"/>
        <v>4</v>
      </c>
      <c r="ES115" s="6">
        <f t="shared" si="167"/>
        <v>0</v>
      </c>
      <c r="ET115" t="s">
        <v>165</v>
      </c>
      <c r="EU115" t="s">
        <v>167</v>
      </c>
      <c r="EV115" t="s">
        <v>167</v>
      </c>
      <c r="EW115" t="s">
        <v>167</v>
      </c>
      <c r="EX115" t="s">
        <v>167</v>
      </c>
      <c r="EY115" t="s">
        <v>167</v>
      </c>
      <c r="EZ115" t="s">
        <v>165</v>
      </c>
      <c r="FA115" s="6">
        <f>SUM(DC115:DH115,DJ115:DX115,DZ115:EI115,EQ115:ES115)</f>
        <v>59.30952380952381</v>
      </c>
      <c r="FB115" s="8">
        <v>4</v>
      </c>
      <c r="FC115">
        <v>2</v>
      </c>
      <c r="FD115">
        <v>3</v>
      </c>
    </row>
    <row r="116" spans="1:160" x14ac:dyDescent="0.3">
      <c r="A116" s="11" t="s">
        <v>795</v>
      </c>
      <c r="B116" s="11" t="s">
        <v>796</v>
      </c>
      <c r="C116" t="s">
        <v>797</v>
      </c>
      <c r="D116" t="s">
        <v>464</v>
      </c>
      <c r="E116" s="2">
        <v>45447</v>
      </c>
      <c r="F116" s="2">
        <v>45398</v>
      </c>
      <c r="G116" t="s">
        <v>164</v>
      </c>
      <c r="H116" t="s">
        <v>164</v>
      </c>
      <c r="I116" t="s">
        <v>164</v>
      </c>
      <c r="J116" t="s">
        <v>164</v>
      </c>
      <c r="K116" t="s">
        <v>164</v>
      </c>
      <c r="L116" t="s">
        <v>163</v>
      </c>
      <c r="M116" t="s">
        <v>165</v>
      </c>
      <c r="N116" t="s">
        <v>164</v>
      </c>
      <c r="O116" t="s">
        <v>164</v>
      </c>
      <c r="P116" t="s">
        <v>164</v>
      </c>
      <c r="Q116" t="s">
        <v>164</v>
      </c>
      <c r="R116" t="s">
        <v>163</v>
      </c>
      <c r="S116" t="s">
        <v>163</v>
      </c>
      <c r="T116" t="s">
        <v>164</v>
      </c>
      <c r="U116" t="s">
        <v>163</v>
      </c>
      <c r="V116" t="s">
        <v>163</v>
      </c>
      <c r="W116" t="s">
        <v>163</v>
      </c>
      <c r="X116" t="s">
        <v>163</v>
      </c>
      <c r="Y116" t="s">
        <v>166</v>
      </c>
      <c r="Z116" t="s">
        <v>164</v>
      </c>
      <c r="AA116" t="s">
        <v>164</v>
      </c>
      <c r="AB116" t="s">
        <v>164</v>
      </c>
      <c r="AC116" t="s">
        <v>165</v>
      </c>
      <c r="AD116" t="s">
        <v>164</v>
      </c>
      <c r="AE116" t="s">
        <v>164</v>
      </c>
      <c r="AF116" t="s">
        <v>163</v>
      </c>
      <c r="AG116" t="s">
        <v>162</v>
      </c>
      <c r="AH116" t="s">
        <v>163</v>
      </c>
      <c r="AI116" t="s">
        <v>163</v>
      </c>
      <c r="AJ116" t="s">
        <v>163</v>
      </c>
      <c r="AK116" t="s">
        <v>174</v>
      </c>
      <c r="AL116" t="s">
        <v>163</v>
      </c>
      <c r="AM116" t="s">
        <v>163</v>
      </c>
      <c r="AN116" t="s">
        <v>165</v>
      </c>
      <c r="AO116" t="s">
        <v>165</v>
      </c>
      <c r="AP116" t="s">
        <v>165</v>
      </c>
      <c r="AQ116" t="s">
        <v>165</v>
      </c>
      <c r="AR116" t="s">
        <v>165</v>
      </c>
      <c r="AS116" t="s">
        <v>166</v>
      </c>
      <c r="AT116" t="s">
        <v>165</v>
      </c>
      <c r="AU116" t="s">
        <v>164</v>
      </c>
      <c r="AV116" t="s">
        <v>164</v>
      </c>
      <c r="AW116" t="s">
        <v>164</v>
      </c>
      <c r="AX116" t="s">
        <v>165</v>
      </c>
      <c r="AY116" t="s">
        <v>163</v>
      </c>
      <c r="AZ116" t="s">
        <v>163</v>
      </c>
      <c r="BA116" t="s">
        <v>164</v>
      </c>
      <c r="BB116" t="s">
        <v>163</v>
      </c>
      <c r="BC116" t="s">
        <v>163</v>
      </c>
      <c r="BD116" t="s">
        <v>165</v>
      </c>
      <c r="BE116">
        <f t="shared" si="181"/>
        <v>100</v>
      </c>
      <c r="BF116">
        <f t="shared" si="182"/>
        <v>100</v>
      </c>
      <c r="BG116">
        <f t="shared" si="183"/>
        <v>100</v>
      </c>
      <c r="BH116">
        <f t="shared" si="184"/>
        <v>100</v>
      </c>
      <c r="BI116">
        <f t="shared" si="185"/>
        <v>100</v>
      </c>
      <c r="BJ116">
        <f t="shared" si="186"/>
        <v>0</v>
      </c>
      <c r="BK116" t="str">
        <f t="shared" si="187"/>
        <v>No se evalúa</v>
      </c>
      <c r="BL116">
        <f t="shared" si="188"/>
        <v>100</v>
      </c>
      <c r="BM116">
        <f t="shared" si="189"/>
        <v>100</v>
      </c>
      <c r="BN116">
        <f t="shared" si="190"/>
        <v>100</v>
      </c>
      <c r="BO116">
        <f t="shared" si="191"/>
        <v>100</v>
      </c>
      <c r="BP116">
        <f t="shared" si="192"/>
        <v>0</v>
      </c>
      <c r="BQ116">
        <f t="shared" si="193"/>
        <v>0</v>
      </c>
      <c r="BR116">
        <f t="shared" si="194"/>
        <v>100</v>
      </c>
      <c r="BS116">
        <f t="shared" si="195"/>
        <v>0</v>
      </c>
      <c r="BT116">
        <f t="shared" si="196"/>
        <v>0</v>
      </c>
      <c r="BU116">
        <f t="shared" si="197"/>
        <v>0</v>
      </c>
      <c r="BV116">
        <f t="shared" si="198"/>
        <v>0</v>
      </c>
      <c r="BW116">
        <f t="shared" si="199"/>
        <v>0</v>
      </c>
      <c r="BX116">
        <f t="shared" si="200"/>
        <v>100</v>
      </c>
      <c r="BY116">
        <f t="shared" si="201"/>
        <v>100</v>
      </c>
      <c r="BZ116">
        <f t="shared" si="202"/>
        <v>100</v>
      </c>
      <c r="CA116" t="str">
        <f t="shared" si="203"/>
        <v>No se evalúa</v>
      </c>
      <c r="CB116">
        <f t="shared" si="204"/>
        <v>100</v>
      </c>
      <c r="CC116">
        <f t="shared" si="205"/>
        <v>100</v>
      </c>
      <c r="CD116">
        <f t="shared" si="206"/>
        <v>0</v>
      </c>
      <c r="CE116">
        <f t="shared" si="207"/>
        <v>0</v>
      </c>
      <c r="CF116">
        <f t="shared" si="208"/>
        <v>0</v>
      </c>
      <c r="CG116">
        <f t="shared" si="209"/>
        <v>0</v>
      </c>
      <c r="CH116">
        <f t="shared" si="210"/>
        <v>0</v>
      </c>
      <c r="CI116">
        <f t="shared" si="228"/>
        <v>25</v>
      </c>
      <c r="CJ116">
        <f t="shared" si="229"/>
        <v>0</v>
      </c>
      <c r="CK116">
        <f t="shared" si="230"/>
        <v>0</v>
      </c>
      <c r="CL116" t="str">
        <f t="shared" si="211"/>
        <v>No se evalúa</v>
      </c>
      <c r="CM116" t="str">
        <f t="shared" si="212"/>
        <v>No se evalúa</v>
      </c>
      <c r="CN116" t="str">
        <f t="shared" si="213"/>
        <v>No se evalúa</v>
      </c>
      <c r="CO116" t="str">
        <f t="shared" si="214"/>
        <v>No se evalúa</v>
      </c>
      <c r="CP116" t="str">
        <f t="shared" si="215"/>
        <v>No se evalúa</v>
      </c>
      <c r="CQ116">
        <f t="shared" si="216"/>
        <v>0</v>
      </c>
      <c r="CR116" t="str">
        <f t="shared" si="217"/>
        <v>No se evalúa</v>
      </c>
      <c r="CS116">
        <f t="shared" si="218"/>
        <v>100</v>
      </c>
      <c r="CT116">
        <f t="shared" si="219"/>
        <v>100</v>
      </c>
      <c r="CU116">
        <f t="shared" si="220"/>
        <v>100</v>
      </c>
      <c r="CV116" t="str">
        <f t="shared" si="221"/>
        <v>No se evalúa</v>
      </c>
      <c r="CW116">
        <f t="shared" si="222"/>
        <v>0</v>
      </c>
      <c r="CX116">
        <f t="shared" si="223"/>
        <v>0</v>
      </c>
      <c r="CY116">
        <f t="shared" si="224"/>
        <v>100</v>
      </c>
      <c r="CZ116">
        <f t="shared" si="225"/>
        <v>0</v>
      </c>
      <c r="DA116">
        <f t="shared" si="226"/>
        <v>0</v>
      </c>
      <c r="DB116" t="str">
        <f t="shared" si="227"/>
        <v>No se evalúa</v>
      </c>
      <c r="DC116" s="6">
        <f t="shared" si="146"/>
        <v>4</v>
      </c>
      <c r="DD116" s="6">
        <f t="shared" si="147"/>
        <v>2</v>
      </c>
      <c r="DE116" s="6">
        <f t="shared" si="148"/>
        <v>2</v>
      </c>
      <c r="DF116" s="6">
        <f t="shared" si="149"/>
        <v>1.3333333333333335</v>
      </c>
      <c r="DG116" s="6">
        <f t="shared" si="150"/>
        <v>1.3333333333333335</v>
      </c>
      <c r="DH116" s="6">
        <f t="shared" si="151"/>
        <v>0</v>
      </c>
      <c r="DI116" s="6" t="s">
        <v>165</v>
      </c>
      <c r="DJ116" s="6">
        <f t="shared" si="152"/>
        <v>1.4285714285714286</v>
      </c>
      <c r="DK116" s="6">
        <f t="shared" si="153"/>
        <v>1.4285714285714286</v>
      </c>
      <c r="DL116" s="6">
        <f t="shared" si="154"/>
        <v>1.4285714285714286</v>
      </c>
      <c r="DM116" s="6">
        <f t="shared" si="155"/>
        <v>1.4285714285714286</v>
      </c>
      <c r="DN116" s="6">
        <f t="shared" si="156"/>
        <v>0</v>
      </c>
      <c r="DO116" s="6">
        <f t="shared" si="157"/>
        <v>0</v>
      </c>
      <c r="DP116" s="6">
        <f t="shared" si="158"/>
        <v>1.4285714285714286</v>
      </c>
      <c r="DQ116" s="6">
        <f t="shared" si="231"/>
        <v>0</v>
      </c>
      <c r="DR116" s="6">
        <f t="shared" si="232"/>
        <v>0</v>
      </c>
      <c r="DS116" s="6">
        <f t="shared" si="233"/>
        <v>0</v>
      </c>
      <c r="DT116" s="6">
        <f t="shared" si="234"/>
        <v>0</v>
      </c>
      <c r="DU116" s="6">
        <f t="shared" si="235"/>
        <v>0</v>
      </c>
      <c r="DV116" s="6">
        <f t="shared" si="159"/>
        <v>5</v>
      </c>
      <c r="DW116" s="6">
        <f t="shared" si="160"/>
        <v>5</v>
      </c>
      <c r="DX116" s="6">
        <f t="shared" si="161"/>
        <v>10</v>
      </c>
      <c r="DY116" t="s">
        <v>165</v>
      </c>
      <c r="DZ116" s="6">
        <f t="shared" si="162"/>
        <v>5</v>
      </c>
      <c r="EA116" s="6">
        <f t="shared" si="163"/>
        <v>5</v>
      </c>
      <c r="EB116" s="6">
        <f t="shared" si="164"/>
        <v>0</v>
      </c>
      <c r="EC116" s="6">
        <f t="shared" si="236"/>
        <v>0</v>
      </c>
      <c r="ED116" s="6">
        <f t="shared" si="237"/>
        <v>0</v>
      </c>
      <c r="EE116" s="6">
        <f t="shared" si="238"/>
        <v>0</v>
      </c>
      <c r="EF116" s="6">
        <f t="shared" si="239"/>
        <v>0</v>
      </c>
      <c r="EG116" s="6">
        <f t="shared" si="240"/>
        <v>0.625</v>
      </c>
      <c r="EH116" s="6">
        <f t="shared" si="241"/>
        <v>0</v>
      </c>
      <c r="EI116" s="6">
        <f t="shared" si="242"/>
        <v>0</v>
      </c>
      <c r="EJ116" t="s">
        <v>165</v>
      </c>
      <c r="EK116" t="s">
        <v>165</v>
      </c>
      <c r="EL116" t="s">
        <v>165</v>
      </c>
      <c r="EM116" t="s">
        <v>165</v>
      </c>
      <c r="EN116" t="s">
        <v>165</v>
      </c>
      <c r="EO116" s="6">
        <f>CQ116*(0.1/$FD116)</f>
        <v>0</v>
      </c>
      <c r="EP116" t="s">
        <v>165</v>
      </c>
      <c r="EQ116" s="6">
        <f t="shared" si="165"/>
        <v>2.5</v>
      </c>
      <c r="ER116" s="6">
        <f t="shared" si="166"/>
        <v>4</v>
      </c>
      <c r="ES116" s="6">
        <f t="shared" si="167"/>
        <v>4</v>
      </c>
      <c r="ET116" t="s">
        <v>165</v>
      </c>
      <c r="EU116" t="s">
        <v>167</v>
      </c>
      <c r="EV116" t="s">
        <v>167</v>
      </c>
      <c r="EW116" t="s">
        <v>167</v>
      </c>
      <c r="EX116" t="s">
        <v>167</v>
      </c>
      <c r="EY116" t="s">
        <v>167</v>
      </c>
      <c r="EZ116" t="s">
        <v>165</v>
      </c>
      <c r="FA116" s="6">
        <f>SUM(DC116:DH116,DJ116:DX116,DZ116:EI116,EO116,EQ116:ES116)</f>
        <v>58.93452380952381</v>
      </c>
      <c r="FB116" s="8">
        <v>5</v>
      </c>
      <c r="FC116">
        <v>3</v>
      </c>
      <c r="FD116">
        <v>4</v>
      </c>
    </row>
    <row r="117" spans="1:160" x14ac:dyDescent="0.3">
      <c r="A117" s="11" t="s">
        <v>957</v>
      </c>
      <c r="B117" s="11" t="s">
        <v>958</v>
      </c>
      <c r="C117" t="s">
        <v>959</v>
      </c>
      <c r="D117" t="s">
        <v>464</v>
      </c>
      <c r="E117" s="2">
        <v>45434</v>
      </c>
      <c r="F117" s="2">
        <v>45398</v>
      </c>
      <c r="G117" t="s">
        <v>164</v>
      </c>
      <c r="H117" t="s">
        <v>164</v>
      </c>
      <c r="I117" t="s">
        <v>164</v>
      </c>
      <c r="J117" t="s">
        <v>164</v>
      </c>
      <c r="K117" t="s">
        <v>164</v>
      </c>
      <c r="L117" t="s">
        <v>163</v>
      </c>
      <c r="M117" t="s">
        <v>165</v>
      </c>
      <c r="N117" t="s">
        <v>164</v>
      </c>
      <c r="O117" t="s">
        <v>164</v>
      </c>
      <c r="P117" t="s">
        <v>164</v>
      </c>
      <c r="Q117" t="s">
        <v>164</v>
      </c>
      <c r="R117" t="s">
        <v>164</v>
      </c>
      <c r="S117" t="s">
        <v>163</v>
      </c>
      <c r="T117" t="s">
        <v>164</v>
      </c>
      <c r="U117" t="s">
        <v>163</v>
      </c>
      <c r="V117" t="s">
        <v>164</v>
      </c>
      <c r="W117" t="s">
        <v>164</v>
      </c>
      <c r="X117" t="s">
        <v>163</v>
      </c>
      <c r="Y117" t="s">
        <v>163</v>
      </c>
      <c r="Z117" t="s">
        <v>164</v>
      </c>
      <c r="AA117" t="s">
        <v>164</v>
      </c>
      <c r="AB117" t="s">
        <v>166</v>
      </c>
      <c r="AC117" t="s">
        <v>165</v>
      </c>
      <c r="AD117" t="s">
        <v>164</v>
      </c>
      <c r="AE117" t="s">
        <v>164</v>
      </c>
      <c r="AF117" t="s">
        <v>163</v>
      </c>
      <c r="AG117" t="s">
        <v>162</v>
      </c>
      <c r="AH117" t="s">
        <v>163</v>
      </c>
      <c r="AI117" t="s">
        <v>163</v>
      </c>
      <c r="AJ117" t="s">
        <v>163</v>
      </c>
      <c r="AK117" t="s">
        <v>164</v>
      </c>
      <c r="AL117" t="s">
        <v>163</v>
      </c>
      <c r="AM117" t="s">
        <v>162</v>
      </c>
      <c r="AN117" t="s">
        <v>165</v>
      </c>
      <c r="AO117" t="s">
        <v>165</v>
      </c>
      <c r="AP117" t="s">
        <v>165</v>
      </c>
      <c r="AQ117" t="s">
        <v>165</v>
      </c>
      <c r="AR117" t="s">
        <v>165</v>
      </c>
      <c r="AS117" t="s">
        <v>165</v>
      </c>
      <c r="AT117" t="s">
        <v>165</v>
      </c>
      <c r="AU117" t="s">
        <v>164</v>
      </c>
      <c r="AV117" t="s">
        <v>164</v>
      </c>
      <c r="AW117" t="s">
        <v>164</v>
      </c>
      <c r="AX117" t="s">
        <v>165</v>
      </c>
      <c r="AY117" t="s">
        <v>163</v>
      </c>
      <c r="AZ117" t="s">
        <v>163</v>
      </c>
      <c r="BA117" t="s">
        <v>163</v>
      </c>
      <c r="BB117" t="s">
        <v>163</v>
      </c>
      <c r="BC117" t="s">
        <v>163</v>
      </c>
      <c r="BD117" t="s">
        <v>165</v>
      </c>
      <c r="BE117">
        <f t="shared" si="181"/>
        <v>100</v>
      </c>
      <c r="BF117">
        <f t="shared" si="182"/>
        <v>100</v>
      </c>
      <c r="BG117">
        <f t="shared" si="183"/>
        <v>100</v>
      </c>
      <c r="BH117">
        <f t="shared" si="184"/>
        <v>100</v>
      </c>
      <c r="BI117">
        <f t="shared" si="185"/>
        <v>100</v>
      </c>
      <c r="BJ117">
        <f t="shared" si="186"/>
        <v>0</v>
      </c>
      <c r="BK117" t="str">
        <f t="shared" si="187"/>
        <v>No se evalúa</v>
      </c>
      <c r="BL117">
        <f t="shared" si="188"/>
        <v>100</v>
      </c>
      <c r="BM117">
        <f t="shared" si="189"/>
        <v>100</v>
      </c>
      <c r="BN117">
        <f t="shared" si="190"/>
        <v>100</v>
      </c>
      <c r="BO117">
        <f t="shared" si="191"/>
        <v>100</v>
      </c>
      <c r="BP117">
        <f t="shared" si="192"/>
        <v>100</v>
      </c>
      <c r="BQ117">
        <f t="shared" si="193"/>
        <v>0</v>
      </c>
      <c r="BR117">
        <f t="shared" si="194"/>
        <v>100</v>
      </c>
      <c r="BS117">
        <f t="shared" si="195"/>
        <v>0</v>
      </c>
      <c r="BT117">
        <f t="shared" si="196"/>
        <v>100</v>
      </c>
      <c r="BU117">
        <f t="shared" si="197"/>
        <v>100</v>
      </c>
      <c r="BV117">
        <f t="shared" si="198"/>
        <v>0</v>
      </c>
      <c r="BW117">
        <f t="shared" si="199"/>
        <v>0</v>
      </c>
      <c r="BX117">
        <f t="shared" si="200"/>
        <v>100</v>
      </c>
      <c r="BY117">
        <f t="shared" si="201"/>
        <v>100</v>
      </c>
      <c r="BZ117">
        <f t="shared" si="202"/>
        <v>0</v>
      </c>
      <c r="CA117" t="str">
        <f t="shared" si="203"/>
        <v>No se evalúa</v>
      </c>
      <c r="CB117">
        <f t="shared" si="204"/>
        <v>100</v>
      </c>
      <c r="CC117">
        <f t="shared" si="205"/>
        <v>100</v>
      </c>
      <c r="CD117">
        <f t="shared" si="206"/>
        <v>0</v>
      </c>
      <c r="CE117">
        <f t="shared" si="207"/>
        <v>0</v>
      </c>
      <c r="CF117">
        <f t="shared" si="208"/>
        <v>0</v>
      </c>
      <c r="CG117">
        <f t="shared" si="209"/>
        <v>0</v>
      </c>
      <c r="CH117">
        <f t="shared" si="210"/>
        <v>0</v>
      </c>
      <c r="CI117">
        <f t="shared" si="228"/>
        <v>100</v>
      </c>
      <c r="CJ117">
        <f t="shared" si="229"/>
        <v>0</v>
      </c>
      <c r="CK117">
        <f t="shared" si="230"/>
        <v>0</v>
      </c>
      <c r="CL117" t="str">
        <f t="shared" si="211"/>
        <v>No se evalúa</v>
      </c>
      <c r="CM117" t="str">
        <f t="shared" si="212"/>
        <v>No se evalúa</v>
      </c>
      <c r="CN117" t="str">
        <f t="shared" si="213"/>
        <v>No se evalúa</v>
      </c>
      <c r="CO117" t="str">
        <f t="shared" si="214"/>
        <v>No se evalúa</v>
      </c>
      <c r="CP117" t="str">
        <f t="shared" si="215"/>
        <v>No se evalúa</v>
      </c>
      <c r="CQ117" t="str">
        <f t="shared" si="216"/>
        <v>No se evalúa</v>
      </c>
      <c r="CR117" t="str">
        <f t="shared" si="217"/>
        <v>No se evalúa</v>
      </c>
      <c r="CS117">
        <f t="shared" si="218"/>
        <v>100</v>
      </c>
      <c r="CT117">
        <f t="shared" si="219"/>
        <v>100</v>
      </c>
      <c r="CU117">
        <f t="shared" si="220"/>
        <v>100</v>
      </c>
      <c r="CV117" t="str">
        <f t="shared" si="221"/>
        <v>No se evalúa</v>
      </c>
      <c r="CW117">
        <f t="shared" si="222"/>
        <v>0</v>
      </c>
      <c r="CX117">
        <f t="shared" si="223"/>
        <v>0</v>
      </c>
      <c r="CY117">
        <f t="shared" si="224"/>
        <v>0</v>
      </c>
      <c r="CZ117">
        <f t="shared" si="225"/>
        <v>0</v>
      </c>
      <c r="DA117">
        <f t="shared" si="226"/>
        <v>0</v>
      </c>
      <c r="DB117" t="str">
        <f t="shared" si="227"/>
        <v>No se evalúa</v>
      </c>
      <c r="DC117" s="6">
        <f t="shared" si="146"/>
        <v>4</v>
      </c>
      <c r="DD117" s="6">
        <f t="shared" si="147"/>
        <v>2</v>
      </c>
      <c r="DE117" s="6">
        <f t="shared" si="148"/>
        <v>2</v>
      </c>
      <c r="DF117" s="6">
        <f t="shared" si="149"/>
        <v>1.3333333333333335</v>
      </c>
      <c r="DG117" s="6">
        <f t="shared" si="150"/>
        <v>1.3333333333333335</v>
      </c>
      <c r="DH117" s="6">
        <f t="shared" si="151"/>
        <v>0</v>
      </c>
      <c r="DI117" s="6" t="s">
        <v>165</v>
      </c>
      <c r="DJ117" s="6">
        <f t="shared" si="152"/>
        <v>1.4285714285714286</v>
      </c>
      <c r="DK117" s="6">
        <f t="shared" si="153"/>
        <v>1.4285714285714286</v>
      </c>
      <c r="DL117" s="6">
        <f t="shared" si="154"/>
        <v>1.4285714285714286</v>
      </c>
      <c r="DM117" s="6">
        <f t="shared" si="155"/>
        <v>1.4285714285714286</v>
      </c>
      <c r="DN117" s="6">
        <f t="shared" si="156"/>
        <v>1.4285714285714286</v>
      </c>
      <c r="DO117" s="6">
        <f t="shared" si="157"/>
        <v>0</v>
      </c>
      <c r="DP117" s="6">
        <f t="shared" si="158"/>
        <v>1.4285714285714286</v>
      </c>
      <c r="DQ117" s="6">
        <f t="shared" si="231"/>
        <v>0</v>
      </c>
      <c r="DR117" s="6">
        <f t="shared" si="232"/>
        <v>2</v>
      </c>
      <c r="DS117" s="6">
        <f t="shared" si="233"/>
        <v>2</v>
      </c>
      <c r="DT117" s="6">
        <f t="shared" si="234"/>
        <v>0</v>
      </c>
      <c r="DU117" s="6">
        <f t="shared" si="235"/>
        <v>0</v>
      </c>
      <c r="DV117" s="6">
        <f t="shared" si="159"/>
        <v>5</v>
      </c>
      <c r="DW117" s="6">
        <f t="shared" si="160"/>
        <v>5</v>
      </c>
      <c r="DX117" s="6">
        <f t="shared" si="161"/>
        <v>0</v>
      </c>
      <c r="DY117" t="s">
        <v>165</v>
      </c>
      <c r="DZ117" s="6">
        <f t="shared" si="162"/>
        <v>5</v>
      </c>
      <c r="EA117" s="6">
        <f t="shared" si="163"/>
        <v>5</v>
      </c>
      <c r="EB117" s="6">
        <f t="shared" si="164"/>
        <v>0</v>
      </c>
      <c r="EC117" s="6">
        <f t="shared" si="236"/>
        <v>0</v>
      </c>
      <c r="ED117" s="6">
        <f t="shared" si="237"/>
        <v>0</v>
      </c>
      <c r="EE117" s="6">
        <f t="shared" si="238"/>
        <v>0</v>
      </c>
      <c r="EF117" s="6">
        <f t="shared" si="239"/>
        <v>0</v>
      </c>
      <c r="EG117" s="6">
        <f t="shared" si="240"/>
        <v>5</v>
      </c>
      <c r="EH117" s="6">
        <f t="shared" si="241"/>
        <v>0</v>
      </c>
      <c r="EI117" s="6">
        <f t="shared" si="242"/>
        <v>0</v>
      </c>
      <c r="EJ117" t="s">
        <v>165</v>
      </c>
      <c r="EK117" t="s">
        <v>165</v>
      </c>
      <c r="EL117" t="s">
        <v>165</v>
      </c>
      <c r="EM117" t="s">
        <v>165</v>
      </c>
      <c r="EN117" t="s">
        <v>165</v>
      </c>
      <c r="EO117" s="6" t="s">
        <v>165</v>
      </c>
      <c r="EP117" t="s">
        <v>165</v>
      </c>
      <c r="EQ117" s="6">
        <f t="shared" si="165"/>
        <v>2.5</v>
      </c>
      <c r="ER117" s="6">
        <f t="shared" si="166"/>
        <v>4</v>
      </c>
      <c r="ES117" s="6">
        <f t="shared" si="167"/>
        <v>4</v>
      </c>
      <c r="ET117" t="s">
        <v>165</v>
      </c>
      <c r="EU117" t="s">
        <v>167</v>
      </c>
      <c r="EV117" t="s">
        <v>167</v>
      </c>
      <c r="EW117" t="s">
        <v>167</v>
      </c>
      <c r="EX117" t="s">
        <v>167</v>
      </c>
      <c r="EY117" t="s">
        <v>167</v>
      </c>
      <c r="EZ117" t="s">
        <v>165</v>
      </c>
      <c r="FA117" s="6">
        <f>SUM(DC117:DH117,DJ117:DX117,DZ117:EI117,EQ117:ES117)</f>
        <v>58.738095238095241</v>
      </c>
      <c r="FB117" s="8">
        <v>5</v>
      </c>
      <c r="FC117">
        <v>3</v>
      </c>
      <c r="FD117">
        <v>2</v>
      </c>
    </row>
    <row r="118" spans="1:160" x14ac:dyDescent="0.3">
      <c r="A118" s="11" t="s">
        <v>636</v>
      </c>
      <c r="B118" s="11" t="s">
        <v>637</v>
      </c>
      <c r="C118" t="s">
        <v>638</v>
      </c>
      <c r="D118" t="s">
        <v>464</v>
      </c>
      <c r="E118" s="2">
        <v>45432</v>
      </c>
      <c r="F118" s="2">
        <v>45398</v>
      </c>
      <c r="G118" t="s">
        <v>164</v>
      </c>
      <c r="H118" t="s">
        <v>164</v>
      </c>
      <c r="I118" t="s">
        <v>164</v>
      </c>
      <c r="J118" t="s">
        <v>164</v>
      </c>
      <c r="K118" t="s">
        <v>164</v>
      </c>
      <c r="L118" t="s">
        <v>163</v>
      </c>
      <c r="M118" t="s">
        <v>165</v>
      </c>
      <c r="N118" t="s">
        <v>164</v>
      </c>
      <c r="O118" t="s">
        <v>164</v>
      </c>
      <c r="P118" t="s">
        <v>164</v>
      </c>
      <c r="Q118" t="s">
        <v>164</v>
      </c>
      <c r="R118" t="s">
        <v>163</v>
      </c>
      <c r="S118" t="s">
        <v>163</v>
      </c>
      <c r="T118" t="s">
        <v>164</v>
      </c>
      <c r="U118" t="s">
        <v>163</v>
      </c>
      <c r="V118" t="s">
        <v>162</v>
      </c>
      <c r="W118" t="s">
        <v>162</v>
      </c>
      <c r="X118" t="s">
        <v>162</v>
      </c>
      <c r="Y118" t="s">
        <v>162</v>
      </c>
      <c r="Z118" t="s">
        <v>164</v>
      </c>
      <c r="AA118" t="s">
        <v>164</v>
      </c>
      <c r="AB118" t="s">
        <v>164</v>
      </c>
      <c r="AC118" t="s">
        <v>165</v>
      </c>
      <c r="AD118" t="s">
        <v>164</v>
      </c>
      <c r="AE118" t="s">
        <v>164</v>
      </c>
      <c r="AF118" t="s">
        <v>163</v>
      </c>
      <c r="AG118" t="s">
        <v>162</v>
      </c>
      <c r="AH118" t="s">
        <v>163</v>
      </c>
      <c r="AI118" t="s">
        <v>163</v>
      </c>
      <c r="AJ118" t="s">
        <v>162</v>
      </c>
      <c r="AK118" t="s">
        <v>163</v>
      </c>
      <c r="AL118" t="s">
        <v>162</v>
      </c>
      <c r="AM118" t="s">
        <v>163</v>
      </c>
      <c r="AN118" t="s">
        <v>165</v>
      </c>
      <c r="AO118" t="s">
        <v>165</v>
      </c>
      <c r="AP118" t="s">
        <v>165</v>
      </c>
      <c r="AQ118" t="s">
        <v>165</v>
      </c>
      <c r="AR118" t="s">
        <v>165</v>
      </c>
      <c r="AS118" t="s">
        <v>162</v>
      </c>
      <c r="AT118" t="s">
        <v>165</v>
      </c>
      <c r="AU118" t="s">
        <v>164</v>
      </c>
      <c r="AV118" t="s">
        <v>164</v>
      </c>
      <c r="AW118" t="s">
        <v>164</v>
      </c>
      <c r="AX118" t="s">
        <v>165</v>
      </c>
      <c r="AY118" t="s">
        <v>163</v>
      </c>
      <c r="AZ118" t="s">
        <v>163</v>
      </c>
      <c r="BA118" t="s">
        <v>164</v>
      </c>
      <c r="BB118" t="s">
        <v>164</v>
      </c>
      <c r="BC118" t="s">
        <v>163</v>
      </c>
      <c r="BD118" t="s">
        <v>165</v>
      </c>
      <c r="BE118">
        <f t="shared" si="181"/>
        <v>100</v>
      </c>
      <c r="BF118">
        <f t="shared" si="182"/>
        <v>100</v>
      </c>
      <c r="BG118">
        <f t="shared" si="183"/>
        <v>100</v>
      </c>
      <c r="BH118">
        <f t="shared" si="184"/>
        <v>100</v>
      </c>
      <c r="BI118">
        <f t="shared" si="185"/>
        <v>100</v>
      </c>
      <c r="BJ118">
        <f t="shared" si="186"/>
        <v>0</v>
      </c>
      <c r="BK118" t="str">
        <f t="shared" si="187"/>
        <v>No se evalúa</v>
      </c>
      <c r="BL118">
        <f t="shared" si="188"/>
        <v>100</v>
      </c>
      <c r="BM118">
        <f t="shared" si="189"/>
        <v>100</v>
      </c>
      <c r="BN118">
        <f t="shared" si="190"/>
        <v>100</v>
      </c>
      <c r="BO118">
        <f t="shared" si="191"/>
        <v>100</v>
      </c>
      <c r="BP118">
        <f t="shared" si="192"/>
        <v>0</v>
      </c>
      <c r="BQ118">
        <f t="shared" si="193"/>
        <v>0</v>
      </c>
      <c r="BR118">
        <f t="shared" si="194"/>
        <v>100</v>
      </c>
      <c r="BS118">
        <f t="shared" si="195"/>
        <v>0</v>
      </c>
      <c r="BT118">
        <f t="shared" si="196"/>
        <v>0</v>
      </c>
      <c r="BU118">
        <f t="shared" si="197"/>
        <v>0</v>
      </c>
      <c r="BV118">
        <f t="shared" si="198"/>
        <v>0</v>
      </c>
      <c r="BW118">
        <f t="shared" si="199"/>
        <v>0</v>
      </c>
      <c r="BX118">
        <f t="shared" si="200"/>
        <v>100</v>
      </c>
      <c r="BY118">
        <f t="shared" si="201"/>
        <v>100</v>
      </c>
      <c r="BZ118">
        <f t="shared" si="202"/>
        <v>100</v>
      </c>
      <c r="CA118" t="str">
        <f t="shared" si="203"/>
        <v>No se evalúa</v>
      </c>
      <c r="CB118">
        <f t="shared" si="204"/>
        <v>100</v>
      </c>
      <c r="CC118">
        <f t="shared" si="205"/>
        <v>100</v>
      </c>
      <c r="CD118">
        <f t="shared" si="206"/>
        <v>0</v>
      </c>
      <c r="CE118">
        <f t="shared" si="207"/>
        <v>0</v>
      </c>
      <c r="CF118">
        <f t="shared" si="208"/>
        <v>0</v>
      </c>
      <c r="CG118">
        <f t="shared" si="209"/>
        <v>0</v>
      </c>
      <c r="CH118">
        <f t="shared" si="210"/>
        <v>0</v>
      </c>
      <c r="CI118">
        <f t="shared" si="228"/>
        <v>0</v>
      </c>
      <c r="CJ118">
        <f t="shared" si="229"/>
        <v>0</v>
      </c>
      <c r="CK118">
        <f t="shared" si="230"/>
        <v>0</v>
      </c>
      <c r="CL118" t="str">
        <f t="shared" si="211"/>
        <v>No se evalúa</v>
      </c>
      <c r="CM118" t="str">
        <f t="shared" si="212"/>
        <v>No se evalúa</v>
      </c>
      <c r="CN118" t="str">
        <f t="shared" si="213"/>
        <v>No se evalúa</v>
      </c>
      <c r="CO118" t="str">
        <f t="shared" si="214"/>
        <v>No se evalúa</v>
      </c>
      <c r="CP118" t="str">
        <f t="shared" si="215"/>
        <v>No se evalúa</v>
      </c>
      <c r="CQ118">
        <f t="shared" si="216"/>
        <v>0</v>
      </c>
      <c r="CR118" t="str">
        <f t="shared" si="217"/>
        <v>No se evalúa</v>
      </c>
      <c r="CS118">
        <f t="shared" si="218"/>
        <v>100</v>
      </c>
      <c r="CT118">
        <f t="shared" si="219"/>
        <v>100</v>
      </c>
      <c r="CU118">
        <f t="shared" si="220"/>
        <v>100</v>
      </c>
      <c r="CV118" t="str">
        <f t="shared" si="221"/>
        <v>No se evalúa</v>
      </c>
      <c r="CW118">
        <f t="shared" si="222"/>
        <v>0</v>
      </c>
      <c r="CX118">
        <f t="shared" si="223"/>
        <v>0</v>
      </c>
      <c r="CY118">
        <f t="shared" si="224"/>
        <v>100</v>
      </c>
      <c r="CZ118">
        <f t="shared" si="225"/>
        <v>100</v>
      </c>
      <c r="DA118">
        <f t="shared" si="226"/>
        <v>0</v>
      </c>
      <c r="DB118" t="str">
        <f t="shared" si="227"/>
        <v>No se evalúa</v>
      </c>
      <c r="DC118" s="6">
        <f t="shared" si="146"/>
        <v>4</v>
      </c>
      <c r="DD118" s="6">
        <f t="shared" si="147"/>
        <v>2</v>
      </c>
      <c r="DE118" s="6">
        <f t="shared" si="148"/>
        <v>2</v>
      </c>
      <c r="DF118" s="6">
        <f t="shared" si="149"/>
        <v>1.3333333333333335</v>
      </c>
      <c r="DG118" s="6">
        <f t="shared" si="150"/>
        <v>1.3333333333333335</v>
      </c>
      <c r="DH118" s="6">
        <f t="shared" si="151"/>
        <v>0</v>
      </c>
      <c r="DI118" s="6" t="s">
        <v>165</v>
      </c>
      <c r="DJ118" s="6">
        <f t="shared" si="152"/>
        <v>1.4285714285714286</v>
      </c>
      <c r="DK118" s="6">
        <f t="shared" si="153"/>
        <v>1.4285714285714286</v>
      </c>
      <c r="DL118" s="6">
        <f t="shared" si="154"/>
        <v>1.4285714285714286</v>
      </c>
      <c r="DM118" s="6">
        <f t="shared" si="155"/>
        <v>1.4285714285714286</v>
      </c>
      <c r="DN118" s="6">
        <f t="shared" si="156"/>
        <v>0</v>
      </c>
      <c r="DO118" s="6">
        <f t="shared" si="157"/>
        <v>0</v>
      </c>
      <c r="DP118" s="6">
        <f t="shared" si="158"/>
        <v>1.4285714285714286</v>
      </c>
      <c r="DQ118" s="6">
        <f t="shared" si="231"/>
        <v>0</v>
      </c>
      <c r="DR118" s="6">
        <f t="shared" si="232"/>
        <v>0</v>
      </c>
      <c r="DS118" s="6">
        <f t="shared" si="233"/>
        <v>0</v>
      </c>
      <c r="DT118" s="6">
        <f t="shared" si="234"/>
        <v>0</v>
      </c>
      <c r="DU118" s="6">
        <f t="shared" si="235"/>
        <v>0</v>
      </c>
      <c r="DV118" s="6">
        <f t="shared" si="159"/>
        <v>5</v>
      </c>
      <c r="DW118" s="6">
        <f t="shared" si="160"/>
        <v>5</v>
      </c>
      <c r="DX118" s="6">
        <f t="shared" si="161"/>
        <v>10</v>
      </c>
      <c r="DY118" t="s">
        <v>165</v>
      </c>
      <c r="DZ118" s="6">
        <f t="shared" si="162"/>
        <v>5</v>
      </c>
      <c r="EA118" s="6">
        <f t="shared" si="163"/>
        <v>5</v>
      </c>
      <c r="EB118" s="6">
        <f t="shared" si="164"/>
        <v>0</v>
      </c>
      <c r="EC118" s="6">
        <f t="shared" si="236"/>
        <v>0</v>
      </c>
      <c r="ED118" s="6">
        <f t="shared" si="237"/>
        <v>0</v>
      </c>
      <c r="EE118" s="6">
        <f t="shared" si="238"/>
        <v>0</v>
      </c>
      <c r="EF118" s="6">
        <f t="shared" si="239"/>
        <v>0</v>
      </c>
      <c r="EG118" s="6">
        <f t="shared" si="240"/>
        <v>0</v>
      </c>
      <c r="EH118" s="6">
        <f t="shared" si="241"/>
        <v>0</v>
      </c>
      <c r="EI118" s="6">
        <f t="shared" si="242"/>
        <v>0</v>
      </c>
      <c r="EJ118" t="s">
        <v>165</v>
      </c>
      <c r="EK118" t="s">
        <v>165</v>
      </c>
      <c r="EL118" t="s">
        <v>165</v>
      </c>
      <c r="EM118" t="s">
        <v>165</v>
      </c>
      <c r="EN118" t="s">
        <v>165</v>
      </c>
      <c r="EO118" s="6">
        <f t="shared" ref="EO118:EO123" si="243">CQ118*(0.1/$FD118)</f>
        <v>0</v>
      </c>
      <c r="EP118" t="s">
        <v>165</v>
      </c>
      <c r="EQ118" s="6">
        <f t="shared" si="165"/>
        <v>2.5</v>
      </c>
      <c r="ER118" s="6">
        <f t="shared" si="166"/>
        <v>4</v>
      </c>
      <c r="ES118" s="6">
        <f t="shared" si="167"/>
        <v>4</v>
      </c>
      <c r="ET118" t="s">
        <v>165</v>
      </c>
      <c r="EU118" t="s">
        <v>167</v>
      </c>
      <c r="EV118" t="s">
        <v>167</v>
      </c>
      <c r="EW118" t="s">
        <v>167</v>
      </c>
      <c r="EX118" t="s">
        <v>167</v>
      </c>
      <c r="EY118" t="s">
        <v>167</v>
      </c>
      <c r="EZ118" t="s">
        <v>165</v>
      </c>
      <c r="FA118" s="6">
        <f t="shared" ref="FA118:FA123" si="244">SUM(DC118:DH118,DJ118:DX118,DZ118:EI118,EO118,EQ118:ES118)</f>
        <v>58.30952380952381</v>
      </c>
      <c r="FB118" s="8">
        <v>1</v>
      </c>
      <c r="FC118">
        <v>2</v>
      </c>
      <c r="FD118">
        <v>2</v>
      </c>
    </row>
    <row r="119" spans="1:160" x14ac:dyDescent="0.3">
      <c r="A119" s="11" t="s">
        <v>771</v>
      </c>
      <c r="B119" s="11" t="s">
        <v>772</v>
      </c>
      <c r="C119" t="s">
        <v>773</v>
      </c>
      <c r="D119" t="s">
        <v>464</v>
      </c>
      <c r="E119" s="2">
        <v>45428</v>
      </c>
      <c r="F119" s="2">
        <v>45398</v>
      </c>
      <c r="G119" t="s">
        <v>164</v>
      </c>
      <c r="H119" t="s">
        <v>163</v>
      </c>
      <c r="I119" t="s">
        <v>164</v>
      </c>
      <c r="J119" t="s">
        <v>164</v>
      </c>
      <c r="K119" t="s">
        <v>164</v>
      </c>
      <c r="L119" t="s">
        <v>163</v>
      </c>
      <c r="M119" t="s">
        <v>165</v>
      </c>
      <c r="N119" t="s">
        <v>164</v>
      </c>
      <c r="O119" t="s">
        <v>164</v>
      </c>
      <c r="P119" t="s">
        <v>163</v>
      </c>
      <c r="Q119" t="s">
        <v>164</v>
      </c>
      <c r="R119" t="s">
        <v>164</v>
      </c>
      <c r="S119" t="s">
        <v>163</v>
      </c>
      <c r="T119" t="s">
        <v>163</v>
      </c>
      <c r="U119" t="s">
        <v>163</v>
      </c>
      <c r="V119" t="s">
        <v>163</v>
      </c>
      <c r="W119" t="s">
        <v>162</v>
      </c>
      <c r="X119" t="s">
        <v>163</v>
      </c>
      <c r="Y119" t="s">
        <v>162</v>
      </c>
      <c r="Z119" t="s">
        <v>164</v>
      </c>
      <c r="AA119" t="s">
        <v>164</v>
      </c>
      <c r="AB119" t="s">
        <v>164</v>
      </c>
      <c r="AC119" t="s">
        <v>165</v>
      </c>
      <c r="AD119" t="s">
        <v>164</v>
      </c>
      <c r="AE119" t="s">
        <v>164</v>
      </c>
      <c r="AF119" t="s">
        <v>163</v>
      </c>
      <c r="AG119" t="s">
        <v>162</v>
      </c>
      <c r="AH119" t="s">
        <v>163</v>
      </c>
      <c r="AI119" t="s">
        <v>163</v>
      </c>
      <c r="AJ119" t="s">
        <v>163</v>
      </c>
      <c r="AK119" t="s">
        <v>164</v>
      </c>
      <c r="AL119" t="s">
        <v>162</v>
      </c>
      <c r="AM119" t="s">
        <v>163</v>
      </c>
      <c r="AN119" t="s">
        <v>165</v>
      </c>
      <c r="AO119" t="s">
        <v>165</v>
      </c>
      <c r="AP119" t="s">
        <v>165</v>
      </c>
      <c r="AQ119" t="s">
        <v>165</v>
      </c>
      <c r="AR119" t="s">
        <v>165</v>
      </c>
      <c r="AS119" t="s">
        <v>163</v>
      </c>
      <c r="AT119" t="s">
        <v>165</v>
      </c>
      <c r="AU119" t="s">
        <v>164</v>
      </c>
      <c r="AV119" t="s">
        <v>164</v>
      </c>
      <c r="AW119" t="s">
        <v>164</v>
      </c>
      <c r="AX119" t="s">
        <v>165</v>
      </c>
      <c r="AY119" t="s">
        <v>163</v>
      </c>
      <c r="AZ119" t="s">
        <v>163</v>
      </c>
      <c r="BA119" t="s">
        <v>164</v>
      </c>
      <c r="BB119" t="s">
        <v>163</v>
      </c>
      <c r="BC119" t="s">
        <v>163</v>
      </c>
      <c r="BD119" t="s">
        <v>165</v>
      </c>
      <c r="BE119">
        <f t="shared" si="181"/>
        <v>100</v>
      </c>
      <c r="BF119">
        <f t="shared" si="182"/>
        <v>0</v>
      </c>
      <c r="BG119">
        <f t="shared" si="183"/>
        <v>100</v>
      </c>
      <c r="BH119">
        <f t="shared" si="184"/>
        <v>100</v>
      </c>
      <c r="BI119">
        <f t="shared" si="185"/>
        <v>100</v>
      </c>
      <c r="BJ119">
        <f t="shared" si="186"/>
        <v>0</v>
      </c>
      <c r="BK119" t="str">
        <f t="shared" si="187"/>
        <v>No se evalúa</v>
      </c>
      <c r="BL119">
        <f t="shared" si="188"/>
        <v>100</v>
      </c>
      <c r="BM119">
        <f t="shared" si="189"/>
        <v>100</v>
      </c>
      <c r="BN119">
        <f t="shared" si="190"/>
        <v>0</v>
      </c>
      <c r="BO119">
        <f t="shared" si="191"/>
        <v>100</v>
      </c>
      <c r="BP119">
        <f t="shared" si="192"/>
        <v>100</v>
      </c>
      <c r="BQ119">
        <f t="shared" si="193"/>
        <v>0</v>
      </c>
      <c r="BR119">
        <f t="shared" si="194"/>
        <v>0</v>
      </c>
      <c r="BS119">
        <f t="shared" si="195"/>
        <v>0</v>
      </c>
      <c r="BT119">
        <f t="shared" si="196"/>
        <v>0</v>
      </c>
      <c r="BU119">
        <f t="shared" si="197"/>
        <v>0</v>
      </c>
      <c r="BV119">
        <f t="shared" si="198"/>
        <v>0</v>
      </c>
      <c r="BW119">
        <f t="shared" si="199"/>
        <v>0</v>
      </c>
      <c r="BX119">
        <f t="shared" si="200"/>
        <v>100</v>
      </c>
      <c r="BY119">
        <f t="shared" si="201"/>
        <v>100</v>
      </c>
      <c r="BZ119">
        <f t="shared" si="202"/>
        <v>100</v>
      </c>
      <c r="CA119" t="str">
        <f t="shared" si="203"/>
        <v>No se evalúa</v>
      </c>
      <c r="CB119">
        <f t="shared" si="204"/>
        <v>100</v>
      </c>
      <c r="CC119">
        <f t="shared" si="205"/>
        <v>100</v>
      </c>
      <c r="CD119">
        <f t="shared" si="206"/>
        <v>0</v>
      </c>
      <c r="CE119">
        <f t="shared" si="207"/>
        <v>0</v>
      </c>
      <c r="CF119">
        <f t="shared" si="208"/>
        <v>0</v>
      </c>
      <c r="CG119">
        <f t="shared" si="209"/>
        <v>0</v>
      </c>
      <c r="CH119">
        <f t="shared" si="210"/>
        <v>0</v>
      </c>
      <c r="CI119">
        <f t="shared" si="228"/>
        <v>100</v>
      </c>
      <c r="CJ119">
        <f t="shared" si="229"/>
        <v>0</v>
      </c>
      <c r="CK119">
        <f t="shared" si="230"/>
        <v>0</v>
      </c>
      <c r="CL119" t="str">
        <f t="shared" si="211"/>
        <v>No se evalúa</v>
      </c>
      <c r="CM119" t="str">
        <f t="shared" si="212"/>
        <v>No se evalúa</v>
      </c>
      <c r="CN119" t="str">
        <f t="shared" si="213"/>
        <v>No se evalúa</v>
      </c>
      <c r="CO119" t="str">
        <f t="shared" si="214"/>
        <v>No se evalúa</v>
      </c>
      <c r="CP119" t="str">
        <f t="shared" si="215"/>
        <v>No se evalúa</v>
      </c>
      <c r="CQ119">
        <f t="shared" si="216"/>
        <v>0</v>
      </c>
      <c r="CR119" t="str">
        <f t="shared" si="217"/>
        <v>No se evalúa</v>
      </c>
      <c r="CS119">
        <f t="shared" si="218"/>
        <v>100</v>
      </c>
      <c r="CT119">
        <f t="shared" si="219"/>
        <v>100</v>
      </c>
      <c r="CU119">
        <f t="shared" si="220"/>
        <v>100</v>
      </c>
      <c r="CV119" t="str">
        <f t="shared" si="221"/>
        <v>No se evalúa</v>
      </c>
      <c r="CW119">
        <f t="shared" si="222"/>
        <v>0</v>
      </c>
      <c r="CX119">
        <f t="shared" si="223"/>
        <v>0</v>
      </c>
      <c r="CY119">
        <f t="shared" si="224"/>
        <v>100</v>
      </c>
      <c r="CZ119">
        <f t="shared" si="225"/>
        <v>0</v>
      </c>
      <c r="DA119">
        <f t="shared" si="226"/>
        <v>0</v>
      </c>
      <c r="DB119" t="str">
        <f t="shared" si="227"/>
        <v>No se evalúa</v>
      </c>
      <c r="DC119" s="6">
        <f t="shared" si="146"/>
        <v>4</v>
      </c>
      <c r="DD119" s="6">
        <f t="shared" si="147"/>
        <v>0</v>
      </c>
      <c r="DE119" s="6">
        <f t="shared" si="148"/>
        <v>2</v>
      </c>
      <c r="DF119" s="6">
        <f t="shared" si="149"/>
        <v>1.3333333333333335</v>
      </c>
      <c r="DG119" s="6">
        <f t="shared" si="150"/>
        <v>1.3333333333333335</v>
      </c>
      <c r="DH119" s="6">
        <f t="shared" si="151"/>
        <v>0</v>
      </c>
      <c r="DI119" s="6" t="s">
        <v>165</v>
      </c>
      <c r="DJ119" s="6">
        <f t="shared" si="152"/>
        <v>1.4285714285714286</v>
      </c>
      <c r="DK119" s="6">
        <f t="shared" si="153"/>
        <v>1.4285714285714286</v>
      </c>
      <c r="DL119" s="6">
        <f t="shared" si="154"/>
        <v>0</v>
      </c>
      <c r="DM119" s="6">
        <f t="shared" si="155"/>
        <v>1.4285714285714286</v>
      </c>
      <c r="DN119" s="6">
        <f t="shared" si="156"/>
        <v>1.4285714285714286</v>
      </c>
      <c r="DO119" s="6">
        <f t="shared" si="157"/>
        <v>0</v>
      </c>
      <c r="DP119" s="6">
        <f t="shared" si="158"/>
        <v>0</v>
      </c>
      <c r="DQ119" s="6">
        <f t="shared" si="231"/>
        <v>0</v>
      </c>
      <c r="DR119" s="6">
        <f t="shared" si="232"/>
        <v>0</v>
      </c>
      <c r="DS119" s="6">
        <f t="shared" si="233"/>
        <v>0</v>
      </c>
      <c r="DT119" s="6">
        <f t="shared" si="234"/>
        <v>0</v>
      </c>
      <c r="DU119" s="6">
        <f t="shared" si="235"/>
        <v>0</v>
      </c>
      <c r="DV119" s="6">
        <f t="shared" si="159"/>
        <v>5</v>
      </c>
      <c r="DW119" s="6">
        <f t="shared" si="160"/>
        <v>5</v>
      </c>
      <c r="DX119" s="6">
        <f t="shared" si="161"/>
        <v>10</v>
      </c>
      <c r="DY119" t="s">
        <v>165</v>
      </c>
      <c r="DZ119" s="6">
        <f t="shared" si="162"/>
        <v>5</v>
      </c>
      <c r="EA119" s="6">
        <f t="shared" si="163"/>
        <v>5</v>
      </c>
      <c r="EB119" s="6">
        <f t="shared" si="164"/>
        <v>0</v>
      </c>
      <c r="EC119" s="6">
        <f t="shared" si="236"/>
        <v>0</v>
      </c>
      <c r="ED119" s="6">
        <f t="shared" si="237"/>
        <v>0</v>
      </c>
      <c r="EE119" s="6">
        <f t="shared" si="238"/>
        <v>0</v>
      </c>
      <c r="EF119" s="6">
        <f t="shared" si="239"/>
        <v>0</v>
      </c>
      <c r="EG119" s="6">
        <f t="shared" si="240"/>
        <v>3.3333333333333335</v>
      </c>
      <c r="EH119" s="6">
        <f t="shared" si="241"/>
        <v>0</v>
      </c>
      <c r="EI119" s="6">
        <f t="shared" si="242"/>
        <v>0</v>
      </c>
      <c r="EJ119" t="s">
        <v>165</v>
      </c>
      <c r="EK119" t="s">
        <v>165</v>
      </c>
      <c r="EL119" t="s">
        <v>165</v>
      </c>
      <c r="EM119" t="s">
        <v>165</v>
      </c>
      <c r="EN119" t="s">
        <v>165</v>
      </c>
      <c r="EO119" s="6">
        <f t="shared" si="243"/>
        <v>0</v>
      </c>
      <c r="EP119" t="s">
        <v>165</v>
      </c>
      <c r="EQ119" s="6">
        <f t="shared" si="165"/>
        <v>2.5</v>
      </c>
      <c r="ER119" s="6">
        <f t="shared" si="166"/>
        <v>4</v>
      </c>
      <c r="ES119" s="6">
        <f t="shared" si="167"/>
        <v>4</v>
      </c>
      <c r="ET119" t="s">
        <v>165</v>
      </c>
      <c r="EU119" t="s">
        <v>167</v>
      </c>
      <c r="EV119" t="s">
        <v>167</v>
      </c>
      <c r="EW119" t="s">
        <v>167</v>
      </c>
      <c r="EX119" t="s">
        <v>167</v>
      </c>
      <c r="EY119" t="s">
        <v>167</v>
      </c>
      <c r="EZ119" t="s">
        <v>165</v>
      </c>
      <c r="FA119" s="6">
        <f t="shared" si="244"/>
        <v>58.214285714285715</v>
      </c>
      <c r="FB119" s="8">
        <v>3</v>
      </c>
      <c r="FC119">
        <v>3</v>
      </c>
      <c r="FD119">
        <v>3</v>
      </c>
    </row>
    <row r="120" spans="1:160" x14ac:dyDescent="0.3">
      <c r="A120" s="11" t="s">
        <v>768</v>
      </c>
      <c r="B120" s="11" t="s">
        <v>769</v>
      </c>
      <c r="C120" t="s">
        <v>770</v>
      </c>
      <c r="D120" t="s">
        <v>464</v>
      </c>
      <c r="E120" s="2">
        <v>45448</v>
      </c>
      <c r="F120" s="2">
        <v>45398</v>
      </c>
      <c r="G120" t="s">
        <v>164</v>
      </c>
      <c r="H120" t="s">
        <v>164</v>
      </c>
      <c r="I120" t="s">
        <v>164</v>
      </c>
      <c r="J120" t="s">
        <v>164</v>
      </c>
      <c r="K120" t="s">
        <v>164</v>
      </c>
      <c r="L120" t="s">
        <v>163</v>
      </c>
      <c r="M120" t="s">
        <v>165</v>
      </c>
      <c r="N120" t="s">
        <v>164</v>
      </c>
      <c r="O120" t="s">
        <v>164</v>
      </c>
      <c r="P120" t="s">
        <v>164</v>
      </c>
      <c r="Q120" t="s">
        <v>166</v>
      </c>
      <c r="R120" t="s">
        <v>164</v>
      </c>
      <c r="S120" t="s">
        <v>163</v>
      </c>
      <c r="T120" t="s">
        <v>163</v>
      </c>
      <c r="U120" t="s">
        <v>163</v>
      </c>
      <c r="V120" t="s">
        <v>163</v>
      </c>
      <c r="W120" t="s">
        <v>163</v>
      </c>
      <c r="X120" t="s">
        <v>163</v>
      </c>
      <c r="Y120" t="s">
        <v>163</v>
      </c>
      <c r="Z120" t="s">
        <v>164</v>
      </c>
      <c r="AA120" t="s">
        <v>164</v>
      </c>
      <c r="AB120" t="s">
        <v>164</v>
      </c>
      <c r="AC120" t="s">
        <v>165</v>
      </c>
      <c r="AD120" t="s">
        <v>164</v>
      </c>
      <c r="AE120" t="s">
        <v>164</v>
      </c>
      <c r="AF120" t="s">
        <v>163</v>
      </c>
      <c r="AG120" t="s">
        <v>164</v>
      </c>
      <c r="AH120" t="s">
        <v>163</v>
      </c>
      <c r="AI120" t="s">
        <v>163</v>
      </c>
      <c r="AJ120" t="s">
        <v>163</v>
      </c>
      <c r="AK120" t="s">
        <v>163</v>
      </c>
      <c r="AL120" t="s">
        <v>163</v>
      </c>
      <c r="AM120" t="s">
        <v>166</v>
      </c>
      <c r="AN120" t="s">
        <v>165</v>
      </c>
      <c r="AO120" t="s">
        <v>165</v>
      </c>
      <c r="AP120" t="s">
        <v>165</v>
      </c>
      <c r="AQ120" t="s">
        <v>165</v>
      </c>
      <c r="AR120" t="s">
        <v>165</v>
      </c>
      <c r="AS120" t="s">
        <v>163</v>
      </c>
      <c r="AT120" t="s">
        <v>165</v>
      </c>
      <c r="AU120" t="s">
        <v>164</v>
      </c>
      <c r="AV120" t="s">
        <v>164</v>
      </c>
      <c r="AW120" t="s">
        <v>164</v>
      </c>
      <c r="AX120" t="s">
        <v>165</v>
      </c>
      <c r="AY120" t="s">
        <v>163</v>
      </c>
      <c r="AZ120" t="s">
        <v>163</v>
      </c>
      <c r="BA120" t="s">
        <v>163</v>
      </c>
      <c r="BB120" t="s">
        <v>164</v>
      </c>
      <c r="BC120" t="s">
        <v>163</v>
      </c>
      <c r="BD120" t="s">
        <v>165</v>
      </c>
      <c r="BE120">
        <f t="shared" si="181"/>
        <v>100</v>
      </c>
      <c r="BF120">
        <f t="shared" si="182"/>
        <v>100</v>
      </c>
      <c r="BG120">
        <f t="shared" si="183"/>
        <v>100</v>
      </c>
      <c r="BH120">
        <f t="shared" si="184"/>
        <v>100</v>
      </c>
      <c r="BI120">
        <f t="shared" si="185"/>
        <v>100</v>
      </c>
      <c r="BJ120">
        <f t="shared" si="186"/>
        <v>0</v>
      </c>
      <c r="BK120" t="str">
        <f t="shared" si="187"/>
        <v>No se evalúa</v>
      </c>
      <c r="BL120">
        <f t="shared" si="188"/>
        <v>100</v>
      </c>
      <c r="BM120">
        <f t="shared" si="189"/>
        <v>100</v>
      </c>
      <c r="BN120">
        <f t="shared" si="190"/>
        <v>100</v>
      </c>
      <c r="BO120">
        <f t="shared" si="191"/>
        <v>0</v>
      </c>
      <c r="BP120">
        <f t="shared" si="192"/>
        <v>100</v>
      </c>
      <c r="BQ120">
        <f t="shared" si="193"/>
        <v>0</v>
      </c>
      <c r="BR120">
        <f t="shared" si="194"/>
        <v>0</v>
      </c>
      <c r="BS120">
        <f t="shared" si="195"/>
        <v>0</v>
      </c>
      <c r="BT120">
        <f t="shared" si="196"/>
        <v>0</v>
      </c>
      <c r="BU120">
        <f t="shared" si="197"/>
        <v>0</v>
      </c>
      <c r="BV120">
        <f t="shared" si="198"/>
        <v>0</v>
      </c>
      <c r="BW120">
        <f t="shared" si="199"/>
        <v>0</v>
      </c>
      <c r="BX120">
        <f t="shared" si="200"/>
        <v>100</v>
      </c>
      <c r="BY120">
        <f t="shared" si="201"/>
        <v>100</v>
      </c>
      <c r="BZ120">
        <f t="shared" si="202"/>
        <v>100</v>
      </c>
      <c r="CA120" t="str">
        <f t="shared" si="203"/>
        <v>No se evalúa</v>
      </c>
      <c r="CB120">
        <f t="shared" si="204"/>
        <v>100</v>
      </c>
      <c r="CC120">
        <f t="shared" si="205"/>
        <v>100</v>
      </c>
      <c r="CD120">
        <f t="shared" si="206"/>
        <v>0</v>
      </c>
      <c r="CE120">
        <f t="shared" si="207"/>
        <v>100</v>
      </c>
      <c r="CF120">
        <f t="shared" si="208"/>
        <v>0</v>
      </c>
      <c r="CG120">
        <f t="shared" si="209"/>
        <v>0</v>
      </c>
      <c r="CH120">
        <f t="shared" si="210"/>
        <v>0</v>
      </c>
      <c r="CI120">
        <f t="shared" si="228"/>
        <v>0</v>
      </c>
      <c r="CJ120">
        <f t="shared" si="229"/>
        <v>0</v>
      </c>
      <c r="CK120">
        <f t="shared" si="230"/>
        <v>0</v>
      </c>
      <c r="CL120" t="str">
        <f t="shared" si="211"/>
        <v>No se evalúa</v>
      </c>
      <c r="CM120" t="str">
        <f t="shared" si="212"/>
        <v>No se evalúa</v>
      </c>
      <c r="CN120" t="str">
        <f t="shared" si="213"/>
        <v>No se evalúa</v>
      </c>
      <c r="CO120" t="str">
        <f t="shared" si="214"/>
        <v>No se evalúa</v>
      </c>
      <c r="CP120" t="str">
        <f t="shared" si="215"/>
        <v>No se evalúa</v>
      </c>
      <c r="CQ120">
        <f t="shared" si="216"/>
        <v>0</v>
      </c>
      <c r="CR120" t="str">
        <f t="shared" si="217"/>
        <v>No se evalúa</v>
      </c>
      <c r="CS120">
        <f t="shared" si="218"/>
        <v>100</v>
      </c>
      <c r="CT120">
        <f t="shared" si="219"/>
        <v>100</v>
      </c>
      <c r="CU120">
        <f t="shared" si="220"/>
        <v>100</v>
      </c>
      <c r="CV120" t="str">
        <f t="shared" si="221"/>
        <v>No se evalúa</v>
      </c>
      <c r="CW120">
        <f t="shared" si="222"/>
        <v>0</v>
      </c>
      <c r="CX120">
        <f t="shared" si="223"/>
        <v>0</v>
      </c>
      <c r="CY120">
        <f t="shared" si="224"/>
        <v>0</v>
      </c>
      <c r="CZ120">
        <f t="shared" si="225"/>
        <v>100</v>
      </c>
      <c r="DA120">
        <f t="shared" si="226"/>
        <v>0</v>
      </c>
      <c r="DB120" t="str">
        <f t="shared" si="227"/>
        <v>No se evalúa</v>
      </c>
      <c r="DC120" s="6">
        <f t="shared" si="146"/>
        <v>4</v>
      </c>
      <c r="DD120" s="6">
        <f t="shared" si="147"/>
        <v>2</v>
      </c>
      <c r="DE120" s="6">
        <f t="shared" si="148"/>
        <v>2</v>
      </c>
      <c r="DF120" s="6">
        <f t="shared" si="149"/>
        <v>1.3333333333333335</v>
      </c>
      <c r="DG120" s="6">
        <f t="shared" si="150"/>
        <v>1.3333333333333335</v>
      </c>
      <c r="DH120" s="6">
        <f t="shared" si="151"/>
        <v>0</v>
      </c>
      <c r="DI120" s="6" t="s">
        <v>165</v>
      </c>
      <c r="DJ120" s="6">
        <f t="shared" si="152"/>
        <v>1.4285714285714286</v>
      </c>
      <c r="DK120" s="6">
        <f t="shared" si="153"/>
        <v>1.4285714285714286</v>
      </c>
      <c r="DL120" s="6">
        <f t="shared" si="154"/>
        <v>1.4285714285714286</v>
      </c>
      <c r="DM120" s="6">
        <f t="shared" si="155"/>
        <v>0</v>
      </c>
      <c r="DN120" s="6">
        <f t="shared" si="156"/>
        <v>1.4285714285714286</v>
      </c>
      <c r="DO120" s="6">
        <f t="shared" si="157"/>
        <v>0</v>
      </c>
      <c r="DP120" s="6">
        <f t="shared" si="158"/>
        <v>0</v>
      </c>
      <c r="DQ120" s="6">
        <f t="shared" si="231"/>
        <v>0</v>
      </c>
      <c r="DR120" s="6">
        <f t="shared" si="232"/>
        <v>0</v>
      </c>
      <c r="DS120" s="6">
        <f t="shared" si="233"/>
        <v>0</v>
      </c>
      <c r="DT120" s="6">
        <f t="shared" si="234"/>
        <v>0</v>
      </c>
      <c r="DU120" s="6">
        <f t="shared" si="235"/>
        <v>0</v>
      </c>
      <c r="DV120" s="6">
        <f t="shared" si="159"/>
        <v>5</v>
      </c>
      <c r="DW120" s="6">
        <f t="shared" si="160"/>
        <v>5</v>
      </c>
      <c r="DX120" s="6">
        <f t="shared" si="161"/>
        <v>10</v>
      </c>
      <c r="DY120" t="s">
        <v>165</v>
      </c>
      <c r="DZ120" s="6">
        <f t="shared" si="162"/>
        <v>5</v>
      </c>
      <c r="EA120" s="6">
        <f t="shared" si="163"/>
        <v>5</v>
      </c>
      <c r="EB120" s="6">
        <f t="shared" si="164"/>
        <v>0</v>
      </c>
      <c r="EC120" s="6">
        <f t="shared" si="236"/>
        <v>1.25</v>
      </c>
      <c r="ED120" s="6">
        <f t="shared" si="237"/>
        <v>0</v>
      </c>
      <c r="EE120" s="6">
        <f t="shared" si="238"/>
        <v>0</v>
      </c>
      <c r="EF120" s="6">
        <f t="shared" si="239"/>
        <v>0</v>
      </c>
      <c r="EG120" s="6">
        <f t="shared" si="240"/>
        <v>0</v>
      </c>
      <c r="EH120" s="6">
        <f t="shared" si="241"/>
        <v>0</v>
      </c>
      <c r="EI120" s="6">
        <f t="shared" si="242"/>
        <v>0</v>
      </c>
      <c r="EJ120" t="s">
        <v>165</v>
      </c>
      <c r="EK120" t="s">
        <v>165</v>
      </c>
      <c r="EL120" t="s">
        <v>165</v>
      </c>
      <c r="EM120" t="s">
        <v>165</v>
      </c>
      <c r="EN120" t="s">
        <v>165</v>
      </c>
      <c r="EO120" s="6">
        <f t="shared" si="243"/>
        <v>0</v>
      </c>
      <c r="EP120" t="s">
        <v>165</v>
      </c>
      <c r="EQ120" s="6">
        <f t="shared" si="165"/>
        <v>2.5</v>
      </c>
      <c r="ER120" s="6">
        <f t="shared" si="166"/>
        <v>4</v>
      </c>
      <c r="ES120" s="6">
        <f t="shared" si="167"/>
        <v>4</v>
      </c>
      <c r="ET120" t="s">
        <v>165</v>
      </c>
      <c r="EU120" t="s">
        <v>167</v>
      </c>
      <c r="EV120" t="s">
        <v>167</v>
      </c>
      <c r="EW120" t="s">
        <v>167</v>
      </c>
      <c r="EX120" t="s">
        <v>167</v>
      </c>
      <c r="EY120" t="s">
        <v>167</v>
      </c>
      <c r="EZ120" t="s">
        <v>165</v>
      </c>
      <c r="FA120" s="6">
        <f t="shared" si="244"/>
        <v>58.13095238095238</v>
      </c>
      <c r="FB120" s="8">
        <v>5</v>
      </c>
      <c r="FC120">
        <v>4</v>
      </c>
      <c r="FD120">
        <v>4</v>
      </c>
    </row>
    <row r="121" spans="1:160" x14ac:dyDescent="0.3">
      <c r="A121" s="11" t="s">
        <v>465</v>
      </c>
      <c r="B121" s="11" t="s">
        <v>466</v>
      </c>
      <c r="C121" t="s">
        <v>467</v>
      </c>
      <c r="D121" t="s">
        <v>464</v>
      </c>
      <c r="E121" s="2">
        <v>45421</v>
      </c>
      <c r="F121" s="2">
        <v>45398</v>
      </c>
      <c r="G121" t="s">
        <v>164</v>
      </c>
      <c r="H121" t="s">
        <v>164</v>
      </c>
      <c r="I121" t="s">
        <v>164</v>
      </c>
      <c r="J121" t="s">
        <v>164</v>
      </c>
      <c r="K121" t="s">
        <v>164</v>
      </c>
      <c r="L121" t="s">
        <v>163</v>
      </c>
      <c r="M121" t="s">
        <v>165</v>
      </c>
      <c r="N121" t="s">
        <v>166</v>
      </c>
      <c r="O121" t="s">
        <v>166</v>
      </c>
      <c r="P121" t="s">
        <v>166</v>
      </c>
      <c r="Q121" t="s">
        <v>166</v>
      </c>
      <c r="R121" t="s">
        <v>166</v>
      </c>
      <c r="S121" t="s">
        <v>163</v>
      </c>
      <c r="T121" t="s">
        <v>163</v>
      </c>
      <c r="U121" t="s">
        <v>163</v>
      </c>
      <c r="V121" t="s">
        <v>163</v>
      </c>
      <c r="W121" t="s">
        <v>166</v>
      </c>
      <c r="X121" t="s">
        <v>163</v>
      </c>
      <c r="Y121" t="s">
        <v>166</v>
      </c>
      <c r="Z121" t="s">
        <v>164</v>
      </c>
      <c r="AA121" t="s">
        <v>164</v>
      </c>
      <c r="AB121" t="s">
        <v>164</v>
      </c>
      <c r="AC121" t="s">
        <v>165</v>
      </c>
      <c r="AD121" t="s">
        <v>164</v>
      </c>
      <c r="AE121" t="s">
        <v>164</v>
      </c>
      <c r="AF121" t="s">
        <v>164</v>
      </c>
      <c r="AG121" t="s">
        <v>164</v>
      </c>
      <c r="AH121" t="s">
        <v>166</v>
      </c>
      <c r="AI121" t="s">
        <v>162</v>
      </c>
      <c r="AJ121" t="s">
        <v>163</v>
      </c>
      <c r="AK121" t="s">
        <v>166</v>
      </c>
      <c r="AL121" t="s">
        <v>163</v>
      </c>
      <c r="AM121" t="s">
        <v>166</v>
      </c>
      <c r="AN121" t="s">
        <v>165</v>
      </c>
      <c r="AO121" t="s">
        <v>165</v>
      </c>
      <c r="AP121" t="s">
        <v>165</v>
      </c>
      <c r="AQ121" t="s">
        <v>165</v>
      </c>
      <c r="AR121" t="s">
        <v>165</v>
      </c>
      <c r="AS121" t="s">
        <v>166</v>
      </c>
      <c r="AT121" t="s">
        <v>165</v>
      </c>
      <c r="AU121" t="s">
        <v>164</v>
      </c>
      <c r="AV121" t="s">
        <v>164</v>
      </c>
      <c r="AW121" t="s">
        <v>164</v>
      </c>
      <c r="AX121" t="s">
        <v>165</v>
      </c>
      <c r="AY121" t="s">
        <v>164</v>
      </c>
      <c r="AZ121" t="s">
        <v>164</v>
      </c>
      <c r="BA121" t="s">
        <v>164</v>
      </c>
      <c r="BB121" t="s">
        <v>163</v>
      </c>
      <c r="BC121" t="s">
        <v>163</v>
      </c>
      <c r="BD121" t="s">
        <v>165</v>
      </c>
      <c r="BE121">
        <f t="shared" si="181"/>
        <v>100</v>
      </c>
      <c r="BF121">
        <f t="shared" si="182"/>
        <v>100</v>
      </c>
      <c r="BG121">
        <f t="shared" si="183"/>
        <v>100</v>
      </c>
      <c r="BH121">
        <f t="shared" si="184"/>
        <v>100</v>
      </c>
      <c r="BI121">
        <f t="shared" si="185"/>
        <v>100</v>
      </c>
      <c r="BJ121">
        <f t="shared" si="186"/>
        <v>0</v>
      </c>
      <c r="BK121" t="str">
        <f t="shared" si="187"/>
        <v>No se evalúa</v>
      </c>
      <c r="BL121">
        <f t="shared" si="188"/>
        <v>0</v>
      </c>
      <c r="BM121">
        <f t="shared" si="189"/>
        <v>0</v>
      </c>
      <c r="BN121">
        <f t="shared" si="190"/>
        <v>0</v>
      </c>
      <c r="BO121">
        <f t="shared" si="191"/>
        <v>0</v>
      </c>
      <c r="BP121">
        <f t="shared" si="192"/>
        <v>0</v>
      </c>
      <c r="BQ121">
        <f t="shared" si="193"/>
        <v>0</v>
      </c>
      <c r="BR121">
        <f t="shared" si="194"/>
        <v>0</v>
      </c>
      <c r="BS121">
        <f t="shared" si="195"/>
        <v>0</v>
      </c>
      <c r="BT121">
        <f t="shared" si="196"/>
        <v>0</v>
      </c>
      <c r="BU121">
        <f t="shared" si="197"/>
        <v>0</v>
      </c>
      <c r="BV121">
        <f t="shared" si="198"/>
        <v>0</v>
      </c>
      <c r="BW121">
        <f t="shared" si="199"/>
        <v>0</v>
      </c>
      <c r="BX121">
        <f t="shared" si="200"/>
        <v>100</v>
      </c>
      <c r="BY121">
        <f t="shared" si="201"/>
        <v>100</v>
      </c>
      <c r="BZ121">
        <f t="shared" si="202"/>
        <v>100</v>
      </c>
      <c r="CA121" t="str">
        <f t="shared" si="203"/>
        <v>No se evalúa</v>
      </c>
      <c r="CB121">
        <f t="shared" si="204"/>
        <v>100</v>
      </c>
      <c r="CC121">
        <f t="shared" si="205"/>
        <v>100</v>
      </c>
      <c r="CD121">
        <f t="shared" si="206"/>
        <v>100</v>
      </c>
      <c r="CE121">
        <f t="shared" si="207"/>
        <v>100</v>
      </c>
      <c r="CF121">
        <f t="shared" si="208"/>
        <v>0</v>
      </c>
      <c r="CG121">
        <f t="shared" si="209"/>
        <v>0</v>
      </c>
      <c r="CH121">
        <f t="shared" si="210"/>
        <v>0</v>
      </c>
      <c r="CI121">
        <f t="shared" si="228"/>
        <v>0</v>
      </c>
      <c r="CJ121">
        <f t="shared" si="229"/>
        <v>0</v>
      </c>
      <c r="CK121">
        <f t="shared" si="230"/>
        <v>0</v>
      </c>
      <c r="CL121" t="str">
        <f t="shared" si="211"/>
        <v>No se evalúa</v>
      </c>
      <c r="CM121" t="str">
        <f t="shared" si="212"/>
        <v>No se evalúa</v>
      </c>
      <c r="CN121" t="str">
        <f t="shared" si="213"/>
        <v>No se evalúa</v>
      </c>
      <c r="CO121" t="str">
        <f t="shared" si="214"/>
        <v>No se evalúa</v>
      </c>
      <c r="CP121" t="str">
        <f t="shared" si="215"/>
        <v>No se evalúa</v>
      </c>
      <c r="CQ121">
        <f t="shared" si="216"/>
        <v>0</v>
      </c>
      <c r="CR121" t="str">
        <f t="shared" si="217"/>
        <v>No se evalúa</v>
      </c>
      <c r="CS121">
        <f t="shared" si="218"/>
        <v>100</v>
      </c>
      <c r="CT121">
        <f t="shared" si="219"/>
        <v>100</v>
      </c>
      <c r="CU121">
        <f t="shared" si="220"/>
        <v>100</v>
      </c>
      <c r="CV121" t="str">
        <f t="shared" si="221"/>
        <v>No se evalúa</v>
      </c>
      <c r="CW121">
        <f t="shared" si="222"/>
        <v>100</v>
      </c>
      <c r="CX121">
        <f t="shared" si="223"/>
        <v>100</v>
      </c>
      <c r="CY121">
        <f t="shared" si="224"/>
        <v>100</v>
      </c>
      <c r="CZ121">
        <f t="shared" si="225"/>
        <v>0</v>
      </c>
      <c r="DA121">
        <f t="shared" si="226"/>
        <v>0</v>
      </c>
      <c r="DB121" t="str">
        <f t="shared" si="227"/>
        <v>No se evalúa</v>
      </c>
      <c r="DC121" s="6">
        <f t="shared" si="146"/>
        <v>4</v>
      </c>
      <c r="DD121" s="6">
        <f t="shared" si="147"/>
        <v>2</v>
      </c>
      <c r="DE121" s="6">
        <f t="shared" si="148"/>
        <v>2</v>
      </c>
      <c r="DF121" s="6">
        <f t="shared" si="149"/>
        <v>1.3333333333333335</v>
      </c>
      <c r="DG121" s="6">
        <f t="shared" si="150"/>
        <v>1.3333333333333335</v>
      </c>
      <c r="DH121" s="6">
        <f t="shared" si="151"/>
        <v>0</v>
      </c>
      <c r="DI121" s="6" t="s">
        <v>165</v>
      </c>
      <c r="DJ121" s="6">
        <f t="shared" si="152"/>
        <v>0</v>
      </c>
      <c r="DK121" s="6">
        <f t="shared" si="153"/>
        <v>0</v>
      </c>
      <c r="DL121" s="6">
        <f t="shared" si="154"/>
        <v>0</v>
      </c>
      <c r="DM121" s="6">
        <f t="shared" si="155"/>
        <v>0</v>
      </c>
      <c r="DN121" s="6">
        <f t="shared" si="156"/>
        <v>0</v>
      </c>
      <c r="DO121" s="6">
        <f t="shared" si="157"/>
        <v>0</v>
      </c>
      <c r="DP121" s="6">
        <f t="shared" si="158"/>
        <v>0</v>
      </c>
      <c r="DQ121" s="6">
        <f t="shared" si="231"/>
        <v>0</v>
      </c>
      <c r="DR121" s="6">
        <f t="shared" si="232"/>
        <v>0</v>
      </c>
      <c r="DS121" s="6">
        <f t="shared" si="233"/>
        <v>0</v>
      </c>
      <c r="DT121" s="6">
        <f t="shared" si="234"/>
        <v>0</v>
      </c>
      <c r="DU121" s="6">
        <f t="shared" si="235"/>
        <v>0</v>
      </c>
      <c r="DV121" s="6">
        <f t="shared" si="159"/>
        <v>5</v>
      </c>
      <c r="DW121" s="6">
        <f t="shared" si="160"/>
        <v>5</v>
      </c>
      <c r="DX121" s="6">
        <f t="shared" si="161"/>
        <v>10</v>
      </c>
      <c r="DY121" t="s">
        <v>165</v>
      </c>
      <c r="DZ121" s="6">
        <f t="shared" si="162"/>
        <v>5</v>
      </c>
      <c r="EA121" s="6">
        <f t="shared" si="163"/>
        <v>5</v>
      </c>
      <c r="EB121" s="6">
        <f t="shared" si="164"/>
        <v>5</v>
      </c>
      <c r="EC121" s="6">
        <f t="shared" si="236"/>
        <v>1.6666666666666667</v>
      </c>
      <c r="ED121" s="6">
        <f t="shared" si="237"/>
        <v>0</v>
      </c>
      <c r="EE121" s="6">
        <f t="shared" si="238"/>
        <v>0</v>
      </c>
      <c r="EF121" s="6">
        <f t="shared" si="239"/>
        <v>0</v>
      </c>
      <c r="EG121" s="6">
        <f t="shared" si="240"/>
        <v>0</v>
      </c>
      <c r="EH121" s="6">
        <f t="shared" si="241"/>
        <v>0</v>
      </c>
      <c r="EI121" s="6">
        <f t="shared" si="242"/>
        <v>0</v>
      </c>
      <c r="EJ121" t="s">
        <v>165</v>
      </c>
      <c r="EK121" t="s">
        <v>165</v>
      </c>
      <c r="EL121" t="s">
        <v>165</v>
      </c>
      <c r="EM121" t="s">
        <v>165</v>
      </c>
      <c r="EN121" t="s">
        <v>165</v>
      </c>
      <c r="EO121" s="6">
        <f t="shared" si="243"/>
        <v>0</v>
      </c>
      <c r="EP121" t="s">
        <v>165</v>
      </c>
      <c r="EQ121" s="6">
        <f t="shared" si="165"/>
        <v>2.5</v>
      </c>
      <c r="ER121" s="6">
        <f t="shared" si="166"/>
        <v>4</v>
      </c>
      <c r="ES121" s="6">
        <f t="shared" si="167"/>
        <v>4</v>
      </c>
      <c r="ET121" t="s">
        <v>165</v>
      </c>
      <c r="EU121" t="s">
        <v>167</v>
      </c>
      <c r="EV121" t="s">
        <v>167</v>
      </c>
      <c r="EW121" t="s">
        <v>167</v>
      </c>
      <c r="EX121" t="s">
        <v>167</v>
      </c>
      <c r="EY121" t="s">
        <v>167</v>
      </c>
      <c r="EZ121" t="s">
        <v>165</v>
      </c>
      <c r="FA121" s="6">
        <f t="shared" si="244"/>
        <v>57.833333333333336</v>
      </c>
      <c r="FB121" s="8">
        <v>5</v>
      </c>
      <c r="FC121">
        <v>3</v>
      </c>
      <c r="FD121">
        <v>4</v>
      </c>
    </row>
    <row r="122" spans="1:160" x14ac:dyDescent="0.3">
      <c r="A122" s="11" t="s">
        <v>1038</v>
      </c>
      <c r="B122" s="11" t="s">
        <v>1039</v>
      </c>
      <c r="C122" t="s">
        <v>1040</v>
      </c>
      <c r="D122" t="s">
        <v>464</v>
      </c>
      <c r="E122" s="2">
        <v>45442</v>
      </c>
      <c r="F122" s="2">
        <v>45398</v>
      </c>
      <c r="G122" t="s">
        <v>164</v>
      </c>
      <c r="H122" t="s">
        <v>164</v>
      </c>
      <c r="I122" t="s">
        <v>164</v>
      </c>
      <c r="J122" t="s">
        <v>164</v>
      </c>
      <c r="K122" t="s">
        <v>164</v>
      </c>
      <c r="L122" t="s">
        <v>164</v>
      </c>
      <c r="M122" t="s">
        <v>165</v>
      </c>
      <c r="N122" t="s">
        <v>164</v>
      </c>
      <c r="O122" t="s">
        <v>164</v>
      </c>
      <c r="P122" t="s">
        <v>164</v>
      </c>
      <c r="Q122" t="s">
        <v>164</v>
      </c>
      <c r="R122" t="s">
        <v>164</v>
      </c>
      <c r="S122" t="s">
        <v>163</v>
      </c>
      <c r="T122" t="s">
        <v>164</v>
      </c>
      <c r="U122" t="s">
        <v>164</v>
      </c>
      <c r="V122" t="s">
        <v>166</v>
      </c>
      <c r="W122" t="s">
        <v>166</v>
      </c>
      <c r="X122" t="s">
        <v>163</v>
      </c>
      <c r="Y122" t="s">
        <v>163</v>
      </c>
      <c r="Z122" t="s">
        <v>164</v>
      </c>
      <c r="AA122" t="s">
        <v>164</v>
      </c>
      <c r="AB122" t="s">
        <v>164</v>
      </c>
      <c r="AC122" t="s">
        <v>165</v>
      </c>
      <c r="AD122" t="s">
        <v>163</v>
      </c>
      <c r="AE122" t="s">
        <v>164</v>
      </c>
      <c r="AF122" t="s">
        <v>163</v>
      </c>
      <c r="AG122" t="s">
        <v>164</v>
      </c>
      <c r="AH122" t="s">
        <v>163</v>
      </c>
      <c r="AI122" t="s">
        <v>163</v>
      </c>
      <c r="AJ122" t="s">
        <v>163</v>
      </c>
      <c r="AK122" t="s">
        <v>164</v>
      </c>
      <c r="AL122" t="s">
        <v>163</v>
      </c>
      <c r="AM122" t="s">
        <v>163</v>
      </c>
      <c r="AN122" t="s">
        <v>165</v>
      </c>
      <c r="AO122" t="s">
        <v>165</v>
      </c>
      <c r="AP122" t="s">
        <v>165</v>
      </c>
      <c r="AQ122" t="s">
        <v>165</v>
      </c>
      <c r="AR122" t="s">
        <v>165</v>
      </c>
      <c r="AS122" t="s">
        <v>163</v>
      </c>
      <c r="AT122" t="s">
        <v>165</v>
      </c>
      <c r="AU122" t="s">
        <v>164</v>
      </c>
      <c r="AV122" t="s">
        <v>163</v>
      </c>
      <c r="AW122" t="s">
        <v>164</v>
      </c>
      <c r="AX122" t="s">
        <v>165</v>
      </c>
      <c r="AY122" t="s">
        <v>163</v>
      </c>
      <c r="AZ122" t="s">
        <v>163</v>
      </c>
      <c r="BA122" t="s">
        <v>163</v>
      </c>
      <c r="BB122" t="s">
        <v>164</v>
      </c>
      <c r="BC122" t="s">
        <v>163</v>
      </c>
      <c r="BD122" t="s">
        <v>165</v>
      </c>
      <c r="BE122">
        <f t="shared" si="181"/>
        <v>100</v>
      </c>
      <c r="BF122">
        <f t="shared" si="182"/>
        <v>100</v>
      </c>
      <c r="BG122">
        <f t="shared" si="183"/>
        <v>100</v>
      </c>
      <c r="BH122">
        <f t="shared" si="184"/>
        <v>100</v>
      </c>
      <c r="BI122">
        <f t="shared" si="185"/>
        <v>100</v>
      </c>
      <c r="BJ122">
        <f t="shared" si="186"/>
        <v>100</v>
      </c>
      <c r="BK122" t="str">
        <f t="shared" si="187"/>
        <v>No se evalúa</v>
      </c>
      <c r="BL122">
        <f t="shared" si="188"/>
        <v>100</v>
      </c>
      <c r="BM122">
        <f t="shared" si="189"/>
        <v>100</v>
      </c>
      <c r="BN122">
        <f t="shared" si="190"/>
        <v>100</v>
      </c>
      <c r="BO122">
        <f t="shared" si="191"/>
        <v>100</v>
      </c>
      <c r="BP122">
        <f t="shared" si="192"/>
        <v>100</v>
      </c>
      <c r="BQ122">
        <f t="shared" si="193"/>
        <v>0</v>
      </c>
      <c r="BR122">
        <f t="shared" si="194"/>
        <v>100</v>
      </c>
      <c r="BS122">
        <f t="shared" si="195"/>
        <v>100</v>
      </c>
      <c r="BT122">
        <f t="shared" si="196"/>
        <v>0</v>
      </c>
      <c r="BU122">
        <f t="shared" si="197"/>
        <v>0</v>
      </c>
      <c r="BV122">
        <f t="shared" si="198"/>
        <v>0</v>
      </c>
      <c r="BW122">
        <f t="shared" si="199"/>
        <v>0</v>
      </c>
      <c r="BX122">
        <f t="shared" si="200"/>
        <v>100</v>
      </c>
      <c r="BY122">
        <f t="shared" si="201"/>
        <v>100</v>
      </c>
      <c r="BZ122">
        <f t="shared" si="202"/>
        <v>100</v>
      </c>
      <c r="CA122" t="str">
        <f t="shared" si="203"/>
        <v>No se evalúa</v>
      </c>
      <c r="CB122">
        <f t="shared" si="204"/>
        <v>0</v>
      </c>
      <c r="CC122">
        <f t="shared" si="205"/>
        <v>100</v>
      </c>
      <c r="CD122">
        <f t="shared" si="206"/>
        <v>0</v>
      </c>
      <c r="CE122">
        <f t="shared" si="207"/>
        <v>100</v>
      </c>
      <c r="CF122">
        <f t="shared" si="208"/>
        <v>0</v>
      </c>
      <c r="CG122">
        <f t="shared" si="209"/>
        <v>0</v>
      </c>
      <c r="CH122">
        <f t="shared" si="210"/>
        <v>0</v>
      </c>
      <c r="CI122">
        <f t="shared" si="228"/>
        <v>100</v>
      </c>
      <c r="CJ122">
        <f t="shared" si="229"/>
        <v>0</v>
      </c>
      <c r="CK122">
        <f t="shared" si="230"/>
        <v>0</v>
      </c>
      <c r="CL122" t="str">
        <f t="shared" si="211"/>
        <v>No se evalúa</v>
      </c>
      <c r="CM122" t="str">
        <f t="shared" si="212"/>
        <v>No se evalúa</v>
      </c>
      <c r="CN122" t="str">
        <f t="shared" si="213"/>
        <v>No se evalúa</v>
      </c>
      <c r="CO122" t="str">
        <f t="shared" si="214"/>
        <v>No se evalúa</v>
      </c>
      <c r="CP122" t="str">
        <f t="shared" si="215"/>
        <v>No se evalúa</v>
      </c>
      <c r="CQ122">
        <f t="shared" si="216"/>
        <v>0</v>
      </c>
      <c r="CR122" t="str">
        <f t="shared" si="217"/>
        <v>No se evalúa</v>
      </c>
      <c r="CS122">
        <f t="shared" si="218"/>
        <v>100</v>
      </c>
      <c r="CT122">
        <f t="shared" si="219"/>
        <v>0</v>
      </c>
      <c r="CU122">
        <f t="shared" si="220"/>
        <v>100</v>
      </c>
      <c r="CV122" t="str">
        <f t="shared" si="221"/>
        <v>No se evalúa</v>
      </c>
      <c r="CW122">
        <f t="shared" si="222"/>
        <v>0</v>
      </c>
      <c r="CX122">
        <f t="shared" si="223"/>
        <v>0</v>
      </c>
      <c r="CY122">
        <f t="shared" si="224"/>
        <v>0</v>
      </c>
      <c r="CZ122">
        <f t="shared" si="225"/>
        <v>100</v>
      </c>
      <c r="DA122">
        <f t="shared" si="226"/>
        <v>0</v>
      </c>
      <c r="DB122" t="str">
        <f t="shared" si="227"/>
        <v>No se evalúa</v>
      </c>
      <c r="DC122" s="6">
        <f t="shared" si="146"/>
        <v>4</v>
      </c>
      <c r="DD122" s="6">
        <f t="shared" si="147"/>
        <v>2</v>
      </c>
      <c r="DE122" s="6">
        <f t="shared" si="148"/>
        <v>2</v>
      </c>
      <c r="DF122" s="6">
        <f t="shared" si="149"/>
        <v>1.3333333333333335</v>
      </c>
      <c r="DG122" s="6">
        <f t="shared" si="150"/>
        <v>1.3333333333333335</v>
      </c>
      <c r="DH122" s="6">
        <f t="shared" si="151"/>
        <v>1.3333333333333335</v>
      </c>
      <c r="DI122" s="6" t="s">
        <v>165</v>
      </c>
      <c r="DJ122" s="6">
        <f t="shared" si="152"/>
        <v>1.4285714285714286</v>
      </c>
      <c r="DK122" s="6">
        <f t="shared" si="153"/>
        <v>1.4285714285714286</v>
      </c>
      <c r="DL122" s="6">
        <f t="shared" si="154"/>
        <v>1.4285714285714286</v>
      </c>
      <c r="DM122" s="6">
        <f t="shared" si="155"/>
        <v>1.4285714285714286</v>
      </c>
      <c r="DN122" s="6">
        <f t="shared" si="156"/>
        <v>1.4285714285714286</v>
      </c>
      <c r="DO122" s="6">
        <f t="shared" si="157"/>
        <v>0</v>
      </c>
      <c r="DP122" s="6">
        <f t="shared" si="158"/>
        <v>1.4285714285714286</v>
      </c>
      <c r="DQ122" s="6">
        <f t="shared" si="231"/>
        <v>2</v>
      </c>
      <c r="DR122" s="6">
        <f t="shared" si="232"/>
        <v>0</v>
      </c>
      <c r="DS122" s="6">
        <f t="shared" si="233"/>
        <v>0</v>
      </c>
      <c r="DT122" s="6">
        <f t="shared" si="234"/>
        <v>0</v>
      </c>
      <c r="DU122" s="6">
        <f t="shared" si="235"/>
        <v>0</v>
      </c>
      <c r="DV122" s="6">
        <f t="shared" si="159"/>
        <v>5</v>
      </c>
      <c r="DW122" s="6">
        <f t="shared" si="160"/>
        <v>5</v>
      </c>
      <c r="DX122" s="6">
        <f t="shared" si="161"/>
        <v>10</v>
      </c>
      <c r="DY122" t="s">
        <v>165</v>
      </c>
      <c r="DZ122" s="6">
        <f t="shared" si="162"/>
        <v>0</v>
      </c>
      <c r="EA122" s="6">
        <f t="shared" si="163"/>
        <v>5</v>
      </c>
      <c r="EB122" s="6">
        <f t="shared" si="164"/>
        <v>0</v>
      </c>
      <c r="EC122" s="6">
        <f t="shared" si="236"/>
        <v>1.25</v>
      </c>
      <c r="ED122" s="6">
        <f t="shared" si="237"/>
        <v>0</v>
      </c>
      <c r="EE122" s="6">
        <f t="shared" si="238"/>
        <v>0</v>
      </c>
      <c r="EF122" s="6">
        <f t="shared" si="239"/>
        <v>0</v>
      </c>
      <c r="EG122" s="6">
        <f t="shared" si="240"/>
        <v>2.5</v>
      </c>
      <c r="EH122" s="6">
        <f t="shared" si="241"/>
        <v>0</v>
      </c>
      <c r="EI122" s="6">
        <f t="shared" si="242"/>
        <v>0</v>
      </c>
      <c r="EJ122" t="s">
        <v>165</v>
      </c>
      <c r="EK122" t="s">
        <v>165</v>
      </c>
      <c r="EL122" t="s">
        <v>165</v>
      </c>
      <c r="EM122" t="s">
        <v>165</v>
      </c>
      <c r="EN122" t="s">
        <v>165</v>
      </c>
      <c r="EO122" s="6">
        <f t="shared" si="243"/>
        <v>0</v>
      </c>
      <c r="EP122" t="s">
        <v>165</v>
      </c>
      <c r="EQ122" s="6">
        <f t="shared" si="165"/>
        <v>2.5</v>
      </c>
      <c r="ER122" s="6">
        <f t="shared" si="166"/>
        <v>0</v>
      </c>
      <c r="ES122" s="6">
        <f t="shared" si="167"/>
        <v>4</v>
      </c>
      <c r="ET122" t="s">
        <v>165</v>
      </c>
      <c r="EU122" t="s">
        <v>167</v>
      </c>
      <c r="EV122" t="s">
        <v>167</v>
      </c>
      <c r="EW122" t="s">
        <v>167</v>
      </c>
      <c r="EX122" t="s">
        <v>167</v>
      </c>
      <c r="EY122" t="s">
        <v>167</v>
      </c>
      <c r="EZ122" t="s">
        <v>165</v>
      </c>
      <c r="FA122" s="6">
        <f t="shared" si="244"/>
        <v>57.821428571428569</v>
      </c>
      <c r="FB122" s="8">
        <v>5</v>
      </c>
      <c r="FC122">
        <v>4</v>
      </c>
      <c r="FD122">
        <v>4</v>
      </c>
    </row>
    <row r="123" spans="1:160" x14ac:dyDescent="0.3">
      <c r="A123" s="11" t="s">
        <v>735</v>
      </c>
      <c r="B123" s="11" t="s">
        <v>736</v>
      </c>
      <c r="C123" t="s">
        <v>737</v>
      </c>
      <c r="D123" t="s">
        <v>464</v>
      </c>
      <c r="E123" s="2">
        <v>45448</v>
      </c>
      <c r="F123" s="2">
        <v>45398</v>
      </c>
      <c r="G123" t="s">
        <v>164</v>
      </c>
      <c r="H123" t="s">
        <v>164</v>
      </c>
      <c r="I123" t="s">
        <v>164</v>
      </c>
      <c r="J123" t="s">
        <v>164</v>
      </c>
      <c r="K123" t="s">
        <v>164</v>
      </c>
      <c r="L123" t="s">
        <v>163</v>
      </c>
      <c r="M123" t="s">
        <v>165</v>
      </c>
      <c r="N123" t="s">
        <v>164</v>
      </c>
      <c r="O123" t="s">
        <v>164</v>
      </c>
      <c r="P123" t="s">
        <v>164</v>
      </c>
      <c r="Q123" t="s">
        <v>164</v>
      </c>
      <c r="R123" t="s">
        <v>164</v>
      </c>
      <c r="S123" t="s">
        <v>163</v>
      </c>
      <c r="T123" t="s">
        <v>163</v>
      </c>
      <c r="U123" t="s">
        <v>163</v>
      </c>
      <c r="V123" t="s">
        <v>166</v>
      </c>
      <c r="W123" t="s">
        <v>163</v>
      </c>
      <c r="X123" t="s">
        <v>163</v>
      </c>
      <c r="Y123" t="s">
        <v>164</v>
      </c>
      <c r="Z123" t="s">
        <v>164</v>
      </c>
      <c r="AA123" t="s">
        <v>163</v>
      </c>
      <c r="AB123" t="s">
        <v>164</v>
      </c>
      <c r="AC123" t="s">
        <v>165</v>
      </c>
      <c r="AD123" t="s">
        <v>164</v>
      </c>
      <c r="AE123" t="s">
        <v>164</v>
      </c>
      <c r="AF123" t="s">
        <v>163</v>
      </c>
      <c r="AG123" t="s">
        <v>163</v>
      </c>
      <c r="AH123" t="s">
        <v>163</v>
      </c>
      <c r="AI123" t="s">
        <v>163</v>
      </c>
      <c r="AJ123" t="s">
        <v>163</v>
      </c>
      <c r="AK123" t="s">
        <v>163</v>
      </c>
      <c r="AL123" t="s">
        <v>163</v>
      </c>
      <c r="AM123" t="s">
        <v>163</v>
      </c>
      <c r="AN123" t="s">
        <v>165</v>
      </c>
      <c r="AO123" t="s">
        <v>165</v>
      </c>
      <c r="AP123" t="s">
        <v>165</v>
      </c>
      <c r="AQ123" t="s">
        <v>165</v>
      </c>
      <c r="AR123" t="s">
        <v>165</v>
      </c>
      <c r="AS123" t="s">
        <v>164</v>
      </c>
      <c r="AT123" t="s">
        <v>165</v>
      </c>
      <c r="AU123" t="s">
        <v>164</v>
      </c>
      <c r="AV123" t="s">
        <v>164</v>
      </c>
      <c r="AW123" t="s">
        <v>164</v>
      </c>
      <c r="AX123" t="s">
        <v>165</v>
      </c>
      <c r="AY123" t="s">
        <v>163</v>
      </c>
      <c r="AZ123" t="s">
        <v>163</v>
      </c>
      <c r="BA123" t="s">
        <v>164</v>
      </c>
      <c r="BB123" t="s">
        <v>163</v>
      </c>
      <c r="BC123" t="s">
        <v>163</v>
      </c>
      <c r="BD123" t="s">
        <v>165</v>
      </c>
      <c r="BE123">
        <f t="shared" si="181"/>
        <v>100</v>
      </c>
      <c r="BF123">
        <f t="shared" si="182"/>
        <v>100</v>
      </c>
      <c r="BG123">
        <f t="shared" si="183"/>
        <v>100</v>
      </c>
      <c r="BH123">
        <f t="shared" si="184"/>
        <v>100</v>
      </c>
      <c r="BI123">
        <f t="shared" si="185"/>
        <v>100</v>
      </c>
      <c r="BJ123">
        <f t="shared" si="186"/>
        <v>0</v>
      </c>
      <c r="BK123" t="str">
        <f t="shared" si="187"/>
        <v>No se evalúa</v>
      </c>
      <c r="BL123">
        <f t="shared" si="188"/>
        <v>100</v>
      </c>
      <c r="BM123">
        <f t="shared" si="189"/>
        <v>100</v>
      </c>
      <c r="BN123">
        <f t="shared" si="190"/>
        <v>100</v>
      </c>
      <c r="BO123">
        <f t="shared" si="191"/>
        <v>100</v>
      </c>
      <c r="BP123">
        <f t="shared" si="192"/>
        <v>100</v>
      </c>
      <c r="BQ123">
        <f t="shared" si="193"/>
        <v>0</v>
      </c>
      <c r="BR123">
        <f t="shared" si="194"/>
        <v>0</v>
      </c>
      <c r="BS123">
        <f t="shared" si="195"/>
        <v>0</v>
      </c>
      <c r="BT123">
        <f t="shared" si="196"/>
        <v>0</v>
      </c>
      <c r="BU123">
        <f t="shared" si="197"/>
        <v>0</v>
      </c>
      <c r="BV123">
        <f t="shared" si="198"/>
        <v>0</v>
      </c>
      <c r="BW123">
        <f t="shared" si="199"/>
        <v>100</v>
      </c>
      <c r="BX123">
        <f t="shared" si="200"/>
        <v>100</v>
      </c>
      <c r="BY123">
        <f t="shared" si="201"/>
        <v>0</v>
      </c>
      <c r="BZ123">
        <f t="shared" si="202"/>
        <v>100</v>
      </c>
      <c r="CA123" t="str">
        <f t="shared" si="203"/>
        <v>No se evalúa</v>
      </c>
      <c r="CB123">
        <f t="shared" si="204"/>
        <v>100</v>
      </c>
      <c r="CC123">
        <f t="shared" si="205"/>
        <v>100</v>
      </c>
      <c r="CD123">
        <f t="shared" si="206"/>
        <v>0</v>
      </c>
      <c r="CE123">
        <f t="shared" si="207"/>
        <v>0</v>
      </c>
      <c r="CF123">
        <f t="shared" si="208"/>
        <v>0</v>
      </c>
      <c r="CG123">
        <f t="shared" si="209"/>
        <v>0</v>
      </c>
      <c r="CH123">
        <f t="shared" si="210"/>
        <v>0</v>
      </c>
      <c r="CI123">
        <f t="shared" si="228"/>
        <v>0</v>
      </c>
      <c r="CJ123">
        <f t="shared" si="229"/>
        <v>0</v>
      </c>
      <c r="CK123">
        <f t="shared" si="230"/>
        <v>0</v>
      </c>
      <c r="CL123" t="str">
        <f t="shared" si="211"/>
        <v>No se evalúa</v>
      </c>
      <c r="CM123" t="str">
        <f t="shared" si="212"/>
        <v>No se evalúa</v>
      </c>
      <c r="CN123" t="str">
        <f t="shared" si="213"/>
        <v>No se evalúa</v>
      </c>
      <c r="CO123" t="str">
        <f t="shared" si="214"/>
        <v>No se evalúa</v>
      </c>
      <c r="CP123" t="str">
        <f t="shared" si="215"/>
        <v>No se evalúa</v>
      </c>
      <c r="CQ123">
        <f t="shared" si="216"/>
        <v>100</v>
      </c>
      <c r="CR123" t="str">
        <f t="shared" si="217"/>
        <v>No se evalúa</v>
      </c>
      <c r="CS123">
        <f t="shared" si="218"/>
        <v>100</v>
      </c>
      <c r="CT123">
        <f t="shared" si="219"/>
        <v>100</v>
      </c>
      <c r="CU123">
        <f t="shared" si="220"/>
        <v>100</v>
      </c>
      <c r="CV123" t="str">
        <f t="shared" si="221"/>
        <v>No se evalúa</v>
      </c>
      <c r="CW123">
        <f t="shared" si="222"/>
        <v>0</v>
      </c>
      <c r="CX123">
        <f t="shared" si="223"/>
        <v>0</v>
      </c>
      <c r="CY123">
        <f t="shared" si="224"/>
        <v>100</v>
      </c>
      <c r="CZ123">
        <f t="shared" si="225"/>
        <v>0</v>
      </c>
      <c r="DA123">
        <f t="shared" si="226"/>
        <v>0</v>
      </c>
      <c r="DB123" t="str">
        <f t="shared" si="227"/>
        <v>No se evalúa</v>
      </c>
      <c r="DC123" s="6">
        <f t="shared" si="146"/>
        <v>4</v>
      </c>
      <c r="DD123" s="6">
        <f t="shared" si="147"/>
        <v>2</v>
      </c>
      <c r="DE123" s="6">
        <f t="shared" si="148"/>
        <v>2</v>
      </c>
      <c r="DF123" s="6">
        <f t="shared" si="149"/>
        <v>1.3333333333333335</v>
      </c>
      <c r="DG123" s="6">
        <f t="shared" si="150"/>
        <v>1.3333333333333335</v>
      </c>
      <c r="DH123" s="6">
        <f t="shared" si="151"/>
        <v>0</v>
      </c>
      <c r="DI123" s="6" t="s">
        <v>165</v>
      </c>
      <c r="DJ123" s="6">
        <f t="shared" si="152"/>
        <v>1.4285714285714286</v>
      </c>
      <c r="DK123" s="6">
        <f t="shared" si="153"/>
        <v>1.4285714285714286</v>
      </c>
      <c r="DL123" s="6">
        <f t="shared" si="154"/>
        <v>1.4285714285714286</v>
      </c>
      <c r="DM123" s="6">
        <f t="shared" si="155"/>
        <v>1.4285714285714286</v>
      </c>
      <c r="DN123" s="6">
        <f t="shared" si="156"/>
        <v>1.4285714285714286</v>
      </c>
      <c r="DO123" s="6">
        <f t="shared" si="157"/>
        <v>0</v>
      </c>
      <c r="DP123" s="6">
        <f t="shared" si="158"/>
        <v>0</v>
      </c>
      <c r="DQ123" s="6">
        <f t="shared" si="231"/>
        <v>0</v>
      </c>
      <c r="DR123" s="6">
        <f t="shared" si="232"/>
        <v>0</v>
      </c>
      <c r="DS123" s="6">
        <f t="shared" si="233"/>
        <v>0</v>
      </c>
      <c r="DT123" s="6">
        <f t="shared" si="234"/>
        <v>0</v>
      </c>
      <c r="DU123" s="6">
        <f t="shared" si="235"/>
        <v>2</v>
      </c>
      <c r="DV123" s="6">
        <f t="shared" si="159"/>
        <v>5</v>
      </c>
      <c r="DW123" s="6">
        <f t="shared" si="160"/>
        <v>0</v>
      </c>
      <c r="DX123" s="6">
        <f t="shared" si="161"/>
        <v>10</v>
      </c>
      <c r="DY123" t="s">
        <v>165</v>
      </c>
      <c r="DZ123" s="6">
        <f t="shared" si="162"/>
        <v>5</v>
      </c>
      <c r="EA123" s="6">
        <f t="shared" si="163"/>
        <v>5</v>
      </c>
      <c r="EB123" s="6">
        <f t="shared" si="164"/>
        <v>0</v>
      </c>
      <c r="EC123" s="6">
        <f t="shared" si="236"/>
        <v>0</v>
      </c>
      <c r="ED123" s="6">
        <f t="shared" si="237"/>
        <v>0</v>
      </c>
      <c r="EE123" s="6">
        <f t="shared" si="238"/>
        <v>0</v>
      </c>
      <c r="EF123" s="6">
        <f t="shared" si="239"/>
        <v>0</v>
      </c>
      <c r="EG123" s="6">
        <f t="shared" si="240"/>
        <v>0</v>
      </c>
      <c r="EH123" s="6">
        <f t="shared" si="241"/>
        <v>0</v>
      </c>
      <c r="EI123" s="6">
        <f t="shared" si="242"/>
        <v>0</v>
      </c>
      <c r="EJ123" t="s">
        <v>165</v>
      </c>
      <c r="EK123" t="s">
        <v>165</v>
      </c>
      <c r="EL123" t="s">
        <v>165</v>
      </c>
      <c r="EM123" t="s">
        <v>165</v>
      </c>
      <c r="EN123" t="s">
        <v>165</v>
      </c>
      <c r="EO123" s="6">
        <f t="shared" si="243"/>
        <v>2.5</v>
      </c>
      <c r="EP123" t="s">
        <v>165</v>
      </c>
      <c r="EQ123" s="6">
        <f t="shared" si="165"/>
        <v>2.5</v>
      </c>
      <c r="ER123" s="6">
        <f t="shared" si="166"/>
        <v>4</v>
      </c>
      <c r="ES123" s="6">
        <f t="shared" si="167"/>
        <v>4</v>
      </c>
      <c r="ET123" t="s">
        <v>165</v>
      </c>
      <c r="EU123" t="s">
        <v>167</v>
      </c>
      <c r="EV123" t="s">
        <v>167</v>
      </c>
      <c r="EW123" t="s">
        <v>167</v>
      </c>
      <c r="EX123" t="s">
        <v>167</v>
      </c>
      <c r="EY123" t="s">
        <v>167</v>
      </c>
      <c r="EZ123" t="s">
        <v>165</v>
      </c>
      <c r="FA123" s="6">
        <f t="shared" si="244"/>
        <v>57.80952380952381</v>
      </c>
      <c r="FB123" s="8">
        <v>5</v>
      </c>
      <c r="FC123">
        <v>4</v>
      </c>
      <c r="FD123">
        <v>4</v>
      </c>
    </row>
    <row r="124" spans="1:160" x14ac:dyDescent="0.3">
      <c r="A124" s="11" t="s">
        <v>190</v>
      </c>
      <c r="B124" s="13" t="s">
        <v>1095</v>
      </c>
      <c r="C124" t="s">
        <v>191</v>
      </c>
      <c r="D124" t="s">
        <v>160</v>
      </c>
      <c r="E124" s="2">
        <v>45415</v>
      </c>
      <c r="F124" t="s">
        <v>161</v>
      </c>
      <c r="G124" t="s">
        <v>164</v>
      </c>
      <c r="H124" t="s">
        <v>164</v>
      </c>
      <c r="I124" t="s">
        <v>164</v>
      </c>
      <c r="J124" t="s">
        <v>174</v>
      </c>
      <c r="K124" t="s">
        <v>164</v>
      </c>
      <c r="L124" t="s">
        <v>163</v>
      </c>
      <c r="M124" t="s">
        <v>165</v>
      </c>
      <c r="N124" t="s">
        <v>162</v>
      </c>
      <c r="O124" t="s">
        <v>162</v>
      </c>
      <c r="P124" t="s">
        <v>164</v>
      </c>
      <c r="Q124" t="s">
        <v>164</v>
      </c>
      <c r="R124" t="s">
        <v>163</v>
      </c>
      <c r="S124" t="s">
        <v>163</v>
      </c>
      <c r="T124" t="s">
        <v>163</v>
      </c>
      <c r="U124" t="s">
        <v>162</v>
      </c>
      <c r="V124" t="s">
        <v>164</v>
      </c>
      <c r="W124" t="s">
        <v>163</v>
      </c>
      <c r="X124" t="s">
        <v>164</v>
      </c>
      <c r="Y124" t="s">
        <v>162</v>
      </c>
      <c r="Z124" t="s">
        <v>163</v>
      </c>
      <c r="AA124" t="s">
        <v>162</v>
      </c>
      <c r="AB124" t="s">
        <v>164</v>
      </c>
      <c r="AC124" t="s">
        <v>165</v>
      </c>
      <c r="AD124" t="s">
        <v>164</v>
      </c>
      <c r="AE124" t="s">
        <v>162</v>
      </c>
      <c r="AF124" t="s">
        <v>162</v>
      </c>
      <c r="AG124" t="s">
        <v>162</v>
      </c>
      <c r="AH124" t="s">
        <v>162</v>
      </c>
      <c r="AI124" t="s">
        <v>162</v>
      </c>
      <c r="AJ124" t="s">
        <v>162</v>
      </c>
      <c r="AK124" t="s">
        <v>164</v>
      </c>
      <c r="AL124" t="s">
        <v>166</v>
      </c>
      <c r="AM124" t="s">
        <v>166</v>
      </c>
      <c r="AN124" t="s">
        <v>165</v>
      </c>
      <c r="AO124" t="s">
        <v>165</v>
      </c>
      <c r="AP124" t="s">
        <v>165</v>
      </c>
      <c r="AQ124" t="s">
        <v>165</v>
      </c>
      <c r="AR124" t="s">
        <v>165</v>
      </c>
      <c r="AS124" t="s">
        <v>165</v>
      </c>
      <c r="AT124" t="s">
        <v>165</v>
      </c>
      <c r="AU124" t="s">
        <v>162</v>
      </c>
      <c r="AV124" t="s">
        <v>162</v>
      </c>
      <c r="AW124" t="s">
        <v>162</v>
      </c>
      <c r="AX124" t="s">
        <v>165</v>
      </c>
      <c r="AY124" t="s">
        <v>162</v>
      </c>
      <c r="AZ124" t="s">
        <v>164</v>
      </c>
      <c r="BA124" t="s">
        <v>163</v>
      </c>
      <c r="BB124" t="s">
        <v>162</v>
      </c>
      <c r="BC124" t="s">
        <v>163</v>
      </c>
      <c r="BD124" t="s">
        <v>165</v>
      </c>
      <c r="BE124">
        <f t="shared" si="181"/>
        <v>100</v>
      </c>
      <c r="BF124">
        <f t="shared" si="182"/>
        <v>100</v>
      </c>
      <c r="BG124">
        <f t="shared" si="183"/>
        <v>100</v>
      </c>
      <c r="BH124">
        <f t="shared" si="184"/>
        <v>25</v>
      </c>
      <c r="BI124">
        <f t="shared" si="185"/>
        <v>100</v>
      </c>
      <c r="BJ124">
        <f t="shared" si="186"/>
        <v>0</v>
      </c>
      <c r="BK124" t="str">
        <f t="shared" si="187"/>
        <v>No se evalúa</v>
      </c>
      <c r="BL124">
        <f t="shared" si="188"/>
        <v>0</v>
      </c>
      <c r="BM124">
        <f t="shared" si="189"/>
        <v>0</v>
      </c>
      <c r="BN124">
        <f t="shared" si="190"/>
        <v>100</v>
      </c>
      <c r="BO124">
        <f t="shared" si="191"/>
        <v>100</v>
      </c>
      <c r="BP124">
        <f t="shared" si="192"/>
        <v>0</v>
      </c>
      <c r="BQ124">
        <f t="shared" si="193"/>
        <v>0</v>
      </c>
      <c r="BR124">
        <f t="shared" si="194"/>
        <v>0</v>
      </c>
      <c r="BS124">
        <f t="shared" si="195"/>
        <v>0</v>
      </c>
      <c r="BT124">
        <f t="shared" si="196"/>
        <v>100</v>
      </c>
      <c r="BU124">
        <f t="shared" si="197"/>
        <v>0</v>
      </c>
      <c r="BV124">
        <f t="shared" si="198"/>
        <v>100</v>
      </c>
      <c r="BW124">
        <f t="shared" si="199"/>
        <v>0</v>
      </c>
      <c r="BX124">
        <f t="shared" si="200"/>
        <v>0</v>
      </c>
      <c r="BY124">
        <f t="shared" si="201"/>
        <v>0</v>
      </c>
      <c r="BZ124">
        <f t="shared" si="202"/>
        <v>100</v>
      </c>
      <c r="CA124" t="str">
        <f t="shared" si="203"/>
        <v>No se evalúa</v>
      </c>
      <c r="CB124">
        <f t="shared" si="204"/>
        <v>100</v>
      </c>
      <c r="CC124">
        <f t="shared" si="205"/>
        <v>0</v>
      </c>
      <c r="CD124">
        <f t="shared" si="206"/>
        <v>0</v>
      </c>
      <c r="CE124">
        <f t="shared" si="207"/>
        <v>0</v>
      </c>
      <c r="CF124">
        <f t="shared" si="208"/>
        <v>0</v>
      </c>
      <c r="CG124">
        <f t="shared" si="209"/>
        <v>0</v>
      </c>
      <c r="CH124">
        <f t="shared" si="210"/>
        <v>0</v>
      </c>
      <c r="CI124">
        <f t="shared" si="228"/>
        <v>100</v>
      </c>
      <c r="CJ124">
        <f t="shared" si="229"/>
        <v>0</v>
      </c>
      <c r="CK124">
        <f t="shared" si="230"/>
        <v>0</v>
      </c>
      <c r="CL124" t="str">
        <f t="shared" si="211"/>
        <v>No se evalúa</v>
      </c>
      <c r="CM124" t="str">
        <f t="shared" si="212"/>
        <v>No se evalúa</v>
      </c>
      <c r="CN124" t="str">
        <f t="shared" si="213"/>
        <v>No se evalúa</v>
      </c>
      <c r="CO124" t="str">
        <f t="shared" si="214"/>
        <v>No se evalúa</v>
      </c>
      <c r="CP124" t="str">
        <f t="shared" si="215"/>
        <v>No se evalúa</v>
      </c>
      <c r="CQ124" t="str">
        <f t="shared" si="216"/>
        <v>No se evalúa</v>
      </c>
      <c r="CR124" t="str">
        <f t="shared" si="217"/>
        <v>No se evalúa</v>
      </c>
      <c r="CS124">
        <f t="shared" si="218"/>
        <v>0</v>
      </c>
      <c r="CT124">
        <f t="shared" si="219"/>
        <v>0</v>
      </c>
      <c r="CU124">
        <f t="shared" si="220"/>
        <v>0</v>
      </c>
      <c r="CV124" t="str">
        <f t="shared" si="221"/>
        <v>No se evalúa</v>
      </c>
      <c r="CW124">
        <f t="shared" si="222"/>
        <v>0</v>
      </c>
      <c r="CX124">
        <f t="shared" si="223"/>
        <v>100</v>
      </c>
      <c r="CY124">
        <f t="shared" si="224"/>
        <v>0</v>
      </c>
      <c r="CZ124">
        <f t="shared" si="225"/>
        <v>0</v>
      </c>
      <c r="DA124">
        <f t="shared" si="226"/>
        <v>0</v>
      </c>
      <c r="DB124" t="str">
        <f t="shared" si="227"/>
        <v>No se evalúa</v>
      </c>
      <c r="DC124" s="6">
        <f t="shared" si="146"/>
        <v>4</v>
      </c>
      <c r="DD124" s="6">
        <f t="shared" si="147"/>
        <v>2</v>
      </c>
      <c r="DE124" s="6">
        <f t="shared" si="148"/>
        <v>2</v>
      </c>
      <c r="DF124" s="6">
        <f t="shared" si="149"/>
        <v>0.33333333333333337</v>
      </c>
      <c r="DG124" s="6">
        <f t="shared" si="150"/>
        <v>1.3333333333333335</v>
      </c>
      <c r="DH124" s="6">
        <f t="shared" si="151"/>
        <v>0</v>
      </c>
      <c r="DI124" s="6" t="s">
        <v>165</v>
      </c>
      <c r="DJ124" s="6">
        <f t="shared" si="152"/>
        <v>0</v>
      </c>
      <c r="DK124" s="6">
        <f t="shared" si="153"/>
        <v>0</v>
      </c>
      <c r="DL124" s="6">
        <f t="shared" si="154"/>
        <v>1.4285714285714286</v>
      </c>
      <c r="DM124" s="6">
        <f t="shared" si="155"/>
        <v>1.4285714285714286</v>
      </c>
      <c r="DN124" s="6">
        <f t="shared" si="156"/>
        <v>0</v>
      </c>
      <c r="DO124" s="6">
        <f t="shared" si="157"/>
        <v>0</v>
      </c>
      <c r="DP124" s="6">
        <f t="shared" si="158"/>
        <v>0</v>
      </c>
      <c r="DQ124" s="6">
        <f>BS124*(0.1/5)</f>
        <v>0</v>
      </c>
      <c r="DR124" s="6">
        <f>BT124*(0.1/5)</f>
        <v>2</v>
      </c>
      <c r="DS124" s="6">
        <f>BU124*(0.1/5)</f>
        <v>0</v>
      </c>
      <c r="DT124" s="6">
        <f>BV124*(0.1/5)</f>
        <v>2</v>
      </c>
      <c r="DU124" s="6">
        <f>BW124*(0.1/5)</f>
        <v>0</v>
      </c>
      <c r="DV124" s="6">
        <f t="shared" si="159"/>
        <v>0</v>
      </c>
      <c r="DW124" s="6">
        <f t="shared" si="160"/>
        <v>0</v>
      </c>
      <c r="DX124" s="6">
        <f t="shared" si="161"/>
        <v>10</v>
      </c>
      <c r="DY124" t="s">
        <v>165</v>
      </c>
      <c r="DZ124" s="6">
        <f t="shared" si="162"/>
        <v>5</v>
      </c>
      <c r="EA124" s="6">
        <f t="shared" si="163"/>
        <v>0</v>
      </c>
      <c r="EB124" s="6">
        <f t="shared" si="164"/>
        <v>0</v>
      </c>
      <c r="EC124" s="6">
        <f>CE124*(0.05/4)</f>
        <v>0</v>
      </c>
      <c r="ED124" s="6">
        <f>CF124*(0.05/4)</f>
        <v>0</v>
      </c>
      <c r="EE124" s="6">
        <f>CG124*(0.05/4)</f>
        <v>0</v>
      </c>
      <c r="EF124" s="6">
        <f>CH124*(0.05/4)</f>
        <v>0</v>
      </c>
      <c r="EG124" s="6">
        <f>CI124*(0.1/4)</f>
        <v>2.5</v>
      </c>
      <c r="EH124" s="6">
        <f>CJ124*(0.1/4)</f>
        <v>0</v>
      </c>
      <c r="EI124" s="6">
        <f>CK124*(0.1/4)</f>
        <v>0</v>
      </c>
      <c r="EJ124" t="s">
        <v>165</v>
      </c>
      <c r="EK124" t="s">
        <v>165</v>
      </c>
      <c r="EL124" t="s">
        <v>165</v>
      </c>
      <c r="EM124" t="s">
        <v>165</v>
      </c>
      <c r="EN124" t="s">
        <v>165</v>
      </c>
      <c r="EO124" t="s">
        <v>165</v>
      </c>
      <c r="EP124" t="s">
        <v>165</v>
      </c>
      <c r="EQ124" s="6">
        <f t="shared" si="165"/>
        <v>0</v>
      </c>
      <c r="ER124" s="6">
        <f t="shared" si="166"/>
        <v>0</v>
      </c>
      <c r="ES124" s="6">
        <f t="shared" si="167"/>
        <v>0</v>
      </c>
      <c r="ET124" t="s">
        <v>165</v>
      </c>
      <c r="EU124" t="s">
        <v>167</v>
      </c>
      <c r="EV124" t="s">
        <v>167</v>
      </c>
      <c r="EW124" t="s">
        <v>167</v>
      </c>
      <c r="EX124" t="s">
        <v>167</v>
      </c>
      <c r="EY124" t="s">
        <v>167</v>
      </c>
      <c r="EZ124" t="s">
        <v>165</v>
      </c>
      <c r="FA124">
        <v>57.72</v>
      </c>
    </row>
    <row r="125" spans="1:160" x14ac:dyDescent="0.3">
      <c r="A125" s="11" t="s">
        <v>927</v>
      </c>
      <c r="B125" s="11" t="s">
        <v>928</v>
      </c>
      <c r="C125" t="s">
        <v>929</v>
      </c>
      <c r="D125" t="s">
        <v>464</v>
      </c>
      <c r="E125" s="2">
        <v>45439</v>
      </c>
      <c r="F125" s="2">
        <v>45398</v>
      </c>
      <c r="G125" t="s">
        <v>164</v>
      </c>
      <c r="H125" t="s">
        <v>164</v>
      </c>
      <c r="I125" t="s">
        <v>164</v>
      </c>
      <c r="J125" t="s">
        <v>164</v>
      </c>
      <c r="K125" t="s">
        <v>164</v>
      </c>
      <c r="L125" t="s">
        <v>163</v>
      </c>
      <c r="M125" t="s">
        <v>165</v>
      </c>
      <c r="N125" t="s">
        <v>164</v>
      </c>
      <c r="O125" t="s">
        <v>164</v>
      </c>
      <c r="P125" t="s">
        <v>164</v>
      </c>
      <c r="Q125" t="s">
        <v>164</v>
      </c>
      <c r="R125" t="s">
        <v>163</v>
      </c>
      <c r="S125" t="s">
        <v>163</v>
      </c>
      <c r="T125" t="s">
        <v>163</v>
      </c>
      <c r="U125" t="s">
        <v>162</v>
      </c>
      <c r="V125" t="s">
        <v>163</v>
      </c>
      <c r="W125" t="s">
        <v>166</v>
      </c>
      <c r="X125" t="s">
        <v>163</v>
      </c>
      <c r="Y125" t="s">
        <v>164</v>
      </c>
      <c r="Z125" t="s">
        <v>164</v>
      </c>
      <c r="AA125" t="s">
        <v>164</v>
      </c>
      <c r="AB125" t="s">
        <v>163</v>
      </c>
      <c r="AC125" t="s">
        <v>165</v>
      </c>
      <c r="AD125" t="s">
        <v>164</v>
      </c>
      <c r="AE125" t="s">
        <v>164</v>
      </c>
      <c r="AF125" t="s">
        <v>164</v>
      </c>
      <c r="AG125" t="s">
        <v>162</v>
      </c>
      <c r="AH125" t="s">
        <v>162</v>
      </c>
      <c r="AI125" t="s">
        <v>163</v>
      </c>
      <c r="AJ125" t="s">
        <v>163</v>
      </c>
      <c r="AK125" t="s">
        <v>164</v>
      </c>
      <c r="AL125" t="s">
        <v>163</v>
      </c>
      <c r="AM125" t="s">
        <v>166</v>
      </c>
      <c r="AN125" t="s">
        <v>165</v>
      </c>
      <c r="AO125" t="s">
        <v>165</v>
      </c>
      <c r="AP125" t="s">
        <v>165</v>
      </c>
      <c r="AQ125" t="s">
        <v>165</v>
      </c>
      <c r="AR125" t="s">
        <v>165</v>
      </c>
      <c r="AS125" t="s">
        <v>165</v>
      </c>
      <c r="AT125" t="s">
        <v>165</v>
      </c>
      <c r="AU125" t="s">
        <v>164</v>
      </c>
      <c r="AV125" t="s">
        <v>164</v>
      </c>
      <c r="AW125" t="s">
        <v>164</v>
      </c>
      <c r="AX125" t="s">
        <v>165</v>
      </c>
      <c r="AY125" t="s">
        <v>163</v>
      </c>
      <c r="AZ125" t="s">
        <v>163</v>
      </c>
      <c r="BA125" t="s">
        <v>164</v>
      </c>
      <c r="BB125" t="s">
        <v>163</v>
      </c>
      <c r="BC125" t="s">
        <v>163</v>
      </c>
      <c r="BD125" t="s">
        <v>165</v>
      </c>
      <c r="BE125">
        <f t="shared" si="181"/>
        <v>100</v>
      </c>
      <c r="BF125">
        <f t="shared" si="182"/>
        <v>100</v>
      </c>
      <c r="BG125">
        <f t="shared" si="183"/>
        <v>100</v>
      </c>
      <c r="BH125">
        <f t="shared" si="184"/>
        <v>100</v>
      </c>
      <c r="BI125">
        <f t="shared" si="185"/>
        <v>100</v>
      </c>
      <c r="BJ125">
        <f t="shared" si="186"/>
        <v>0</v>
      </c>
      <c r="BK125" t="str">
        <f t="shared" si="187"/>
        <v>No se evalúa</v>
      </c>
      <c r="BL125">
        <f t="shared" si="188"/>
        <v>100</v>
      </c>
      <c r="BM125">
        <f t="shared" si="189"/>
        <v>100</v>
      </c>
      <c r="BN125">
        <f t="shared" si="190"/>
        <v>100</v>
      </c>
      <c r="BO125">
        <f t="shared" si="191"/>
        <v>100</v>
      </c>
      <c r="BP125">
        <f t="shared" si="192"/>
        <v>0</v>
      </c>
      <c r="BQ125">
        <f t="shared" si="193"/>
        <v>0</v>
      </c>
      <c r="BR125">
        <f t="shared" si="194"/>
        <v>0</v>
      </c>
      <c r="BS125">
        <f t="shared" si="195"/>
        <v>0</v>
      </c>
      <c r="BT125">
        <f t="shared" si="196"/>
        <v>0</v>
      </c>
      <c r="BU125">
        <f t="shared" si="197"/>
        <v>0</v>
      </c>
      <c r="BV125">
        <f t="shared" si="198"/>
        <v>0</v>
      </c>
      <c r="BW125">
        <f t="shared" si="199"/>
        <v>100</v>
      </c>
      <c r="BX125">
        <f t="shared" si="200"/>
        <v>100</v>
      </c>
      <c r="BY125">
        <f t="shared" si="201"/>
        <v>100</v>
      </c>
      <c r="BZ125">
        <f t="shared" si="202"/>
        <v>0</v>
      </c>
      <c r="CA125" t="str">
        <f t="shared" si="203"/>
        <v>No se evalúa</v>
      </c>
      <c r="CB125">
        <f t="shared" si="204"/>
        <v>100</v>
      </c>
      <c r="CC125">
        <f t="shared" si="205"/>
        <v>100</v>
      </c>
      <c r="CD125">
        <f t="shared" si="206"/>
        <v>100</v>
      </c>
      <c r="CE125">
        <f t="shared" si="207"/>
        <v>0</v>
      </c>
      <c r="CF125">
        <f t="shared" si="208"/>
        <v>0</v>
      </c>
      <c r="CG125">
        <f t="shared" si="209"/>
        <v>0</v>
      </c>
      <c r="CH125">
        <f t="shared" si="210"/>
        <v>0</v>
      </c>
      <c r="CI125">
        <f t="shared" si="228"/>
        <v>100</v>
      </c>
      <c r="CJ125">
        <f t="shared" si="229"/>
        <v>0</v>
      </c>
      <c r="CK125">
        <f t="shared" si="230"/>
        <v>0</v>
      </c>
      <c r="CL125" t="str">
        <f t="shared" si="211"/>
        <v>No se evalúa</v>
      </c>
      <c r="CM125" t="str">
        <f t="shared" si="212"/>
        <v>No se evalúa</v>
      </c>
      <c r="CN125" t="str">
        <f t="shared" si="213"/>
        <v>No se evalúa</v>
      </c>
      <c r="CO125" t="str">
        <f t="shared" si="214"/>
        <v>No se evalúa</v>
      </c>
      <c r="CP125" t="str">
        <f t="shared" si="215"/>
        <v>No se evalúa</v>
      </c>
      <c r="CQ125" t="str">
        <f t="shared" si="216"/>
        <v>No se evalúa</v>
      </c>
      <c r="CR125" t="str">
        <f t="shared" si="217"/>
        <v>No se evalúa</v>
      </c>
      <c r="CS125">
        <f t="shared" si="218"/>
        <v>100</v>
      </c>
      <c r="CT125">
        <f t="shared" si="219"/>
        <v>100</v>
      </c>
      <c r="CU125">
        <f t="shared" si="220"/>
        <v>100</v>
      </c>
      <c r="CV125" t="str">
        <f t="shared" si="221"/>
        <v>No se evalúa</v>
      </c>
      <c r="CW125">
        <f t="shared" si="222"/>
        <v>0</v>
      </c>
      <c r="CX125">
        <f t="shared" si="223"/>
        <v>0</v>
      </c>
      <c r="CY125">
        <f t="shared" si="224"/>
        <v>100</v>
      </c>
      <c r="CZ125">
        <f t="shared" si="225"/>
        <v>0</v>
      </c>
      <c r="DA125">
        <f t="shared" si="226"/>
        <v>0</v>
      </c>
      <c r="DB125" t="str">
        <f t="shared" si="227"/>
        <v>No se evalúa</v>
      </c>
      <c r="DC125" s="6">
        <f t="shared" si="146"/>
        <v>4</v>
      </c>
      <c r="DD125" s="6">
        <f t="shared" si="147"/>
        <v>2</v>
      </c>
      <c r="DE125" s="6">
        <f t="shared" si="148"/>
        <v>2</v>
      </c>
      <c r="DF125" s="6">
        <f t="shared" si="149"/>
        <v>1.3333333333333335</v>
      </c>
      <c r="DG125" s="6">
        <f t="shared" si="150"/>
        <v>1.3333333333333335</v>
      </c>
      <c r="DH125" s="6">
        <f t="shared" si="151"/>
        <v>0</v>
      </c>
      <c r="DI125" s="6" t="s">
        <v>165</v>
      </c>
      <c r="DJ125" s="6">
        <f t="shared" si="152"/>
        <v>1.4285714285714286</v>
      </c>
      <c r="DK125" s="6">
        <f t="shared" si="153"/>
        <v>1.4285714285714286</v>
      </c>
      <c r="DL125" s="6">
        <f t="shared" si="154"/>
        <v>1.4285714285714286</v>
      </c>
      <c r="DM125" s="6">
        <f t="shared" si="155"/>
        <v>1.4285714285714286</v>
      </c>
      <c r="DN125" s="6">
        <f t="shared" si="156"/>
        <v>0</v>
      </c>
      <c r="DO125" s="6">
        <f t="shared" si="157"/>
        <v>0</v>
      </c>
      <c r="DP125" s="6">
        <f t="shared" si="158"/>
        <v>0</v>
      </c>
      <c r="DQ125" s="6">
        <f t="shared" ref="DQ125:DQ140" si="245">BS125*(0.1/$FB125)</f>
        <v>0</v>
      </c>
      <c r="DR125" s="6">
        <f t="shared" ref="DR125:DR140" si="246">BT125*(0.1/$FB125)</f>
        <v>0</v>
      </c>
      <c r="DS125" s="6">
        <f t="shared" ref="DS125:DS140" si="247">BU125*(0.1/$FB125)</f>
        <v>0</v>
      </c>
      <c r="DT125" s="6">
        <f t="shared" ref="DT125:DT140" si="248">BV125*(0.1/$FB125)</f>
        <v>0</v>
      </c>
      <c r="DU125" s="6">
        <f t="shared" ref="DU125:DU140" si="249">BW125*(0.1/$FB125)</f>
        <v>2.5</v>
      </c>
      <c r="DV125" s="6">
        <f t="shared" si="159"/>
        <v>5</v>
      </c>
      <c r="DW125" s="6">
        <f t="shared" si="160"/>
        <v>5</v>
      </c>
      <c r="DX125" s="6">
        <f t="shared" si="161"/>
        <v>0</v>
      </c>
      <c r="DY125" t="s">
        <v>165</v>
      </c>
      <c r="DZ125" s="6">
        <f t="shared" si="162"/>
        <v>5</v>
      </c>
      <c r="EA125" s="6">
        <f t="shared" si="163"/>
        <v>5</v>
      </c>
      <c r="EB125" s="6">
        <f t="shared" si="164"/>
        <v>5</v>
      </c>
      <c r="EC125" s="6">
        <f t="shared" ref="EC125:EC140" si="250">CE125*(0.05/$FC125)</f>
        <v>0</v>
      </c>
      <c r="ED125" s="6">
        <f t="shared" ref="ED125:ED140" si="251">CF125*(0.05/$FC125)</f>
        <v>0</v>
      </c>
      <c r="EE125" s="6">
        <f t="shared" ref="EE125:EE140" si="252">CG125*(0.05/$FC125)</f>
        <v>0</v>
      </c>
      <c r="EF125" s="6">
        <f t="shared" ref="EF125:EF140" si="253">CH125*(0.05/$FC125)</f>
        <v>0</v>
      </c>
      <c r="EG125" s="6">
        <f t="shared" ref="EG125:EG140" si="254">CI125*(0.1/$FD125)</f>
        <v>3.3333333333333335</v>
      </c>
      <c r="EH125" s="6">
        <f t="shared" ref="EH125:EH140" si="255">CJ125*(0.1/$FD125)</f>
        <v>0</v>
      </c>
      <c r="EI125" s="6">
        <f t="shared" ref="EI125:EI140" si="256">CK125*(0.1/$FD125)</f>
        <v>0</v>
      </c>
      <c r="EJ125" t="s">
        <v>165</v>
      </c>
      <c r="EK125" t="s">
        <v>165</v>
      </c>
      <c r="EL125" t="s">
        <v>165</v>
      </c>
      <c r="EM125" t="s">
        <v>165</v>
      </c>
      <c r="EN125" t="s">
        <v>165</v>
      </c>
      <c r="EO125" s="6" t="s">
        <v>165</v>
      </c>
      <c r="EP125" t="s">
        <v>165</v>
      </c>
      <c r="EQ125" s="6">
        <f t="shared" si="165"/>
        <v>2.5</v>
      </c>
      <c r="ER125" s="6">
        <f t="shared" si="166"/>
        <v>4</v>
      </c>
      <c r="ES125" s="6">
        <f t="shared" si="167"/>
        <v>4</v>
      </c>
      <c r="ET125" t="s">
        <v>165</v>
      </c>
      <c r="EU125" t="s">
        <v>167</v>
      </c>
      <c r="EV125" t="s">
        <v>167</v>
      </c>
      <c r="EW125" t="s">
        <v>167</v>
      </c>
      <c r="EX125" t="s">
        <v>167</v>
      </c>
      <c r="EY125" t="s">
        <v>167</v>
      </c>
      <c r="EZ125" t="s">
        <v>165</v>
      </c>
      <c r="FA125" s="6">
        <f>SUM(DC125:DH125,DJ125:DX125,DZ125:EI125,EQ125:ES125)</f>
        <v>57.714285714285715</v>
      </c>
      <c r="FB125" s="8">
        <v>4</v>
      </c>
      <c r="FC125">
        <v>2</v>
      </c>
      <c r="FD125">
        <v>3</v>
      </c>
    </row>
    <row r="126" spans="1:160" x14ac:dyDescent="0.3">
      <c r="A126" s="11" t="s">
        <v>780</v>
      </c>
      <c r="B126" s="11" t="s">
        <v>781</v>
      </c>
      <c r="C126" t="s">
        <v>782</v>
      </c>
      <c r="D126" t="s">
        <v>464</v>
      </c>
      <c r="E126" s="2">
        <v>45447</v>
      </c>
      <c r="F126" s="2">
        <v>45398</v>
      </c>
      <c r="G126" t="s">
        <v>164</v>
      </c>
      <c r="H126" t="s">
        <v>164</v>
      </c>
      <c r="I126" t="s">
        <v>164</v>
      </c>
      <c r="J126" t="s">
        <v>164</v>
      </c>
      <c r="K126" t="s">
        <v>164</v>
      </c>
      <c r="L126" t="s">
        <v>164</v>
      </c>
      <c r="M126" t="s">
        <v>165</v>
      </c>
      <c r="N126" t="s">
        <v>164</v>
      </c>
      <c r="O126" t="s">
        <v>164</v>
      </c>
      <c r="P126" t="s">
        <v>166</v>
      </c>
      <c r="Q126" t="s">
        <v>166</v>
      </c>
      <c r="R126" t="s">
        <v>164</v>
      </c>
      <c r="S126" t="s">
        <v>163</v>
      </c>
      <c r="T126" t="s">
        <v>164</v>
      </c>
      <c r="U126" t="s">
        <v>163</v>
      </c>
      <c r="V126" t="s">
        <v>163</v>
      </c>
      <c r="W126" t="s">
        <v>163</v>
      </c>
      <c r="X126" t="s">
        <v>163</v>
      </c>
      <c r="Y126" t="s">
        <v>162</v>
      </c>
      <c r="Z126" t="s">
        <v>164</v>
      </c>
      <c r="AA126" t="s">
        <v>164</v>
      </c>
      <c r="AB126" t="s">
        <v>164</v>
      </c>
      <c r="AC126" t="s">
        <v>165</v>
      </c>
      <c r="AD126" t="s">
        <v>164</v>
      </c>
      <c r="AE126" t="s">
        <v>164</v>
      </c>
      <c r="AF126" t="s">
        <v>163</v>
      </c>
      <c r="AG126" t="s">
        <v>162</v>
      </c>
      <c r="AH126" t="s">
        <v>162</v>
      </c>
      <c r="AI126" t="s">
        <v>163</v>
      </c>
      <c r="AJ126" t="s">
        <v>163</v>
      </c>
      <c r="AK126" t="s">
        <v>164</v>
      </c>
      <c r="AL126" t="s">
        <v>162</v>
      </c>
      <c r="AM126" t="s">
        <v>163</v>
      </c>
      <c r="AN126" t="s">
        <v>165</v>
      </c>
      <c r="AO126" t="s">
        <v>165</v>
      </c>
      <c r="AP126" t="s">
        <v>165</v>
      </c>
      <c r="AQ126" t="s">
        <v>165</v>
      </c>
      <c r="AR126" t="s">
        <v>165</v>
      </c>
      <c r="AS126" t="s">
        <v>163</v>
      </c>
      <c r="AT126" t="s">
        <v>165</v>
      </c>
      <c r="AU126" t="s">
        <v>164</v>
      </c>
      <c r="AV126" t="s">
        <v>164</v>
      </c>
      <c r="AW126" t="s">
        <v>163</v>
      </c>
      <c r="AX126" t="s">
        <v>165</v>
      </c>
      <c r="AY126" t="s">
        <v>164</v>
      </c>
      <c r="AZ126" t="s">
        <v>164</v>
      </c>
      <c r="BA126" t="s">
        <v>164</v>
      </c>
      <c r="BB126" t="s">
        <v>163</v>
      </c>
      <c r="BC126" t="s">
        <v>163</v>
      </c>
      <c r="BD126" t="s">
        <v>165</v>
      </c>
      <c r="BE126">
        <f t="shared" si="181"/>
        <v>100</v>
      </c>
      <c r="BF126">
        <f t="shared" si="182"/>
        <v>100</v>
      </c>
      <c r="BG126">
        <f t="shared" si="183"/>
        <v>100</v>
      </c>
      <c r="BH126">
        <f t="shared" si="184"/>
        <v>100</v>
      </c>
      <c r="BI126">
        <f t="shared" si="185"/>
        <v>100</v>
      </c>
      <c r="BJ126">
        <f t="shared" si="186"/>
        <v>100</v>
      </c>
      <c r="BK126" t="str">
        <f t="shared" si="187"/>
        <v>No se evalúa</v>
      </c>
      <c r="BL126">
        <f t="shared" si="188"/>
        <v>100</v>
      </c>
      <c r="BM126">
        <f t="shared" si="189"/>
        <v>100</v>
      </c>
      <c r="BN126">
        <f t="shared" si="190"/>
        <v>0</v>
      </c>
      <c r="BO126">
        <f t="shared" si="191"/>
        <v>0</v>
      </c>
      <c r="BP126">
        <f t="shared" si="192"/>
        <v>100</v>
      </c>
      <c r="BQ126">
        <f t="shared" si="193"/>
        <v>0</v>
      </c>
      <c r="BR126">
        <f t="shared" si="194"/>
        <v>100</v>
      </c>
      <c r="BS126">
        <f t="shared" si="195"/>
        <v>0</v>
      </c>
      <c r="BT126">
        <f t="shared" si="196"/>
        <v>0</v>
      </c>
      <c r="BU126">
        <f t="shared" si="197"/>
        <v>0</v>
      </c>
      <c r="BV126">
        <f t="shared" si="198"/>
        <v>0</v>
      </c>
      <c r="BW126">
        <f t="shared" si="199"/>
        <v>0</v>
      </c>
      <c r="BX126">
        <f t="shared" si="200"/>
        <v>100</v>
      </c>
      <c r="BY126">
        <f t="shared" si="201"/>
        <v>100</v>
      </c>
      <c r="BZ126">
        <f t="shared" si="202"/>
        <v>100</v>
      </c>
      <c r="CA126" t="str">
        <f t="shared" si="203"/>
        <v>No se evalúa</v>
      </c>
      <c r="CB126">
        <f t="shared" si="204"/>
        <v>100</v>
      </c>
      <c r="CC126">
        <f t="shared" si="205"/>
        <v>100</v>
      </c>
      <c r="CD126">
        <f t="shared" si="206"/>
        <v>0</v>
      </c>
      <c r="CE126">
        <f t="shared" si="207"/>
        <v>0</v>
      </c>
      <c r="CF126">
        <f t="shared" si="208"/>
        <v>0</v>
      </c>
      <c r="CG126">
        <f t="shared" si="209"/>
        <v>0</v>
      </c>
      <c r="CH126">
        <f t="shared" si="210"/>
        <v>0</v>
      </c>
      <c r="CI126">
        <f t="shared" si="228"/>
        <v>100</v>
      </c>
      <c r="CJ126">
        <f t="shared" si="229"/>
        <v>0</v>
      </c>
      <c r="CK126">
        <f t="shared" si="230"/>
        <v>0</v>
      </c>
      <c r="CL126" t="str">
        <f t="shared" si="211"/>
        <v>No se evalúa</v>
      </c>
      <c r="CM126" t="str">
        <f t="shared" si="212"/>
        <v>No se evalúa</v>
      </c>
      <c r="CN126" t="str">
        <f t="shared" si="213"/>
        <v>No se evalúa</v>
      </c>
      <c r="CO126" t="str">
        <f t="shared" si="214"/>
        <v>No se evalúa</v>
      </c>
      <c r="CP126" t="str">
        <f t="shared" si="215"/>
        <v>No se evalúa</v>
      </c>
      <c r="CQ126">
        <f t="shared" si="216"/>
        <v>0</v>
      </c>
      <c r="CR126" t="str">
        <f t="shared" si="217"/>
        <v>No se evalúa</v>
      </c>
      <c r="CS126">
        <f t="shared" si="218"/>
        <v>100</v>
      </c>
      <c r="CT126">
        <f t="shared" si="219"/>
        <v>100</v>
      </c>
      <c r="CU126">
        <f t="shared" si="220"/>
        <v>0</v>
      </c>
      <c r="CV126" t="str">
        <f t="shared" si="221"/>
        <v>No se evalúa</v>
      </c>
      <c r="CW126">
        <f t="shared" si="222"/>
        <v>100</v>
      </c>
      <c r="CX126">
        <f t="shared" si="223"/>
        <v>100</v>
      </c>
      <c r="CY126">
        <f t="shared" si="224"/>
        <v>100</v>
      </c>
      <c r="CZ126">
        <f t="shared" si="225"/>
        <v>0</v>
      </c>
      <c r="DA126">
        <f t="shared" si="226"/>
        <v>0</v>
      </c>
      <c r="DB126" t="str">
        <f t="shared" si="227"/>
        <v>No se evalúa</v>
      </c>
      <c r="DC126" s="6">
        <f t="shared" si="146"/>
        <v>4</v>
      </c>
      <c r="DD126" s="6">
        <f t="shared" si="147"/>
        <v>2</v>
      </c>
      <c r="DE126" s="6">
        <f t="shared" si="148"/>
        <v>2</v>
      </c>
      <c r="DF126" s="6">
        <f t="shared" si="149"/>
        <v>1.3333333333333335</v>
      </c>
      <c r="DG126" s="6">
        <f t="shared" si="150"/>
        <v>1.3333333333333335</v>
      </c>
      <c r="DH126" s="6">
        <f t="shared" si="151"/>
        <v>1.3333333333333335</v>
      </c>
      <c r="DI126" s="6" t="s">
        <v>165</v>
      </c>
      <c r="DJ126" s="6">
        <f t="shared" si="152"/>
        <v>1.4285714285714286</v>
      </c>
      <c r="DK126" s="6">
        <f t="shared" si="153"/>
        <v>1.4285714285714286</v>
      </c>
      <c r="DL126" s="6">
        <f t="shared" si="154"/>
        <v>0</v>
      </c>
      <c r="DM126" s="6">
        <f t="shared" si="155"/>
        <v>0</v>
      </c>
      <c r="DN126" s="6">
        <f t="shared" si="156"/>
        <v>1.4285714285714286</v>
      </c>
      <c r="DO126" s="6">
        <f t="shared" si="157"/>
        <v>0</v>
      </c>
      <c r="DP126" s="6">
        <f t="shared" si="158"/>
        <v>1.4285714285714286</v>
      </c>
      <c r="DQ126" s="6">
        <f t="shared" si="245"/>
        <v>0</v>
      </c>
      <c r="DR126" s="6">
        <f t="shared" si="246"/>
        <v>0</v>
      </c>
      <c r="DS126" s="6">
        <f t="shared" si="247"/>
        <v>0</v>
      </c>
      <c r="DT126" s="6">
        <f t="shared" si="248"/>
        <v>0</v>
      </c>
      <c r="DU126" s="6">
        <f t="shared" si="249"/>
        <v>0</v>
      </c>
      <c r="DV126" s="6">
        <f t="shared" si="159"/>
        <v>5</v>
      </c>
      <c r="DW126" s="6">
        <f t="shared" si="160"/>
        <v>5</v>
      </c>
      <c r="DX126" s="6">
        <f t="shared" si="161"/>
        <v>10</v>
      </c>
      <c r="DY126" t="s">
        <v>165</v>
      </c>
      <c r="DZ126" s="6">
        <f t="shared" si="162"/>
        <v>5</v>
      </c>
      <c r="EA126" s="6">
        <f t="shared" si="163"/>
        <v>5</v>
      </c>
      <c r="EB126" s="6">
        <f t="shared" si="164"/>
        <v>0</v>
      </c>
      <c r="EC126" s="6">
        <f t="shared" si="250"/>
        <v>0</v>
      </c>
      <c r="ED126" s="6">
        <f t="shared" si="251"/>
        <v>0</v>
      </c>
      <c r="EE126" s="6">
        <f t="shared" si="252"/>
        <v>0</v>
      </c>
      <c r="EF126" s="6">
        <f t="shared" si="253"/>
        <v>0</v>
      </c>
      <c r="EG126" s="6">
        <f t="shared" si="254"/>
        <v>3.3333333333333335</v>
      </c>
      <c r="EH126" s="6">
        <f t="shared" si="255"/>
        <v>0</v>
      </c>
      <c r="EI126" s="6">
        <f t="shared" si="256"/>
        <v>0</v>
      </c>
      <c r="EJ126" t="s">
        <v>165</v>
      </c>
      <c r="EK126" t="s">
        <v>165</v>
      </c>
      <c r="EL126" t="s">
        <v>165</v>
      </c>
      <c r="EM126" t="s">
        <v>165</v>
      </c>
      <c r="EN126" t="s">
        <v>165</v>
      </c>
      <c r="EO126" s="6">
        <f t="shared" ref="EO126:EO132" si="257">CQ126*(0.1/$FD126)</f>
        <v>0</v>
      </c>
      <c r="EP126" t="s">
        <v>165</v>
      </c>
      <c r="EQ126" s="6">
        <f t="shared" si="165"/>
        <v>2.5</v>
      </c>
      <c r="ER126" s="6">
        <f t="shared" si="166"/>
        <v>4</v>
      </c>
      <c r="ES126" s="6">
        <f t="shared" si="167"/>
        <v>0</v>
      </c>
      <c r="ET126" t="s">
        <v>165</v>
      </c>
      <c r="EU126" t="s">
        <v>167</v>
      </c>
      <c r="EV126" t="s">
        <v>167</v>
      </c>
      <c r="EW126" t="s">
        <v>167</v>
      </c>
      <c r="EX126" t="s">
        <v>167</v>
      </c>
      <c r="EY126" t="s">
        <v>167</v>
      </c>
      <c r="EZ126" t="s">
        <v>165</v>
      </c>
      <c r="FA126" s="6">
        <f t="shared" ref="FA126:FA132" si="258">SUM(DC126:DH126,DJ126:DX126,DZ126:EI126,EO126,EQ126:ES126)</f>
        <v>57.547619047619051</v>
      </c>
      <c r="FB126" s="8">
        <v>4</v>
      </c>
      <c r="FC126">
        <v>2</v>
      </c>
      <c r="FD126">
        <v>3</v>
      </c>
    </row>
    <row r="127" spans="1:160" x14ac:dyDescent="0.3">
      <c r="A127" s="11" t="s">
        <v>723</v>
      </c>
      <c r="B127" s="11" t="s">
        <v>724</v>
      </c>
      <c r="C127" t="s">
        <v>725</v>
      </c>
      <c r="D127" t="s">
        <v>464</v>
      </c>
      <c r="E127" s="2">
        <v>45448</v>
      </c>
      <c r="F127" s="2">
        <v>45398</v>
      </c>
      <c r="G127" t="s">
        <v>164</v>
      </c>
      <c r="H127" t="s">
        <v>164</v>
      </c>
      <c r="I127" t="s">
        <v>164</v>
      </c>
      <c r="J127" t="s">
        <v>164</v>
      </c>
      <c r="K127" t="s">
        <v>164</v>
      </c>
      <c r="L127" t="s">
        <v>163</v>
      </c>
      <c r="M127" t="s">
        <v>165</v>
      </c>
      <c r="N127" t="s">
        <v>164</v>
      </c>
      <c r="O127" t="s">
        <v>164</v>
      </c>
      <c r="P127" t="s">
        <v>164</v>
      </c>
      <c r="Q127" t="s">
        <v>166</v>
      </c>
      <c r="R127" t="s">
        <v>164</v>
      </c>
      <c r="S127" t="s">
        <v>163</v>
      </c>
      <c r="T127" t="s">
        <v>164</v>
      </c>
      <c r="U127" t="s">
        <v>163</v>
      </c>
      <c r="V127" t="s">
        <v>164</v>
      </c>
      <c r="W127" t="s">
        <v>163</v>
      </c>
      <c r="X127" t="s">
        <v>163</v>
      </c>
      <c r="Y127" t="s">
        <v>164</v>
      </c>
      <c r="Z127" t="s">
        <v>164</v>
      </c>
      <c r="AA127" t="s">
        <v>164</v>
      </c>
      <c r="AB127" t="s">
        <v>166</v>
      </c>
      <c r="AC127" t="s">
        <v>165</v>
      </c>
      <c r="AD127" t="s">
        <v>164</v>
      </c>
      <c r="AE127" t="s">
        <v>163</v>
      </c>
      <c r="AF127" t="s">
        <v>163</v>
      </c>
      <c r="AG127" t="s">
        <v>164</v>
      </c>
      <c r="AH127" t="s">
        <v>164</v>
      </c>
      <c r="AI127" t="s">
        <v>164</v>
      </c>
      <c r="AJ127" t="s">
        <v>164</v>
      </c>
      <c r="AK127" t="s">
        <v>164</v>
      </c>
      <c r="AL127" t="s">
        <v>163</v>
      </c>
      <c r="AM127" t="s">
        <v>166</v>
      </c>
      <c r="AN127" t="s">
        <v>165</v>
      </c>
      <c r="AO127" t="s">
        <v>165</v>
      </c>
      <c r="AP127" t="s">
        <v>165</v>
      </c>
      <c r="AQ127" t="s">
        <v>165</v>
      </c>
      <c r="AR127" t="s">
        <v>165</v>
      </c>
      <c r="AS127" t="s">
        <v>164</v>
      </c>
      <c r="AT127" t="s">
        <v>165</v>
      </c>
      <c r="AU127" t="s">
        <v>164</v>
      </c>
      <c r="AV127" t="s">
        <v>164</v>
      </c>
      <c r="AW127" t="s">
        <v>164</v>
      </c>
      <c r="AX127" t="s">
        <v>165</v>
      </c>
      <c r="AY127" t="s">
        <v>163</v>
      </c>
      <c r="AZ127" t="s">
        <v>163</v>
      </c>
      <c r="BA127" t="s">
        <v>164</v>
      </c>
      <c r="BB127" t="s">
        <v>164</v>
      </c>
      <c r="BC127" t="s">
        <v>163</v>
      </c>
      <c r="BD127" t="s">
        <v>165</v>
      </c>
      <c r="BE127">
        <f t="shared" si="181"/>
        <v>100</v>
      </c>
      <c r="BF127">
        <f t="shared" si="182"/>
        <v>100</v>
      </c>
      <c r="BG127">
        <f t="shared" si="183"/>
        <v>100</v>
      </c>
      <c r="BH127">
        <f t="shared" si="184"/>
        <v>100</v>
      </c>
      <c r="BI127">
        <f t="shared" si="185"/>
        <v>100</v>
      </c>
      <c r="BJ127">
        <f t="shared" si="186"/>
        <v>0</v>
      </c>
      <c r="BK127" t="str">
        <f t="shared" si="187"/>
        <v>No se evalúa</v>
      </c>
      <c r="BL127">
        <f t="shared" si="188"/>
        <v>100</v>
      </c>
      <c r="BM127">
        <f t="shared" si="189"/>
        <v>100</v>
      </c>
      <c r="BN127">
        <f t="shared" si="190"/>
        <v>100</v>
      </c>
      <c r="BO127">
        <f t="shared" si="191"/>
        <v>0</v>
      </c>
      <c r="BP127">
        <f t="shared" si="192"/>
        <v>100</v>
      </c>
      <c r="BQ127">
        <f t="shared" si="193"/>
        <v>0</v>
      </c>
      <c r="BR127">
        <f t="shared" si="194"/>
        <v>100</v>
      </c>
      <c r="BS127">
        <f t="shared" si="195"/>
        <v>0</v>
      </c>
      <c r="BT127">
        <f t="shared" si="196"/>
        <v>100</v>
      </c>
      <c r="BU127">
        <f t="shared" si="197"/>
        <v>0</v>
      </c>
      <c r="BV127">
        <f t="shared" si="198"/>
        <v>0</v>
      </c>
      <c r="BW127">
        <f t="shared" si="199"/>
        <v>100</v>
      </c>
      <c r="BX127">
        <f t="shared" si="200"/>
        <v>100</v>
      </c>
      <c r="BY127">
        <f t="shared" si="201"/>
        <v>100</v>
      </c>
      <c r="BZ127">
        <f t="shared" si="202"/>
        <v>0</v>
      </c>
      <c r="CA127" t="str">
        <f t="shared" si="203"/>
        <v>No se evalúa</v>
      </c>
      <c r="CB127">
        <f t="shared" si="204"/>
        <v>100</v>
      </c>
      <c r="CC127">
        <f t="shared" si="205"/>
        <v>0</v>
      </c>
      <c r="CD127">
        <f t="shared" si="206"/>
        <v>0</v>
      </c>
      <c r="CE127">
        <f t="shared" si="207"/>
        <v>100</v>
      </c>
      <c r="CF127">
        <f t="shared" si="208"/>
        <v>100</v>
      </c>
      <c r="CG127">
        <f t="shared" si="209"/>
        <v>100</v>
      </c>
      <c r="CH127">
        <f t="shared" si="210"/>
        <v>100</v>
      </c>
      <c r="CI127">
        <f t="shared" si="228"/>
        <v>100</v>
      </c>
      <c r="CJ127">
        <f t="shared" si="229"/>
        <v>0</v>
      </c>
      <c r="CK127">
        <f t="shared" si="230"/>
        <v>0</v>
      </c>
      <c r="CL127" t="str">
        <f t="shared" si="211"/>
        <v>No se evalúa</v>
      </c>
      <c r="CM127" t="str">
        <f t="shared" si="212"/>
        <v>No se evalúa</v>
      </c>
      <c r="CN127" t="str">
        <f t="shared" si="213"/>
        <v>No se evalúa</v>
      </c>
      <c r="CO127" t="str">
        <f t="shared" si="214"/>
        <v>No se evalúa</v>
      </c>
      <c r="CP127" t="str">
        <f t="shared" si="215"/>
        <v>No se evalúa</v>
      </c>
      <c r="CQ127">
        <f t="shared" si="216"/>
        <v>100</v>
      </c>
      <c r="CR127" t="str">
        <f t="shared" si="217"/>
        <v>No se evalúa</v>
      </c>
      <c r="CS127">
        <f t="shared" si="218"/>
        <v>100</v>
      </c>
      <c r="CT127">
        <f t="shared" si="219"/>
        <v>100</v>
      </c>
      <c r="CU127">
        <f t="shared" si="220"/>
        <v>100</v>
      </c>
      <c r="CV127" t="str">
        <f t="shared" si="221"/>
        <v>No se evalúa</v>
      </c>
      <c r="CW127">
        <f t="shared" si="222"/>
        <v>0</v>
      </c>
      <c r="CX127">
        <f t="shared" si="223"/>
        <v>0</v>
      </c>
      <c r="CY127">
        <f t="shared" si="224"/>
        <v>100</v>
      </c>
      <c r="CZ127">
        <f t="shared" si="225"/>
        <v>100</v>
      </c>
      <c r="DA127">
        <f t="shared" si="226"/>
        <v>0</v>
      </c>
      <c r="DB127" t="str">
        <f t="shared" si="227"/>
        <v>No se evalúa</v>
      </c>
      <c r="DC127" s="6">
        <f t="shared" si="146"/>
        <v>4</v>
      </c>
      <c r="DD127" s="6">
        <f t="shared" si="147"/>
        <v>2</v>
      </c>
      <c r="DE127" s="6">
        <f t="shared" si="148"/>
        <v>2</v>
      </c>
      <c r="DF127" s="6">
        <f t="shared" si="149"/>
        <v>1.3333333333333335</v>
      </c>
      <c r="DG127" s="6">
        <f t="shared" si="150"/>
        <v>1.3333333333333335</v>
      </c>
      <c r="DH127" s="6">
        <f t="shared" si="151"/>
        <v>0</v>
      </c>
      <c r="DI127" s="6" t="s">
        <v>165</v>
      </c>
      <c r="DJ127" s="6">
        <f t="shared" si="152"/>
        <v>1.4285714285714286</v>
      </c>
      <c r="DK127" s="6">
        <f t="shared" si="153"/>
        <v>1.4285714285714286</v>
      </c>
      <c r="DL127" s="6">
        <f t="shared" si="154"/>
        <v>1.4285714285714286</v>
      </c>
      <c r="DM127" s="6">
        <f t="shared" si="155"/>
        <v>0</v>
      </c>
      <c r="DN127" s="6">
        <f t="shared" si="156"/>
        <v>1.4285714285714286</v>
      </c>
      <c r="DO127" s="6">
        <f t="shared" si="157"/>
        <v>0</v>
      </c>
      <c r="DP127" s="6">
        <f t="shared" si="158"/>
        <v>1.4285714285714286</v>
      </c>
      <c r="DQ127" s="6">
        <f t="shared" si="245"/>
        <v>0</v>
      </c>
      <c r="DR127" s="6">
        <f t="shared" si="246"/>
        <v>2</v>
      </c>
      <c r="DS127" s="6">
        <f t="shared" si="247"/>
        <v>0</v>
      </c>
      <c r="DT127" s="6">
        <f t="shared" si="248"/>
        <v>0</v>
      </c>
      <c r="DU127" s="6">
        <f t="shared" si="249"/>
        <v>2</v>
      </c>
      <c r="DV127" s="6">
        <f t="shared" si="159"/>
        <v>5</v>
      </c>
      <c r="DW127" s="6">
        <f t="shared" si="160"/>
        <v>5</v>
      </c>
      <c r="DX127" s="6">
        <f t="shared" si="161"/>
        <v>0</v>
      </c>
      <c r="DY127" t="s">
        <v>165</v>
      </c>
      <c r="DZ127" s="6">
        <f t="shared" si="162"/>
        <v>5</v>
      </c>
      <c r="EA127" s="6">
        <f t="shared" si="163"/>
        <v>0</v>
      </c>
      <c r="EB127" s="6">
        <f t="shared" si="164"/>
        <v>0</v>
      </c>
      <c r="EC127" s="6">
        <f t="shared" si="250"/>
        <v>1.25</v>
      </c>
      <c r="ED127" s="6">
        <f t="shared" si="251"/>
        <v>1.25</v>
      </c>
      <c r="EE127" s="6">
        <f t="shared" si="252"/>
        <v>1.25</v>
      </c>
      <c r="EF127" s="6">
        <f t="shared" si="253"/>
        <v>1.25</v>
      </c>
      <c r="EG127" s="6">
        <f t="shared" si="254"/>
        <v>2.5</v>
      </c>
      <c r="EH127" s="6">
        <f t="shared" si="255"/>
        <v>0</v>
      </c>
      <c r="EI127" s="6">
        <f t="shared" si="256"/>
        <v>0</v>
      </c>
      <c r="EJ127" t="s">
        <v>165</v>
      </c>
      <c r="EK127" t="s">
        <v>165</v>
      </c>
      <c r="EL127" t="s">
        <v>165</v>
      </c>
      <c r="EM127" t="s">
        <v>165</v>
      </c>
      <c r="EN127" t="s">
        <v>165</v>
      </c>
      <c r="EO127" s="6">
        <f t="shared" si="257"/>
        <v>2.5</v>
      </c>
      <c r="EP127" t="s">
        <v>165</v>
      </c>
      <c r="EQ127" s="6">
        <f t="shared" si="165"/>
        <v>2.5</v>
      </c>
      <c r="ER127" s="6">
        <f t="shared" si="166"/>
        <v>4</v>
      </c>
      <c r="ES127" s="6">
        <f t="shared" si="167"/>
        <v>4</v>
      </c>
      <c r="ET127" t="s">
        <v>165</v>
      </c>
      <c r="EU127" t="s">
        <v>167</v>
      </c>
      <c r="EV127" t="s">
        <v>167</v>
      </c>
      <c r="EW127" t="s">
        <v>167</v>
      </c>
      <c r="EX127" t="s">
        <v>167</v>
      </c>
      <c r="EY127" t="s">
        <v>167</v>
      </c>
      <c r="EZ127" t="s">
        <v>165</v>
      </c>
      <c r="FA127" s="6">
        <f t="shared" si="258"/>
        <v>57.30952380952381</v>
      </c>
      <c r="FB127" s="8">
        <v>5</v>
      </c>
      <c r="FC127">
        <v>4</v>
      </c>
      <c r="FD127">
        <v>4</v>
      </c>
    </row>
    <row r="128" spans="1:160" x14ac:dyDescent="0.3">
      <c r="A128" s="11" t="s">
        <v>681</v>
      </c>
      <c r="B128" s="11" t="s">
        <v>682</v>
      </c>
      <c r="C128" t="s">
        <v>683</v>
      </c>
      <c r="D128" t="s">
        <v>464</v>
      </c>
      <c r="E128" s="2">
        <v>45434</v>
      </c>
      <c r="F128" s="2">
        <v>45398</v>
      </c>
      <c r="G128" t="s">
        <v>164</v>
      </c>
      <c r="H128" t="s">
        <v>164</v>
      </c>
      <c r="I128" t="s">
        <v>164</v>
      </c>
      <c r="J128" t="s">
        <v>164</v>
      </c>
      <c r="K128" t="s">
        <v>164</v>
      </c>
      <c r="L128" t="s">
        <v>163</v>
      </c>
      <c r="M128" t="s">
        <v>165</v>
      </c>
      <c r="N128" t="s">
        <v>164</v>
      </c>
      <c r="O128" t="s">
        <v>164</v>
      </c>
      <c r="P128" t="s">
        <v>166</v>
      </c>
      <c r="Q128" t="s">
        <v>166</v>
      </c>
      <c r="R128" t="s">
        <v>164</v>
      </c>
      <c r="S128" t="s">
        <v>163</v>
      </c>
      <c r="T128" t="s">
        <v>164</v>
      </c>
      <c r="U128" t="s">
        <v>163</v>
      </c>
      <c r="V128" t="s">
        <v>163</v>
      </c>
      <c r="W128" t="s">
        <v>163</v>
      </c>
      <c r="X128" t="s">
        <v>163</v>
      </c>
      <c r="Y128" t="s">
        <v>162</v>
      </c>
      <c r="Z128" t="s">
        <v>164</v>
      </c>
      <c r="AA128" t="s">
        <v>164</v>
      </c>
      <c r="AB128" t="s">
        <v>164</v>
      </c>
      <c r="AC128" t="s">
        <v>165</v>
      </c>
      <c r="AD128" t="s">
        <v>164</v>
      </c>
      <c r="AE128" t="s">
        <v>164</v>
      </c>
      <c r="AF128" t="s">
        <v>163</v>
      </c>
      <c r="AG128" t="s">
        <v>162</v>
      </c>
      <c r="AH128" t="s">
        <v>163</v>
      </c>
      <c r="AI128" t="s">
        <v>163</v>
      </c>
      <c r="AJ128" t="s">
        <v>163</v>
      </c>
      <c r="AK128" t="s">
        <v>163</v>
      </c>
      <c r="AL128" t="s">
        <v>163</v>
      </c>
      <c r="AM128" t="s">
        <v>163</v>
      </c>
      <c r="AN128" t="s">
        <v>165</v>
      </c>
      <c r="AO128" t="s">
        <v>165</v>
      </c>
      <c r="AP128" t="s">
        <v>165</v>
      </c>
      <c r="AQ128" t="s">
        <v>165</v>
      </c>
      <c r="AR128" t="s">
        <v>165</v>
      </c>
      <c r="AS128" t="s">
        <v>163</v>
      </c>
      <c r="AT128" t="s">
        <v>165</v>
      </c>
      <c r="AU128" t="s">
        <v>164</v>
      </c>
      <c r="AV128" t="s">
        <v>164</v>
      </c>
      <c r="AW128" t="s">
        <v>164</v>
      </c>
      <c r="AX128" t="s">
        <v>165</v>
      </c>
      <c r="AY128" t="s">
        <v>163</v>
      </c>
      <c r="AZ128" t="s">
        <v>163</v>
      </c>
      <c r="BA128" t="s">
        <v>164</v>
      </c>
      <c r="BB128" t="s">
        <v>163</v>
      </c>
      <c r="BC128" t="s">
        <v>163</v>
      </c>
      <c r="BD128" t="s">
        <v>165</v>
      </c>
      <c r="BE128">
        <f t="shared" si="181"/>
        <v>100</v>
      </c>
      <c r="BF128">
        <f t="shared" si="182"/>
        <v>100</v>
      </c>
      <c r="BG128">
        <f t="shared" si="183"/>
        <v>100</v>
      </c>
      <c r="BH128">
        <f t="shared" si="184"/>
        <v>100</v>
      </c>
      <c r="BI128">
        <f t="shared" si="185"/>
        <v>100</v>
      </c>
      <c r="BJ128">
        <f t="shared" si="186"/>
        <v>0</v>
      </c>
      <c r="BK128" t="str">
        <f t="shared" si="187"/>
        <v>No se evalúa</v>
      </c>
      <c r="BL128">
        <f t="shared" si="188"/>
        <v>100</v>
      </c>
      <c r="BM128">
        <f t="shared" si="189"/>
        <v>100</v>
      </c>
      <c r="BN128">
        <f t="shared" si="190"/>
        <v>0</v>
      </c>
      <c r="BO128">
        <f t="shared" si="191"/>
        <v>0</v>
      </c>
      <c r="BP128">
        <f t="shared" si="192"/>
        <v>100</v>
      </c>
      <c r="BQ128">
        <f t="shared" si="193"/>
        <v>0</v>
      </c>
      <c r="BR128">
        <f t="shared" si="194"/>
        <v>100</v>
      </c>
      <c r="BS128">
        <f t="shared" si="195"/>
        <v>0</v>
      </c>
      <c r="BT128">
        <f t="shared" si="196"/>
        <v>0</v>
      </c>
      <c r="BU128">
        <f t="shared" si="197"/>
        <v>0</v>
      </c>
      <c r="BV128">
        <f t="shared" si="198"/>
        <v>0</v>
      </c>
      <c r="BW128">
        <f t="shared" si="199"/>
        <v>0</v>
      </c>
      <c r="BX128">
        <f t="shared" si="200"/>
        <v>100</v>
      </c>
      <c r="BY128">
        <f t="shared" si="201"/>
        <v>100</v>
      </c>
      <c r="BZ128">
        <f t="shared" si="202"/>
        <v>100</v>
      </c>
      <c r="CA128" t="str">
        <f t="shared" si="203"/>
        <v>No se evalúa</v>
      </c>
      <c r="CB128">
        <f t="shared" si="204"/>
        <v>100</v>
      </c>
      <c r="CC128">
        <f t="shared" si="205"/>
        <v>100</v>
      </c>
      <c r="CD128">
        <f t="shared" si="206"/>
        <v>0</v>
      </c>
      <c r="CE128">
        <f t="shared" si="207"/>
        <v>0</v>
      </c>
      <c r="CF128">
        <f t="shared" si="208"/>
        <v>0</v>
      </c>
      <c r="CG128">
        <f t="shared" si="209"/>
        <v>0</v>
      </c>
      <c r="CH128">
        <f t="shared" si="210"/>
        <v>0</v>
      </c>
      <c r="CI128">
        <f t="shared" si="228"/>
        <v>0</v>
      </c>
      <c r="CJ128">
        <f t="shared" si="229"/>
        <v>0</v>
      </c>
      <c r="CK128">
        <f t="shared" si="230"/>
        <v>0</v>
      </c>
      <c r="CL128" t="str">
        <f t="shared" si="211"/>
        <v>No se evalúa</v>
      </c>
      <c r="CM128" t="str">
        <f t="shared" si="212"/>
        <v>No se evalúa</v>
      </c>
      <c r="CN128" t="str">
        <f t="shared" si="213"/>
        <v>No se evalúa</v>
      </c>
      <c r="CO128" t="str">
        <f t="shared" si="214"/>
        <v>No se evalúa</v>
      </c>
      <c r="CP128" t="str">
        <f t="shared" si="215"/>
        <v>No se evalúa</v>
      </c>
      <c r="CQ128">
        <f t="shared" si="216"/>
        <v>0</v>
      </c>
      <c r="CR128" t="str">
        <f t="shared" si="217"/>
        <v>No se evalúa</v>
      </c>
      <c r="CS128">
        <f t="shared" si="218"/>
        <v>100</v>
      </c>
      <c r="CT128">
        <f t="shared" si="219"/>
        <v>100</v>
      </c>
      <c r="CU128">
        <f t="shared" si="220"/>
        <v>100</v>
      </c>
      <c r="CV128" t="str">
        <f t="shared" si="221"/>
        <v>No se evalúa</v>
      </c>
      <c r="CW128">
        <f t="shared" si="222"/>
        <v>0</v>
      </c>
      <c r="CX128">
        <f t="shared" si="223"/>
        <v>0</v>
      </c>
      <c r="CY128">
        <f t="shared" si="224"/>
        <v>100</v>
      </c>
      <c r="CZ128">
        <f t="shared" si="225"/>
        <v>0</v>
      </c>
      <c r="DA128">
        <f t="shared" si="226"/>
        <v>0</v>
      </c>
      <c r="DB128" t="str">
        <f t="shared" si="227"/>
        <v>No se evalúa</v>
      </c>
      <c r="DC128" s="6">
        <f t="shared" si="146"/>
        <v>4</v>
      </c>
      <c r="DD128" s="6">
        <f t="shared" si="147"/>
        <v>2</v>
      </c>
      <c r="DE128" s="6">
        <f t="shared" si="148"/>
        <v>2</v>
      </c>
      <c r="DF128" s="6">
        <f t="shared" si="149"/>
        <v>1.3333333333333335</v>
      </c>
      <c r="DG128" s="6">
        <f t="shared" si="150"/>
        <v>1.3333333333333335</v>
      </c>
      <c r="DH128" s="6">
        <f t="shared" si="151"/>
        <v>0</v>
      </c>
      <c r="DI128" s="6" t="s">
        <v>165</v>
      </c>
      <c r="DJ128" s="6">
        <f t="shared" si="152"/>
        <v>1.4285714285714286</v>
      </c>
      <c r="DK128" s="6">
        <f t="shared" si="153"/>
        <v>1.4285714285714286</v>
      </c>
      <c r="DL128" s="6">
        <f t="shared" si="154"/>
        <v>0</v>
      </c>
      <c r="DM128" s="6">
        <f t="shared" si="155"/>
        <v>0</v>
      </c>
      <c r="DN128" s="6">
        <f t="shared" si="156"/>
        <v>1.4285714285714286</v>
      </c>
      <c r="DO128" s="6">
        <f t="shared" si="157"/>
        <v>0</v>
      </c>
      <c r="DP128" s="6">
        <f t="shared" si="158"/>
        <v>1.4285714285714286</v>
      </c>
      <c r="DQ128" s="6">
        <f t="shared" si="245"/>
        <v>0</v>
      </c>
      <c r="DR128" s="6">
        <f t="shared" si="246"/>
        <v>0</v>
      </c>
      <c r="DS128" s="6">
        <f t="shared" si="247"/>
        <v>0</v>
      </c>
      <c r="DT128" s="6">
        <f t="shared" si="248"/>
        <v>0</v>
      </c>
      <c r="DU128" s="6">
        <f t="shared" si="249"/>
        <v>0</v>
      </c>
      <c r="DV128" s="6">
        <f t="shared" si="159"/>
        <v>5</v>
      </c>
      <c r="DW128" s="6">
        <f t="shared" si="160"/>
        <v>5</v>
      </c>
      <c r="DX128" s="6">
        <f t="shared" si="161"/>
        <v>10</v>
      </c>
      <c r="DY128" t="s">
        <v>165</v>
      </c>
      <c r="DZ128" s="6">
        <f t="shared" si="162"/>
        <v>5</v>
      </c>
      <c r="EA128" s="6">
        <f t="shared" si="163"/>
        <v>5</v>
      </c>
      <c r="EB128" s="6">
        <f t="shared" si="164"/>
        <v>0</v>
      </c>
      <c r="EC128" s="6">
        <f t="shared" si="250"/>
        <v>0</v>
      </c>
      <c r="ED128" s="6">
        <f t="shared" si="251"/>
        <v>0</v>
      </c>
      <c r="EE128" s="6">
        <f t="shared" si="252"/>
        <v>0</v>
      </c>
      <c r="EF128" s="6">
        <f t="shared" si="253"/>
        <v>0</v>
      </c>
      <c r="EG128" s="6">
        <f t="shared" si="254"/>
        <v>0</v>
      </c>
      <c r="EH128" s="6">
        <f t="shared" si="255"/>
        <v>0</v>
      </c>
      <c r="EI128" s="6">
        <f t="shared" si="256"/>
        <v>0</v>
      </c>
      <c r="EJ128" t="s">
        <v>165</v>
      </c>
      <c r="EK128" t="s">
        <v>165</v>
      </c>
      <c r="EL128" t="s">
        <v>165</v>
      </c>
      <c r="EM128" t="s">
        <v>165</v>
      </c>
      <c r="EN128" t="s">
        <v>165</v>
      </c>
      <c r="EO128" s="6">
        <f t="shared" si="257"/>
        <v>0</v>
      </c>
      <c r="EP128" t="s">
        <v>165</v>
      </c>
      <c r="EQ128" s="6">
        <f t="shared" si="165"/>
        <v>2.5</v>
      </c>
      <c r="ER128" s="6">
        <f t="shared" si="166"/>
        <v>4</v>
      </c>
      <c r="ES128" s="6">
        <f t="shared" si="167"/>
        <v>4</v>
      </c>
      <c r="ET128" t="s">
        <v>165</v>
      </c>
      <c r="EU128" t="s">
        <v>167</v>
      </c>
      <c r="EV128" t="s">
        <v>167</v>
      </c>
      <c r="EW128" t="s">
        <v>167</v>
      </c>
      <c r="EX128" t="s">
        <v>167</v>
      </c>
      <c r="EY128" t="s">
        <v>167</v>
      </c>
      <c r="EZ128" t="s">
        <v>165</v>
      </c>
      <c r="FA128" s="6">
        <f t="shared" si="258"/>
        <v>56.88095238095238</v>
      </c>
      <c r="FB128" s="8">
        <v>4</v>
      </c>
      <c r="FC128">
        <v>3</v>
      </c>
      <c r="FD128">
        <v>4</v>
      </c>
    </row>
    <row r="129" spans="1:160" x14ac:dyDescent="0.3">
      <c r="A129" s="11" t="s">
        <v>705</v>
      </c>
      <c r="B129" s="11" t="s">
        <v>706</v>
      </c>
      <c r="C129" t="s">
        <v>707</v>
      </c>
      <c r="D129" t="s">
        <v>464</v>
      </c>
      <c r="E129" s="2">
        <v>45428</v>
      </c>
      <c r="F129" s="2">
        <v>45398</v>
      </c>
      <c r="G129" t="s">
        <v>164</v>
      </c>
      <c r="H129" t="s">
        <v>164</v>
      </c>
      <c r="I129" t="s">
        <v>164</v>
      </c>
      <c r="J129" t="s">
        <v>164</v>
      </c>
      <c r="K129" t="s">
        <v>164</v>
      </c>
      <c r="L129" t="s">
        <v>163</v>
      </c>
      <c r="M129" t="s">
        <v>165</v>
      </c>
      <c r="N129" t="s">
        <v>164</v>
      </c>
      <c r="O129" t="s">
        <v>164</v>
      </c>
      <c r="P129" t="s">
        <v>166</v>
      </c>
      <c r="Q129" t="s">
        <v>166</v>
      </c>
      <c r="R129" t="s">
        <v>164</v>
      </c>
      <c r="S129" t="s">
        <v>163</v>
      </c>
      <c r="T129" t="s">
        <v>164</v>
      </c>
      <c r="U129" t="s">
        <v>163</v>
      </c>
      <c r="V129" t="s">
        <v>162</v>
      </c>
      <c r="W129" t="s">
        <v>163</v>
      </c>
      <c r="X129" t="s">
        <v>163</v>
      </c>
      <c r="Y129" t="s">
        <v>162</v>
      </c>
      <c r="Z129" t="s">
        <v>164</v>
      </c>
      <c r="AA129" t="s">
        <v>164</v>
      </c>
      <c r="AB129" t="s">
        <v>164</v>
      </c>
      <c r="AC129" t="s">
        <v>165</v>
      </c>
      <c r="AD129" t="s">
        <v>164</v>
      </c>
      <c r="AE129" t="s">
        <v>164</v>
      </c>
      <c r="AF129" t="s">
        <v>163</v>
      </c>
      <c r="AG129" t="s">
        <v>162</v>
      </c>
      <c r="AH129" t="s">
        <v>163</v>
      </c>
      <c r="AI129" t="s">
        <v>163</v>
      </c>
      <c r="AJ129" t="s">
        <v>163</v>
      </c>
      <c r="AK129" t="s">
        <v>163</v>
      </c>
      <c r="AL129" t="s">
        <v>163</v>
      </c>
      <c r="AM129" t="s">
        <v>166</v>
      </c>
      <c r="AN129" t="s">
        <v>165</v>
      </c>
      <c r="AO129" t="s">
        <v>165</v>
      </c>
      <c r="AP129" t="s">
        <v>165</v>
      </c>
      <c r="AQ129" t="s">
        <v>165</v>
      </c>
      <c r="AR129" t="s">
        <v>165</v>
      </c>
      <c r="AS129" t="s">
        <v>166</v>
      </c>
      <c r="AT129" t="s">
        <v>165</v>
      </c>
      <c r="AU129" t="s">
        <v>164</v>
      </c>
      <c r="AV129" t="s">
        <v>164</v>
      </c>
      <c r="AW129" t="s">
        <v>164</v>
      </c>
      <c r="AX129" t="s">
        <v>165</v>
      </c>
      <c r="AY129" t="s">
        <v>163</v>
      </c>
      <c r="AZ129" t="s">
        <v>163</v>
      </c>
      <c r="BA129" t="s">
        <v>164</v>
      </c>
      <c r="BB129" t="s">
        <v>163</v>
      </c>
      <c r="BC129" t="s">
        <v>163</v>
      </c>
      <c r="BD129" t="s">
        <v>165</v>
      </c>
      <c r="BE129">
        <f t="shared" si="181"/>
        <v>100</v>
      </c>
      <c r="BF129">
        <f t="shared" si="182"/>
        <v>100</v>
      </c>
      <c r="BG129">
        <f t="shared" si="183"/>
        <v>100</v>
      </c>
      <c r="BH129">
        <f t="shared" si="184"/>
        <v>100</v>
      </c>
      <c r="BI129">
        <f t="shared" si="185"/>
        <v>100</v>
      </c>
      <c r="BJ129">
        <f t="shared" si="186"/>
        <v>0</v>
      </c>
      <c r="BK129" t="str">
        <f t="shared" si="187"/>
        <v>No se evalúa</v>
      </c>
      <c r="BL129">
        <f t="shared" si="188"/>
        <v>100</v>
      </c>
      <c r="BM129">
        <f t="shared" si="189"/>
        <v>100</v>
      </c>
      <c r="BN129">
        <f t="shared" si="190"/>
        <v>0</v>
      </c>
      <c r="BO129">
        <f t="shared" si="191"/>
        <v>0</v>
      </c>
      <c r="BP129">
        <f t="shared" si="192"/>
        <v>100</v>
      </c>
      <c r="BQ129">
        <f t="shared" si="193"/>
        <v>0</v>
      </c>
      <c r="BR129">
        <f t="shared" si="194"/>
        <v>100</v>
      </c>
      <c r="BS129">
        <f t="shared" si="195"/>
        <v>0</v>
      </c>
      <c r="BT129">
        <f t="shared" si="196"/>
        <v>0</v>
      </c>
      <c r="BU129">
        <f t="shared" si="197"/>
        <v>0</v>
      </c>
      <c r="BV129">
        <f t="shared" si="198"/>
        <v>0</v>
      </c>
      <c r="BW129">
        <f t="shared" si="199"/>
        <v>0</v>
      </c>
      <c r="BX129">
        <f t="shared" si="200"/>
        <v>100</v>
      </c>
      <c r="BY129">
        <f t="shared" si="201"/>
        <v>100</v>
      </c>
      <c r="BZ129">
        <f t="shared" si="202"/>
        <v>100</v>
      </c>
      <c r="CA129" t="str">
        <f t="shared" si="203"/>
        <v>No se evalúa</v>
      </c>
      <c r="CB129">
        <f t="shared" si="204"/>
        <v>100</v>
      </c>
      <c r="CC129">
        <f t="shared" si="205"/>
        <v>100</v>
      </c>
      <c r="CD129">
        <f t="shared" si="206"/>
        <v>0</v>
      </c>
      <c r="CE129">
        <f t="shared" si="207"/>
        <v>0</v>
      </c>
      <c r="CF129">
        <f t="shared" si="208"/>
        <v>0</v>
      </c>
      <c r="CG129">
        <f t="shared" si="209"/>
        <v>0</v>
      </c>
      <c r="CH129">
        <f t="shared" si="210"/>
        <v>0</v>
      </c>
      <c r="CI129">
        <f t="shared" si="228"/>
        <v>0</v>
      </c>
      <c r="CJ129">
        <f t="shared" si="229"/>
        <v>0</v>
      </c>
      <c r="CK129">
        <f t="shared" si="230"/>
        <v>0</v>
      </c>
      <c r="CL129" t="str">
        <f t="shared" si="211"/>
        <v>No se evalúa</v>
      </c>
      <c r="CM129" t="str">
        <f t="shared" si="212"/>
        <v>No se evalúa</v>
      </c>
      <c r="CN129" t="str">
        <f t="shared" si="213"/>
        <v>No se evalúa</v>
      </c>
      <c r="CO129" t="str">
        <f t="shared" si="214"/>
        <v>No se evalúa</v>
      </c>
      <c r="CP129" t="str">
        <f t="shared" si="215"/>
        <v>No se evalúa</v>
      </c>
      <c r="CQ129">
        <f t="shared" si="216"/>
        <v>0</v>
      </c>
      <c r="CR129" t="str">
        <f t="shared" si="217"/>
        <v>No se evalúa</v>
      </c>
      <c r="CS129">
        <f t="shared" si="218"/>
        <v>100</v>
      </c>
      <c r="CT129">
        <f t="shared" si="219"/>
        <v>100</v>
      </c>
      <c r="CU129">
        <f t="shared" si="220"/>
        <v>100</v>
      </c>
      <c r="CV129" t="str">
        <f t="shared" si="221"/>
        <v>No se evalúa</v>
      </c>
      <c r="CW129">
        <f t="shared" si="222"/>
        <v>0</v>
      </c>
      <c r="CX129">
        <f t="shared" si="223"/>
        <v>0</v>
      </c>
      <c r="CY129">
        <f t="shared" si="224"/>
        <v>100</v>
      </c>
      <c r="CZ129">
        <f t="shared" si="225"/>
        <v>0</v>
      </c>
      <c r="DA129">
        <f t="shared" si="226"/>
        <v>0</v>
      </c>
      <c r="DB129" t="str">
        <f t="shared" si="227"/>
        <v>No se evalúa</v>
      </c>
      <c r="DC129" s="6">
        <f t="shared" si="146"/>
        <v>4</v>
      </c>
      <c r="DD129" s="6">
        <f t="shared" si="147"/>
        <v>2</v>
      </c>
      <c r="DE129" s="6">
        <f t="shared" si="148"/>
        <v>2</v>
      </c>
      <c r="DF129" s="6">
        <f t="shared" si="149"/>
        <v>1.3333333333333335</v>
      </c>
      <c r="DG129" s="6">
        <f t="shared" si="150"/>
        <v>1.3333333333333335</v>
      </c>
      <c r="DH129" s="6">
        <f t="shared" si="151"/>
        <v>0</v>
      </c>
      <c r="DI129" s="6" t="s">
        <v>165</v>
      </c>
      <c r="DJ129" s="6">
        <f t="shared" si="152"/>
        <v>1.4285714285714286</v>
      </c>
      <c r="DK129" s="6">
        <f t="shared" si="153"/>
        <v>1.4285714285714286</v>
      </c>
      <c r="DL129" s="6">
        <f t="shared" si="154"/>
        <v>0</v>
      </c>
      <c r="DM129" s="6">
        <f t="shared" si="155"/>
        <v>0</v>
      </c>
      <c r="DN129" s="6">
        <f t="shared" si="156"/>
        <v>1.4285714285714286</v>
      </c>
      <c r="DO129" s="6">
        <f t="shared" si="157"/>
        <v>0</v>
      </c>
      <c r="DP129" s="6">
        <f t="shared" si="158"/>
        <v>1.4285714285714286</v>
      </c>
      <c r="DQ129" s="6">
        <f t="shared" si="245"/>
        <v>0</v>
      </c>
      <c r="DR129" s="6">
        <f t="shared" si="246"/>
        <v>0</v>
      </c>
      <c r="DS129" s="6">
        <f t="shared" si="247"/>
        <v>0</v>
      </c>
      <c r="DT129" s="6">
        <f t="shared" si="248"/>
        <v>0</v>
      </c>
      <c r="DU129" s="6">
        <f t="shared" si="249"/>
        <v>0</v>
      </c>
      <c r="DV129" s="6">
        <f t="shared" si="159"/>
        <v>5</v>
      </c>
      <c r="DW129" s="6">
        <f t="shared" si="160"/>
        <v>5</v>
      </c>
      <c r="DX129" s="6">
        <f t="shared" si="161"/>
        <v>10</v>
      </c>
      <c r="DY129" t="s">
        <v>165</v>
      </c>
      <c r="DZ129" s="6">
        <f t="shared" si="162"/>
        <v>5</v>
      </c>
      <c r="EA129" s="6">
        <f t="shared" si="163"/>
        <v>5</v>
      </c>
      <c r="EB129" s="6">
        <f t="shared" si="164"/>
        <v>0</v>
      </c>
      <c r="EC129" s="6">
        <f t="shared" si="250"/>
        <v>0</v>
      </c>
      <c r="ED129" s="6">
        <f t="shared" si="251"/>
        <v>0</v>
      </c>
      <c r="EE129" s="6">
        <f t="shared" si="252"/>
        <v>0</v>
      </c>
      <c r="EF129" s="6">
        <f t="shared" si="253"/>
        <v>0</v>
      </c>
      <c r="EG129" s="6">
        <f t="shared" si="254"/>
        <v>0</v>
      </c>
      <c r="EH129" s="6">
        <f t="shared" si="255"/>
        <v>0</v>
      </c>
      <c r="EI129" s="6">
        <f t="shared" si="256"/>
        <v>0</v>
      </c>
      <c r="EJ129" t="s">
        <v>165</v>
      </c>
      <c r="EK129" t="s">
        <v>165</v>
      </c>
      <c r="EL129" t="s">
        <v>165</v>
      </c>
      <c r="EM129" t="s">
        <v>165</v>
      </c>
      <c r="EN129" t="s">
        <v>165</v>
      </c>
      <c r="EO129" s="6">
        <f t="shared" si="257"/>
        <v>0</v>
      </c>
      <c r="EP129" t="s">
        <v>165</v>
      </c>
      <c r="EQ129" s="6">
        <f t="shared" si="165"/>
        <v>2.5</v>
      </c>
      <c r="ER129" s="6">
        <f t="shared" si="166"/>
        <v>4</v>
      </c>
      <c r="ES129" s="6">
        <f t="shared" si="167"/>
        <v>4</v>
      </c>
      <c r="ET129" t="s">
        <v>165</v>
      </c>
      <c r="EU129" t="s">
        <v>167</v>
      </c>
      <c r="EV129" t="s">
        <v>167</v>
      </c>
      <c r="EW129" t="s">
        <v>167</v>
      </c>
      <c r="EX129" t="s">
        <v>167</v>
      </c>
      <c r="EY129" t="s">
        <v>167</v>
      </c>
      <c r="EZ129" t="s">
        <v>165</v>
      </c>
      <c r="FA129" s="6">
        <f t="shared" si="258"/>
        <v>56.88095238095238</v>
      </c>
      <c r="FB129" s="8">
        <v>3</v>
      </c>
      <c r="FC129">
        <v>3</v>
      </c>
      <c r="FD129">
        <v>4</v>
      </c>
    </row>
    <row r="130" spans="1:160" x14ac:dyDescent="0.3">
      <c r="A130" s="11" t="s">
        <v>762</v>
      </c>
      <c r="B130" s="11" t="s">
        <v>763</v>
      </c>
      <c r="C130" t="s">
        <v>764</v>
      </c>
      <c r="D130" t="s">
        <v>464</v>
      </c>
      <c r="E130" s="2">
        <v>45434</v>
      </c>
      <c r="F130" s="2">
        <v>45398</v>
      </c>
      <c r="G130" t="s">
        <v>164</v>
      </c>
      <c r="H130" t="s">
        <v>164</v>
      </c>
      <c r="I130" t="s">
        <v>164</v>
      </c>
      <c r="J130" t="s">
        <v>164</v>
      </c>
      <c r="K130" t="s">
        <v>164</v>
      </c>
      <c r="L130" t="s">
        <v>163</v>
      </c>
      <c r="M130" t="s">
        <v>165</v>
      </c>
      <c r="N130" t="s">
        <v>164</v>
      </c>
      <c r="O130" t="s">
        <v>164</v>
      </c>
      <c r="P130" t="s">
        <v>164</v>
      </c>
      <c r="Q130" t="s">
        <v>164</v>
      </c>
      <c r="R130" t="s">
        <v>164</v>
      </c>
      <c r="S130" t="s">
        <v>163</v>
      </c>
      <c r="T130" t="s">
        <v>163</v>
      </c>
      <c r="U130" t="s">
        <v>164</v>
      </c>
      <c r="V130" t="s">
        <v>163</v>
      </c>
      <c r="W130" t="s">
        <v>164</v>
      </c>
      <c r="X130" t="s">
        <v>163</v>
      </c>
      <c r="Y130" t="s">
        <v>162</v>
      </c>
      <c r="Z130" t="s">
        <v>164</v>
      </c>
      <c r="AA130" t="s">
        <v>163</v>
      </c>
      <c r="AB130" t="s">
        <v>164</v>
      </c>
      <c r="AC130" t="s">
        <v>165</v>
      </c>
      <c r="AD130" t="s">
        <v>164</v>
      </c>
      <c r="AE130" t="s">
        <v>164</v>
      </c>
      <c r="AF130" t="s">
        <v>163</v>
      </c>
      <c r="AG130" t="s">
        <v>162</v>
      </c>
      <c r="AH130" t="s">
        <v>163</v>
      </c>
      <c r="AI130" t="s">
        <v>163</v>
      </c>
      <c r="AJ130" t="s">
        <v>163</v>
      </c>
      <c r="AK130" t="s">
        <v>163</v>
      </c>
      <c r="AL130" t="s">
        <v>163</v>
      </c>
      <c r="AM130" t="s">
        <v>163</v>
      </c>
      <c r="AN130" t="s">
        <v>165</v>
      </c>
      <c r="AO130" t="s">
        <v>165</v>
      </c>
      <c r="AP130" t="s">
        <v>165</v>
      </c>
      <c r="AQ130" t="s">
        <v>165</v>
      </c>
      <c r="AR130" t="s">
        <v>165</v>
      </c>
      <c r="AS130" t="s">
        <v>164</v>
      </c>
      <c r="AT130" t="s">
        <v>165</v>
      </c>
      <c r="AU130" t="s">
        <v>164</v>
      </c>
      <c r="AV130" t="s">
        <v>164</v>
      </c>
      <c r="AW130" t="s">
        <v>163</v>
      </c>
      <c r="AX130" t="s">
        <v>165</v>
      </c>
      <c r="AY130" t="s">
        <v>163</v>
      </c>
      <c r="AZ130" t="s">
        <v>163</v>
      </c>
      <c r="BA130" t="s">
        <v>163</v>
      </c>
      <c r="BB130" t="s">
        <v>163</v>
      </c>
      <c r="BC130" t="s">
        <v>163</v>
      </c>
      <c r="BD130" t="s">
        <v>165</v>
      </c>
      <c r="BE130">
        <f t="shared" si="181"/>
        <v>100</v>
      </c>
      <c r="BF130">
        <f t="shared" si="182"/>
        <v>100</v>
      </c>
      <c r="BG130">
        <f t="shared" si="183"/>
        <v>100</v>
      </c>
      <c r="BH130">
        <f t="shared" si="184"/>
        <v>100</v>
      </c>
      <c r="BI130">
        <f t="shared" si="185"/>
        <v>100</v>
      </c>
      <c r="BJ130">
        <f t="shared" si="186"/>
        <v>0</v>
      </c>
      <c r="BK130" t="str">
        <f t="shared" si="187"/>
        <v>No se evalúa</v>
      </c>
      <c r="BL130">
        <f t="shared" si="188"/>
        <v>100</v>
      </c>
      <c r="BM130">
        <f t="shared" si="189"/>
        <v>100</v>
      </c>
      <c r="BN130">
        <f t="shared" si="190"/>
        <v>100</v>
      </c>
      <c r="BO130">
        <f t="shared" si="191"/>
        <v>100</v>
      </c>
      <c r="BP130">
        <f t="shared" si="192"/>
        <v>100</v>
      </c>
      <c r="BQ130">
        <f t="shared" si="193"/>
        <v>0</v>
      </c>
      <c r="BR130">
        <f t="shared" si="194"/>
        <v>0</v>
      </c>
      <c r="BS130">
        <f t="shared" si="195"/>
        <v>100</v>
      </c>
      <c r="BT130">
        <f t="shared" si="196"/>
        <v>0</v>
      </c>
      <c r="BU130">
        <f t="shared" si="197"/>
        <v>100</v>
      </c>
      <c r="BV130">
        <f t="shared" si="198"/>
        <v>0</v>
      </c>
      <c r="BW130">
        <f t="shared" si="199"/>
        <v>0</v>
      </c>
      <c r="BX130">
        <f t="shared" si="200"/>
        <v>100</v>
      </c>
      <c r="BY130">
        <f t="shared" si="201"/>
        <v>0</v>
      </c>
      <c r="BZ130">
        <f t="shared" si="202"/>
        <v>100</v>
      </c>
      <c r="CA130" t="str">
        <f t="shared" si="203"/>
        <v>No se evalúa</v>
      </c>
      <c r="CB130">
        <f t="shared" si="204"/>
        <v>100</v>
      </c>
      <c r="CC130">
        <f t="shared" si="205"/>
        <v>100</v>
      </c>
      <c r="CD130">
        <f t="shared" si="206"/>
        <v>0</v>
      </c>
      <c r="CE130">
        <f t="shared" si="207"/>
        <v>0</v>
      </c>
      <c r="CF130">
        <f t="shared" si="208"/>
        <v>0</v>
      </c>
      <c r="CG130">
        <f t="shared" si="209"/>
        <v>0</v>
      </c>
      <c r="CH130">
        <f t="shared" si="210"/>
        <v>0</v>
      </c>
      <c r="CI130">
        <f t="shared" si="228"/>
        <v>0</v>
      </c>
      <c r="CJ130">
        <f t="shared" si="229"/>
        <v>0</v>
      </c>
      <c r="CK130">
        <f t="shared" si="230"/>
        <v>0</v>
      </c>
      <c r="CL130" t="str">
        <f t="shared" si="211"/>
        <v>No se evalúa</v>
      </c>
      <c r="CM130" t="str">
        <f t="shared" si="212"/>
        <v>No se evalúa</v>
      </c>
      <c r="CN130" t="str">
        <f t="shared" si="213"/>
        <v>No se evalúa</v>
      </c>
      <c r="CO130" t="str">
        <f t="shared" si="214"/>
        <v>No se evalúa</v>
      </c>
      <c r="CP130" t="str">
        <f t="shared" si="215"/>
        <v>No se evalúa</v>
      </c>
      <c r="CQ130">
        <f t="shared" si="216"/>
        <v>100</v>
      </c>
      <c r="CR130" t="str">
        <f t="shared" si="217"/>
        <v>No se evalúa</v>
      </c>
      <c r="CS130">
        <f t="shared" si="218"/>
        <v>100</v>
      </c>
      <c r="CT130">
        <f t="shared" si="219"/>
        <v>100</v>
      </c>
      <c r="CU130">
        <f t="shared" si="220"/>
        <v>0</v>
      </c>
      <c r="CV130" t="str">
        <f t="shared" si="221"/>
        <v>No se evalúa</v>
      </c>
      <c r="CW130">
        <f t="shared" si="222"/>
        <v>0</v>
      </c>
      <c r="CX130">
        <f t="shared" si="223"/>
        <v>0</v>
      </c>
      <c r="CY130">
        <f t="shared" si="224"/>
        <v>0</v>
      </c>
      <c r="CZ130">
        <f t="shared" si="225"/>
        <v>0</v>
      </c>
      <c r="DA130">
        <f t="shared" si="226"/>
        <v>0</v>
      </c>
      <c r="DB130" t="str">
        <f t="shared" si="227"/>
        <v>No se evalúa</v>
      </c>
      <c r="DC130" s="6">
        <f t="shared" ref="DC130:DC193" si="259">BE130*0.04</f>
        <v>4</v>
      </c>
      <c r="DD130" s="6">
        <f t="shared" ref="DD130:DD193" si="260">BF130*(0.04/2)</f>
        <v>2</v>
      </c>
      <c r="DE130" s="6">
        <f t="shared" ref="DE130:DE193" si="261">BG130*(0.04/2)</f>
        <v>2</v>
      </c>
      <c r="DF130" s="6">
        <f t="shared" ref="DF130:DF193" si="262">BH130*(0.04/3)</f>
        <v>1.3333333333333335</v>
      </c>
      <c r="DG130" s="6">
        <f t="shared" ref="DG130:DG193" si="263">BI130*(0.04/3)</f>
        <v>1.3333333333333335</v>
      </c>
      <c r="DH130" s="6">
        <f t="shared" ref="DH130:DH193" si="264">BJ130*(0.04/3)</f>
        <v>0</v>
      </c>
      <c r="DI130" s="6" t="s">
        <v>165</v>
      </c>
      <c r="DJ130" s="6">
        <f t="shared" ref="DJ130:DJ193" si="265">BL130*(0.1/7)</f>
        <v>1.4285714285714286</v>
      </c>
      <c r="DK130" s="6">
        <f t="shared" ref="DK130:DK193" si="266">BM130*(0.1/7)</f>
        <v>1.4285714285714286</v>
      </c>
      <c r="DL130" s="6">
        <f t="shared" ref="DL130:DL193" si="267">BN130*(0.1/7)</f>
        <v>1.4285714285714286</v>
      </c>
      <c r="DM130" s="6">
        <f t="shared" ref="DM130:DM193" si="268">BO130*(0.1/7)</f>
        <v>1.4285714285714286</v>
      </c>
      <c r="DN130" s="6">
        <f t="shared" ref="DN130:DN193" si="269">BP130*(0.1/7)</f>
        <v>1.4285714285714286</v>
      </c>
      <c r="DO130" s="6">
        <f t="shared" ref="DO130:DO193" si="270">BQ130*(0.1/7)</f>
        <v>0</v>
      </c>
      <c r="DP130" s="6">
        <f t="shared" ref="DP130:DP193" si="271">BR130*(0.1/7)</f>
        <v>0</v>
      </c>
      <c r="DQ130" s="6">
        <f t="shared" si="245"/>
        <v>2.5</v>
      </c>
      <c r="DR130" s="6">
        <f t="shared" si="246"/>
        <v>0</v>
      </c>
      <c r="DS130" s="6">
        <f t="shared" si="247"/>
        <v>2.5</v>
      </c>
      <c r="DT130" s="6">
        <f t="shared" si="248"/>
        <v>0</v>
      </c>
      <c r="DU130" s="6">
        <f t="shared" si="249"/>
        <v>0</v>
      </c>
      <c r="DV130" s="6">
        <f t="shared" ref="DV130:DV193" si="272">BX130*(0.1/2)</f>
        <v>5</v>
      </c>
      <c r="DW130" s="6">
        <f t="shared" ref="DW130:DW193" si="273">BY130*(0.1/2)</f>
        <v>0</v>
      </c>
      <c r="DX130" s="6">
        <f t="shared" ref="DX130:DX193" si="274">BZ130*(0.1/1)</f>
        <v>10</v>
      </c>
      <c r="DY130" t="s">
        <v>165</v>
      </c>
      <c r="DZ130" s="6">
        <f t="shared" ref="DZ130:DZ193" si="275">CB130*(0.05/1)</f>
        <v>5</v>
      </c>
      <c r="EA130" s="6">
        <f t="shared" ref="EA130:EA193" si="276">CC130*(0.1/2)</f>
        <v>5</v>
      </c>
      <c r="EB130" s="6">
        <f t="shared" ref="EB130:EB193" si="277">CD130*(0.1/2)</f>
        <v>0</v>
      </c>
      <c r="EC130" s="6">
        <f t="shared" si="250"/>
        <v>0</v>
      </c>
      <c r="ED130" s="6">
        <f t="shared" si="251"/>
        <v>0</v>
      </c>
      <c r="EE130" s="6">
        <f t="shared" si="252"/>
        <v>0</v>
      </c>
      <c r="EF130" s="6">
        <f t="shared" si="253"/>
        <v>0</v>
      </c>
      <c r="EG130" s="6">
        <f t="shared" si="254"/>
        <v>0</v>
      </c>
      <c r="EH130" s="6">
        <f t="shared" si="255"/>
        <v>0</v>
      </c>
      <c r="EI130" s="6">
        <f t="shared" si="256"/>
        <v>0</v>
      </c>
      <c r="EJ130" t="s">
        <v>165</v>
      </c>
      <c r="EK130" t="s">
        <v>165</v>
      </c>
      <c r="EL130" t="s">
        <v>165</v>
      </c>
      <c r="EM130" t="s">
        <v>165</v>
      </c>
      <c r="EN130" t="s">
        <v>165</v>
      </c>
      <c r="EO130" s="6">
        <f t="shared" si="257"/>
        <v>2.5</v>
      </c>
      <c r="EP130" t="s">
        <v>165</v>
      </c>
      <c r="EQ130" s="6">
        <f t="shared" ref="EQ130:EQ193" si="278">CS130*(0.1/4)</f>
        <v>2.5</v>
      </c>
      <c r="ER130" s="6">
        <f t="shared" ref="ER130:ER193" si="279">CT130*(0.04/1)</f>
        <v>4</v>
      </c>
      <c r="ES130" s="6">
        <f t="shared" ref="ES130:ES193" si="280">CU130*(0.04/1)</f>
        <v>0</v>
      </c>
      <c r="ET130" t="s">
        <v>165</v>
      </c>
      <c r="EU130" t="s">
        <v>167</v>
      </c>
      <c r="EV130" t="s">
        <v>167</v>
      </c>
      <c r="EW130" t="s">
        <v>167</v>
      </c>
      <c r="EX130" t="s">
        <v>167</v>
      </c>
      <c r="EY130" t="s">
        <v>167</v>
      </c>
      <c r="EZ130" t="s">
        <v>165</v>
      </c>
      <c r="FA130" s="6">
        <f t="shared" si="258"/>
        <v>56.80952380952381</v>
      </c>
      <c r="FB130" s="8">
        <v>4</v>
      </c>
      <c r="FC130">
        <v>3</v>
      </c>
      <c r="FD130">
        <v>4</v>
      </c>
    </row>
    <row r="131" spans="1:160" x14ac:dyDescent="0.3">
      <c r="A131" s="11" t="s">
        <v>666</v>
      </c>
      <c r="B131" s="11" t="s">
        <v>667</v>
      </c>
      <c r="C131" t="s">
        <v>668</v>
      </c>
      <c r="D131" t="s">
        <v>464</v>
      </c>
      <c r="E131" s="2">
        <v>45446</v>
      </c>
      <c r="F131" s="2">
        <v>45398</v>
      </c>
      <c r="G131" t="s">
        <v>164</v>
      </c>
      <c r="H131" t="s">
        <v>164</v>
      </c>
      <c r="I131" t="s">
        <v>164</v>
      </c>
      <c r="J131" t="s">
        <v>164</v>
      </c>
      <c r="K131" t="s">
        <v>164</v>
      </c>
      <c r="L131" t="s">
        <v>163</v>
      </c>
      <c r="M131" t="s">
        <v>165</v>
      </c>
      <c r="N131" t="s">
        <v>164</v>
      </c>
      <c r="O131" t="s">
        <v>164</v>
      </c>
      <c r="P131" t="s">
        <v>164</v>
      </c>
      <c r="Q131" t="s">
        <v>166</v>
      </c>
      <c r="R131" t="s">
        <v>164</v>
      </c>
      <c r="S131" t="s">
        <v>163</v>
      </c>
      <c r="T131" t="s">
        <v>163</v>
      </c>
      <c r="U131" t="s">
        <v>164</v>
      </c>
      <c r="V131" t="s">
        <v>163</v>
      </c>
      <c r="W131" t="s">
        <v>164</v>
      </c>
      <c r="X131" t="s">
        <v>163</v>
      </c>
      <c r="Y131" t="s">
        <v>163</v>
      </c>
      <c r="Z131" t="s">
        <v>164</v>
      </c>
      <c r="AA131" t="s">
        <v>164</v>
      </c>
      <c r="AB131" t="s">
        <v>166</v>
      </c>
      <c r="AC131" t="s">
        <v>165</v>
      </c>
      <c r="AD131" t="s">
        <v>164</v>
      </c>
      <c r="AE131" t="s">
        <v>164</v>
      </c>
      <c r="AF131" t="s">
        <v>164</v>
      </c>
      <c r="AG131" t="s">
        <v>162</v>
      </c>
      <c r="AH131" t="s">
        <v>162</v>
      </c>
      <c r="AI131" t="s">
        <v>163</v>
      </c>
      <c r="AJ131" t="s">
        <v>163</v>
      </c>
      <c r="AK131" t="s">
        <v>163</v>
      </c>
      <c r="AL131" t="s">
        <v>163</v>
      </c>
      <c r="AM131" t="s">
        <v>166</v>
      </c>
      <c r="AN131" t="s">
        <v>165</v>
      </c>
      <c r="AO131" t="s">
        <v>165</v>
      </c>
      <c r="AP131" t="s">
        <v>165</v>
      </c>
      <c r="AQ131" t="s">
        <v>165</v>
      </c>
      <c r="AR131" t="s">
        <v>165</v>
      </c>
      <c r="AS131" t="s">
        <v>163</v>
      </c>
      <c r="AT131" t="s">
        <v>165</v>
      </c>
      <c r="AU131" t="s">
        <v>164</v>
      </c>
      <c r="AV131" t="s">
        <v>164</v>
      </c>
      <c r="AW131" t="s">
        <v>164</v>
      </c>
      <c r="AX131" t="s">
        <v>165</v>
      </c>
      <c r="AY131" t="s">
        <v>163</v>
      </c>
      <c r="AZ131" t="s">
        <v>163</v>
      </c>
      <c r="BA131" t="s">
        <v>164</v>
      </c>
      <c r="BB131" t="s">
        <v>164</v>
      </c>
      <c r="BC131" t="s">
        <v>163</v>
      </c>
      <c r="BD131" t="s">
        <v>165</v>
      </c>
      <c r="BE131">
        <f t="shared" si="181"/>
        <v>100</v>
      </c>
      <c r="BF131">
        <f t="shared" si="182"/>
        <v>100</v>
      </c>
      <c r="BG131">
        <f t="shared" si="183"/>
        <v>100</v>
      </c>
      <c r="BH131">
        <f t="shared" si="184"/>
        <v>100</v>
      </c>
      <c r="BI131">
        <f t="shared" si="185"/>
        <v>100</v>
      </c>
      <c r="BJ131">
        <f t="shared" si="186"/>
        <v>0</v>
      </c>
      <c r="BK131" t="str">
        <f t="shared" si="187"/>
        <v>No se evalúa</v>
      </c>
      <c r="BL131">
        <f t="shared" si="188"/>
        <v>100</v>
      </c>
      <c r="BM131">
        <f t="shared" si="189"/>
        <v>100</v>
      </c>
      <c r="BN131">
        <f t="shared" si="190"/>
        <v>100</v>
      </c>
      <c r="BO131">
        <f t="shared" si="191"/>
        <v>0</v>
      </c>
      <c r="BP131">
        <f t="shared" si="192"/>
        <v>100</v>
      </c>
      <c r="BQ131">
        <f t="shared" si="193"/>
        <v>0</v>
      </c>
      <c r="BR131">
        <f t="shared" si="194"/>
        <v>0</v>
      </c>
      <c r="BS131">
        <f t="shared" si="195"/>
        <v>100</v>
      </c>
      <c r="BT131">
        <f t="shared" si="196"/>
        <v>0</v>
      </c>
      <c r="BU131">
        <f t="shared" si="197"/>
        <v>100</v>
      </c>
      <c r="BV131">
        <f t="shared" si="198"/>
        <v>0</v>
      </c>
      <c r="BW131">
        <f t="shared" si="199"/>
        <v>0</v>
      </c>
      <c r="BX131">
        <f t="shared" si="200"/>
        <v>100</v>
      </c>
      <c r="BY131">
        <f t="shared" si="201"/>
        <v>100</v>
      </c>
      <c r="BZ131">
        <f t="shared" si="202"/>
        <v>0</v>
      </c>
      <c r="CA131" t="str">
        <f t="shared" si="203"/>
        <v>No se evalúa</v>
      </c>
      <c r="CB131">
        <f t="shared" si="204"/>
        <v>100</v>
      </c>
      <c r="CC131">
        <f t="shared" si="205"/>
        <v>100</v>
      </c>
      <c r="CD131">
        <f t="shared" si="206"/>
        <v>100</v>
      </c>
      <c r="CE131">
        <f t="shared" si="207"/>
        <v>0</v>
      </c>
      <c r="CF131">
        <f t="shared" si="208"/>
        <v>0</v>
      </c>
      <c r="CG131">
        <f t="shared" si="209"/>
        <v>0</v>
      </c>
      <c r="CH131">
        <f t="shared" si="210"/>
        <v>0</v>
      </c>
      <c r="CI131">
        <f t="shared" si="228"/>
        <v>0</v>
      </c>
      <c r="CJ131">
        <f t="shared" si="229"/>
        <v>0</v>
      </c>
      <c r="CK131">
        <f t="shared" si="230"/>
        <v>0</v>
      </c>
      <c r="CL131" t="str">
        <f t="shared" si="211"/>
        <v>No se evalúa</v>
      </c>
      <c r="CM131" t="str">
        <f t="shared" si="212"/>
        <v>No se evalúa</v>
      </c>
      <c r="CN131" t="str">
        <f t="shared" si="213"/>
        <v>No se evalúa</v>
      </c>
      <c r="CO131" t="str">
        <f t="shared" si="214"/>
        <v>No se evalúa</v>
      </c>
      <c r="CP131" t="str">
        <f t="shared" si="215"/>
        <v>No se evalúa</v>
      </c>
      <c r="CQ131">
        <f t="shared" si="216"/>
        <v>0</v>
      </c>
      <c r="CR131" t="str">
        <f t="shared" si="217"/>
        <v>No se evalúa</v>
      </c>
      <c r="CS131">
        <f t="shared" si="218"/>
        <v>100</v>
      </c>
      <c r="CT131">
        <f t="shared" si="219"/>
        <v>100</v>
      </c>
      <c r="CU131">
        <f t="shared" si="220"/>
        <v>100</v>
      </c>
      <c r="CV131" t="str">
        <f t="shared" si="221"/>
        <v>No se evalúa</v>
      </c>
      <c r="CW131">
        <f t="shared" si="222"/>
        <v>0</v>
      </c>
      <c r="CX131">
        <f t="shared" si="223"/>
        <v>0</v>
      </c>
      <c r="CY131">
        <f t="shared" si="224"/>
        <v>100</v>
      </c>
      <c r="CZ131">
        <f t="shared" si="225"/>
        <v>100</v>
      </c>
      <c r="DA131">
        <f t="shared" si="226"/>
        <v>0</v>
      </c>
      <c r="DB131" t="str">
        <f t="shared" si="227"/>
        <v>No se evalúa</v>
      </c>
      <c r="DC131" s="6">
        <f t="shared" si="259"/>
        <v>4</v>
      </c>
      <c r="DD131" s="6">
        <f t="shared" si="260"/>
        <v>2</v>
      </c>
      <c r="DE131" s="6">
        <f t="shared" si="261"/>
        <v>2</v>
      </c>
      <c r="DF131" s="6">
        <f t="shared" si="262"/>
        <v>1.3333333333333335</v>
      </c>
      <c r="DG131" s="6">
        <f t="shared" si="263"/>
        <v>1.3333333333333335</v>
      </c>
      <c r="DH131" s="6">
        <f t="shared" si="264"/>
        <v>0</v>
      </c>
      <c r="DI131" s="6" t="s">
        <v>165</v>
      </c>
      <c r="DJ131" s="6">
        <f t="shared" si="265"/>
        <v>1.4285714285714286</v>
      </c>
      <c r="DK131" s="6">
        <f t="shared" si="266"/>
        <v>1.4285714285714286</v>
      </c>
      <c r="DL131" s="6">
        <f t="shared" si="267"/>
        <v>1.4285714285714286</v>
      </c>
      <c r="DM131" s="6">
        <f t="shared" si="268"/>
        <v>0</v>
      </c>
      <c r="DN131" s="6">
        <f t="shared" si="269"/>
        <v>1.4285714285714286</v>
      </c>
      <c r="DO131" s="6">
        <f t="shared" si="270"/>
        <v>0</v>
      </c>
      <c r="DP131" s="6">
        <f t="shared" si="271"/>
        <v>0</v>
      </c>
      <c r="DQ131" s="6">
        <f t="shared" si="245"/>
        <v>2</v>
      </c>
      <c r="DR131" s="6">
        <f t="shared" si="246"/>
        <v>0</v>
      </c>
      <c r="DS131" s="6">
        <f t="shared" si="247"/>
        <v>2</v>
      </c>
      <c r="DT131" s="6">
        <f t="shared" si="248"/>
        <v>0</v>
      </c>
      <c r="DU131" s="6">
        <f t="shared" si="249"/>
        <v>0</v>
      </c>
      <c r="DV131" s="6">
        <f t="shared" si="272"/>
        <v>5</v>
      </c>
      <c r="DW131" s="6">
        <f t="shared" si="273"/>
        <v>5</v>
      </c>
      <c r="DX131" s="6">
        <f t="shared" si="274"/>
        <v>0</v>
      </c>
      <c r="DY131" t="s">
        <v>165</v>
      </c>
      <c r="DZ131" s="6">
        <f t="shared" si="275"/>
        <v>5</v>
      </c>
      <c r="EA131" s="6">
        <f t="shared" si="276"/>
        <v>5</v>
      </c>
      <c r="EB131" s="6">
        <f t="shared" si="277"/>
        <v>5</v>
      </c>
      <c r="EC131" s="6">
        <f t="shared" si="250"/>
        <v>0</v>
      </c>
      <c r="ED131" s="6">
        <f t="shared" si="251"/>
        <v>0</v>
      </c>
      <c r="EE131" s="6">
        <f t="shared" si="252"/>
        <v>0</v>
      </c>
      <c r="EF131" s="6">
        <f t="shared" si="253"/>
        <v>0</v>
      </c>
      <c r="EG131" s="6">
        <f t="shared" si="254"/>
        <v>0</v>
      </c>
      <c r="EH131" s="6">
        <f t="shared" si="255"/>
        <v>0</v>
      </c>
      <c r="EI131" s="6">
        <f t="shared" si="256"/>
        <v>0</v>
      </c>
      <c r="EJ131" t="s">
        <v>165</v>
      </c>
      <c r="EK131" t="s">
        <v>165</v>
      </c>
      <c r="EL131" t="s">
        <v>165</v>
      </c>
      <c r="EM131" t="s">
        <v>165</v>
      </c>
      <c r="EN131" t="s">
        <v>165</v>
      </c>
      <c r="EO131" s="6">
        <f t="shared" si="257"/>
        <v>0</v>
      </c>
      <c r="EP131" t="s">
        <v>165</v>
      </c>
      <c r="EQ131" s="6">
        <f t="shared" si="278"/>
        <v>2.5</v>
      </c>
      <c r="ER131" s="6">
        <f t="shared" si="279"/>
        <v>4</v>
      </c>
      <c r="ES131" s="6">
        <f t="shared" si="280"/>
        <v>4</v>
      </c>
      <c r="ET131" t="s">
        <v>165</v>
      </c>
      <c r="EU131" t="s">
        <v>167</v>
      </c>
      <c r="EV131" t="s">
        <v>167</v>
      </c>
      <c r="EW131" t="s">
        <v>167</v>
      </c>
      <c r="EX131" t="s">
        <v>167</v>
      </c>
      <c r="EY131" t="s">
        <v>167</v>
      </c>
      <c r="EZ131" t="s">
        <v>165</v>
      </c>
      <c r="FA131" s="6">
        <f t="shared" si="258"/>
        <v>55.88095238095238</v>
      </c>
      <c r="FB131" s="8">
        <v>5</v>
      </c>
      <c r="FC131">
        <v>2</v>
      </c>
      <c r="FD131">
        <v>4</v>
      </c>
    </row>
    <row r="132" spans="1:160" x14ac:dyDescent="0.3">
      <c r="A132" s="11" t="s">
        <v>693</v>
      </c>
      <c r="B132" s="11" t="s">
        <v>694</v>
      </c>
      <c r="C132" t="s">
        <v>695</v>
      </c>
      <c r="D132" t="s">
        <v>464</v>
      </c>
      <c r="E132" s="2">
        <v>45428</v>
      </c>
      <c r="F132" s="2">
        <v>45398</v>
      </c>
      <c r="G132" t="s">
        <v>164</v>
      </c>
      <c r="H132" t="s">
        <v>163</v>
      </c>
      <c r="I132" t="s">
        <v>164</v>
      </c>
      <c r="J132" t="s">
        <v>163</v>
      </c>
      <c r="K132" t="s">
        <v>163</v>
      </c>
      <c r="L132" t="s">
        <v>163</v>
      </c>
      <c r="M132" t="s">
        <v>165</v>
      </c>
      <c r="N132" t="s">
        <v>164</v>
      </c>
      <c r="O132" t="s">
        <v>164</v>
      </c>
      <c r="P132" t="s">
        <v>164</v>
      </c>
      <c r="Q132" t="s">
        <v>164</v>
      </c>
      <c r="R132" t="s">
        <v>164</v>
      </c>
      <c r="S132" t="s">
        <v>163</v>
      </c>
      <c r="T132" t="s">
        <v>163</v>
      </c>
      <c r="U132" t="s">
        <v>164</v>
      </c>
      <c r="V132" t="s">
        <v>163</v>
      </c>
      <c r="W132" t="s">
        <v>163</v>
      </c>
      <c r="X132" t="s">
        <v>163</v>
      </c>
      <c r="Y132" t="s">
        <v>163</v>
      </c>
      <c r="Z132" t="s">
        <v>164</v>
      </c>
      <c r="AA132" t="s">
        <v>164</v>
      </c>
      <c r="AB132" t="s">
        <v>164</v>
      </c>
      <c r="AC132" t="s">
        <v>165</v>
      </c>
      <c r="AD132" t="s">
        <v>164</v>
      </c>
      <c r="AE132" t="s">
        <v>164</v>
      </c>
      <c r="AF132" t="s">
        <v>163</v>
      </c>
      <c r="AG132" t="s">
        <v>162</v>
      </c>
      <c r="AH132" t="s">
        <v>163</v>
      </c>
      <c r="AI132" t="s">
        <v>163</v>
      </c>
      <c r="AJ132" t="s">
        <v>163</v>
      </c>
      <c r="AK132" t="s">
        <v>163</v>
      </c>
      <c r="AL132" t="s">
        <v>163</v>
      </c>
      <c r="AM132" t="s">
        <v>163</v>
      </c>
      <c r="AN132" t="s">
        <v>165</v>
      </c>
      <c r="AO132" t="s">
        <v>165</v>
      </c>
      <c r="AP132" t="s">
        <v>165</v>
      </c>
      <c r="AQ132" t="s">
        <v>165</v>
      </c>
      <c r="AR132" t="s">
        <v>165</v>
      </c>
      <c r="AS132" t="s">
        <v>163</v>
      </c>
      <c r="AT132" t="s">
        <v>165</v>
      </c>
      <c r="AU132" t="s">
        <v>164</v>
      </c>
      <c r="AV132" t="s">
        <v>164</v>
      </c>
      <c r="AW132" t="s">
        <v>164</v>
      </c>
      <c r="AX132" t="s">
        <v>165</v>
      </c>
      <c r="AY132" t="s">
        <v>163</v>
      </c>
      <c r="AZ132" t="s">
        <v>163</v>
      </c>
      <c r="BA132" t="s">
        <v>164</v>
      </c>
      <c r="BB132" t="s">
        <v>164</v>
      </c>
      <c r="BC132" t="s">
        <v>163</v>
      </c>
      <c r="BD132" t="s">
        <v>165</v>
      </c>
      <c r="BE132">
        <f t="shared" si="181"/>
        <v>100</v>
      </c>
      <c r="BF132">
        <f t="shared" si="182"/>
        <v>0</v>
      </c>
      <c r="BG132">
        <f t="shared" si="183"/>
        <v>100</v>
      </c>
      <c r="BH132">
        <f t="shared" si="184"/>
        <v>0</v>
      </c>
      <c r="BI132">
        <f t="shared" si="185"/>
        <v>0</v>
      </c>
      <c r="BJ132">
        <f t="shared" si="186"/>
        <v>0</v>
      </c>
      <c r="BK132" t="str">
        <f t="shared" si="187"/>
        <v>No se evalúa</v>
      </c>
      <c r="BL132">
        <f t="shared" si="188"/>
        <v>100</v>
      </c>
      <c r="BM132">
        <f t="shared" si="189"/>
        <v>100</v>
      </c>
      <c r="BN132">
        <f t="shared" si="190"/>
        <v>100</v>
      </c>
      <c r="BO132">
        <f t="shared" si="191"/>
        <v>100</v>
      </c>
      <c r="BP132">
        <f t="shared" si="192"/>
        <v>100</v>
      </c>
      <c r="BQ132">
        <f t="shared" si="193"/>
        <v>0</v>
      </c>
      <c r="BR132">
        <f t="shared" si="194"/>
        <v>0</v>
      </c>
      <c r="BS132">
        <f t="shared" si="195"/>
        <v>100</v>
      </c>
      <c r="BT132">
        <f t="shared" si="196"/>
        <v>0</v>
      </c>
      <c r="BU132">
        <f t="shared" si="197"/>
        <v>0</v>
      </c>
      <c r="BV132">
        <f t="shared" si="198"/>
        <v>0</v>
      </c>
      <c r="BW132">
        <f t="shared" si="199"/>
        <v>0</v>
      </c>
      <c r="BX132">
        <f t="shared" si="200"/>
        <v>100</v>
      </c>
      <c r="BY132">
        <f t="shared" si="201"/>
        <v>100</v>
      </c>
      <c r="BZ132">
        <f t="shared" si="202"/>
        <v>100</v>
      </c>
      <c r="CA132" t="str">
        <f t="shared" si="203"/>
        <v>No se evalúa</v>
      </c>
      <c r="CB132">
        <f t="shared" si="204"/>
        <v>100</v>
      </c>
      <c r="CC132">
        <f t="shared" si="205"/>
        <v>100</v>
      </c>
      <c r="CD132">
        <f t="shared" si="206"/>
        <v>0</v>
      </c>
      <c r="CE132">
        <f t="shared" si="207"/>
        <v>0</v>
      </c>
      <c r="CF132">
        <f t="shared" si="208"/>
        <v>0</v>
      </c>
      <c r="CG132">
        <f t="shared" si="209"/>
        <v>0</v>
      </c>
      <c r="CH132">
        <f t="shared" si="210"/>
        <v>0</v>
      </c>
      <c r="CI132">
        <f t="shared" si="228"/>
        <v>0</v>
      </c>
      <c r="CJ132">
        <f t="shared" si="229"/>
        <v>0</v>
      </c>
      <c r="CK132">
        <f t="shared" si="230"/>
        <v>0</v>
      </c>
      <c r="CL132" t="str">
        <f t="shared" si="211"/>
        <v>No se evalúa</v>
      </c>
      <c r="CM132" t="str">
        <f t="shared" si="212"/>
        <v>No se evalúa</v>
      </c>
      <c r="CN132" t="str">
        <f t="shared" si="213"/>
        <v>No se evalúa</v>
      </c>
      <c r="CO132" t="str">
        <f t="shared" si="214"/>
        <v>No se evalúa</v>
      </c>
      <c r="CP132" t="str">
        <f t="shared" si="215"/>
        <v>No se evalúa</v>
      </c>
      <c r="CQ132">
        <f t="shared" si="216"/>
        <v>0</v>
      </c>
      <c r="CR132" t="str">
        <f t="shared" si="217"/>
        <v>No se evalúa</v>
      </c>
      <c r="CS132">
        <f t="shared" si="218"/>
        <v>100</v>
      </c>
      <c r="CT132">
        <f t="shared" si="219"/>
        <v>100</v>
      </c>
      <c r="CU132">
        <f t="shared" si="220"/>
        <v>100</v>
      </c>
      <c r="CV132" t="str">
        <f t="shared" si="221"/>
        <v>No se evalúa</v>
      </c>
      <c r="CW132">
        <f t="shared" si="222"/>
        <v>0</v>
      </c>
      <c r="CX132">
        <f t="shared" si="223"/>
        <v>0</v>
      </c>
      <c r="CY132">
        <f t="shared" si="224"/>
        <v>100</v>
      </c>
      <c r="CZ132">
        <f t="shared" si="225"/>
        <v>100</v>
      </c>
      <c r="DA132">
        <f t="shared" si="226"/>
        <v>0</v>
      </c>
      <c r="DB132" t="str">
        <f t="shared" si="227"/>
        <v>No se evalúa</v>
      </c>
      <c r="DC132" s="6">
        <f t="shared" si="259"/>
        <v>4</v>
      </c>
      <c r="DD132" s="6">
        <f t="shared" si="260"/>
        <v>0</v>
      </c>
      <c r="DE132" s="6">
        <f t="shared" si="261"/>
        <v>2</v>
      </c>
      <c r="DF132" s="6">
        <f t="shared" si="262"/>
        <v>0</v>
      </c>
      <c r="DG132" s="6">
        <f t="shared" si="263"/>
        <v>0</v>
      </c>
      <c r="DH132" s="6">
        <f t="shared" si="264"/>
        <v>0</v>
      </c>
      <c r="DI132" s="6" t="s">
        <v>165</v>
      </c>
      <c r="DJ132" s="6">
        <f t="shared" si="265"/>
        <v>1.4285714285714286</v>
      </c>
      <c r="DK132" s="6">
        <f t="shared" si="266"/>
        <v>1.4285714285714286</v>
      </c>
      <c r="DL132" s="6">
        <f t="shared" si="267"/>
        <v>1.4285714285714286</v>
      </c>
      <c r="DM132" s="6">
        <f t="shared" si="268"/>
        <v>1.4285714285714286</v>
      </c>
      <c r="DN132" s="6">
        <f t="shared" si="269"/>
        <v>1.4285714285714286</v>
      </c>
      <c r="DO132" s="6">
        <f t="shared" si="270"/>
        <v>0</v>
      </c>
      <c r="DP132" s="6">
        <f t="shared" si="271"/>
        <v>0</v>
      </c>
      <c r="DQ132" s="6">
        <f t="shared" si="245"/>
        <v>2</v>
      </c>
      <c r="DR132" s="6">
        <f t="shared" si="246"/>
        <v>0</v>
      </c>
      <c r="DS132" s="6">
        <f t="shared" si="247"/>
        <v>0</v>
      </c>
      <c r="DT132" s="6">
        <f t="shared" si="248"/>
        <v>0</v>
      </c>
      <c r="DU132" s="6">
        <f t="shared" si="249"/>
        <v>0</v>
      </c>
      <c r="DV132" s="6">
        <f t="shared" si="272"/>
        <v>5</v>
      </c>
      <c r="DW132" s="6">
        <f t="shared" si="273"/>
        <v>5</v>
      </c>
      <c r="DX132" s="6">
        <f t="shared" si="274"/>
        <v>10</v>
      </c>
      <c r="DY132" t="s">
        <v>165</v>
      </c>
      <c r="DZ132" s="6">
        <f t="shared" si="275"/>
        <v>5</v>
      </c>
      <c r="EA132" s="6">
        <f t="shared" si="276"/>
        <v>5</v>
      </c>
      <c r="EB132" s="6">
        <f t="shared" si="277"/>
        <v>0</v>
      </c>
      <c r="EC132" s="6">
        <f t="shared" si="250"/>
        <v>0</v>
      </c>
      <c r="ED132" s="6">
        <f t="shared" si="251"/>
        <v>0</v>
      </c>
      <c r="EE132" s="6">
        <f t="shared" si="252"/>
        <v>0</v>
      </c>
      <c r="EF132" s="6">
        <f t="shared" si="253"/>
        <v>0</v>
      </c>
      <c r="EG132" s="6">
        <f t="shared" si="254"/>
        <v>0</v>
      </c>
      <c r="EH132" s="6">
        <f t="shared" si="255"/>
        <v>0</v>
      </c>
      <c r="EI132" s="6">
        <f t="shared" si="256"/>
        <v>0</v>
      </c>
      <c r="EJ132" t="s">
        <v>165</v>
      </c>
      <c r="EK132" t="s">
        <v>165</v>
      </c>
      <c r="EL132" t="s">
        <v>165</v>
      </c>
      <c r="EM132" t="s">
        <v>165</v>
      </c>
      <c r="EN132" t="s">
        <v>165</v>
      </c>
      <c r="EO132" s="6">
        <f t="shared" si="257"/>
        <v>0</v>
      </c>
      <c r="EP132" t="s">
        <v>165</v>
      </c>
      <c r="EQ132" s="6">
        <f t="shared" si="278"/>
        <v>2.5</v>
      </c>
      <c r="ER132" s="6">
        <f t="shared" si="279"/>
        <v>4</v>
      </c>
      <c r="ES132" s="6">
        <f t="shared" si="280"/>
        <v>4</v>
      </c>
      <c r="ET132" t="s">
        <v>165</v>
      </c>
      <c r="EU132" t="s">
        <v>167</v>
      </c>
      <c r="EV132" t="s">
        <v>167</v>
      </c>
      <c r="EW132" t="s">
        <v>167</v>
      </c>
      <c r="EX132" t="s">
        <v>167</v>
      </c>
      <c r="EY132" t="s">
        <v>167</v>
      </c>
      <c r="EZ132" t="s">
        <v>165</v>
      </c>
      <c r="FA132" s="6">
        <f t="shared" si="258"/>
        <v>55.642857142857146</v>
      </c>
      <c r="FB132" s="8">
        <v>5</v>
      </c>
      <c r="FC132">
        <v>3</v>
      </c>
      <c r="FD132">
        <v>4</v>
      </c>
    </row>
    <row r="133" spans="1:160" x14ac:dyDescent="0.3">
      <c r="A133" s="11" t="s">
        <v>846</v>
      </c>
      <c r="B133" s="11" t="s">
        <v>847</v>
      </c>
      <c r="C133" t="s">
        <v>848</v>
      </c>
      <c r="D133" t="s">
        <v>464</v>
      </c>
      <c r="E133" s="2">
        <v>45441</v>
      </c>
      <c r="F133" s="2">
        <v>45398</v>
      </c>
      <c r="G133" t="s">
        <v>164</v>
      </c>
      <c r="H133" t="s">
        <v>164</v>
      </c>
      <c r="I133" t="s">
        <v>164</v>
      </c>
      <c r="J133" t="s">
        <v>164</v>
      </c>
      <c r="K133" t="s">
        <v>164</v>
      </c>
      <c r="L133" t="s">
        <v>163</v>
      </c>
      <c r="M133" t="s">
        <v>165</v>
      </c>
      <c r="N133" t="s">
        <v>164</v>
      </c>
      <c r="O133" t="s">
        <v>164</v>
      </c>
      <c r="P133" t="s">
        <v>164</v>
      </c>
      <c r="Q133" t="s">
        <v>164</v>
      </c>
      <c r="R133" t="s">
        <v>163</v>
      </c>
      <c r="S133" t="s">
        <v>163</v>
      </c>
      <c r="T133" t="s">
        <v>163</v>
      </c>
      <c r="U133" t="s">
        <v>163</v>
      </c>
      <c r="V133" t="s">
        <v>163</v>
      </c>
      <c r="W133" t="s">
        <v>163</v>
      </c>
      <c r="X133" t="s">
        <v>163</v>
      </c>
      <c r="Y133" t="s">
        <v>163</v>
      </c>
      <c r="Z133" t="s">
        <v>164</v>
      </c>
      <c r="AA133" t="s">
        <v>164</v>
      </c>
      <c r="AB133" t="s">
        <v>164</v>
      </c>
      <c r="AC133" t="s">
        <v>165</v>
      </c>
      <c r="AD133" t="s">
        <v>164</v>
      </c>
      <c r="AE133" t="s">
        <v>164</v>
      </c>
      <c r="AF133" t="s">
        <v>163</v>
      </c>
      <c r="AG133" t="s">
        <v>164</v>
      </c>
      <c r="AH133" t="s">
        <v>163</v>
      </c>
      <c r="AI133" t="s">
        <v>163</v>
      </c>
      <c r="AJ133" t="s">
        <v>163</v>
      </c>
      <c r="AK133" t="s">
        <v>163</v>
      </c>
      <c r="AL133" t="s">
        <v>163</v>
      </c>
      <c r="AM133" t="s">
        <v>166</v>
      </c>
      <c r="AN133" t="s">
        <v>165</v>
      </c>
      <c r="AO133" t="s">
        <v>165</v>
      </c>
      <c r="AP133" t="s">
        <v>165</v>
      </c>
      <c r="AQ133" t="s">
        <v>165</v>
      </c>
      <c r="AR133" t="s">
        <v>165</v>
      </c>
      <c r="AS133" t="s">
        <v>165</v>
      </c>
      <c r="AT133" t="s">
        <v>165</v>
      </c>
      <c r="AU133" t="s">
        <v>163</v>
      </c>
      <c r="AV133" t="s">
        <v>164</v>
      </c>
      <c r="AW133" t="s">
        <v>164</v>
      </c>
      <c r="AX133" t="s">
        <v>165</v>
      </c>
      <c r="AY133" t="s">
        <v>163</v>
      </c>
      <c r="AZ133" t="s">
        <v>163</v>
      </c>
      <c r="BA133" t="s">
        <v>163</v>
      </c>
      <c r="BB133" t="s">
        <v>163</v>
      </c>
      <c r="BC133" t="s">
        <v>163</v>
      </c>
      <c r="BD133" t="s">
        <v>165</v>
      </c>
      <c r="BE133">
        <f t="shared" si="181"/>
        <v>100</v>
      </c>
      <c r="BF133">
        <f t="shared" si="182"/>
        <v>100</v>
      </c>
      <c r="BG133">
        <f t="shared" si="183"/>
        <v>100</v>
      </c>
      <c r="BH133">
        <f t="shared" si="184"/>
        <v>100</v>
      </c>
      <c r="BI133">
        <f t="shared" si="185"/>
        <v>100</v>
      </c>
      <c r="BJ133">
        <f t="shared" si="186"/>
        <v>0</v>
      </c>
      <c r="BK133" t="str">
        <f t="shared" si="187"/>
        <v>No se evalúa</v>
      </c>
      <c r="BL133">
        <f t="shared" si="188"/>
        <v>100</v>
      </c>
      <c r="BM133">
        <f t="shared" si="189"/>
        <v>100</v>
      </c>
      <c r="BN133">
        <f t="shared" si="190"/>
        <v>100</v>
      </c>
      <c r="BO133">
        <f t="shared" si="191"/>
        <v>100</v>
      </c>
      <c r="BP133">
        <f t="shared" si="192"/>
        <v>0</v>
      </c>
      <c r="BQ133">
        <f t="shared" si="193"/>
        <v>0</v>
      </c>
      <c r="BR133">
        <f t="shared" si="194"/>
        <v>0</v>
      </c>
      <c r="BS133">
        <f t="shared" si="195"/>
        <v>0</v>
      </c>
      <c r="BT133">
        <f t="shared" si="196"/>
        <v>0</v>
      </c>
      <c r="BU133">
        <f t="shared" si="197"/>
        <v>0</v>
      </c>
      <c r="BV133">
        <f t="shared" si="198"/>
        <v>0</v>
      </c>
      <c r="BW133">
        <f t="shared" si="199"/>
        <v>0</v>
      </c>
      <c r="BX133">
        <f t="shared" si="200"/>
        <v>100</v>
      </c>
      <c r="BY133">
        <f t="shared" si="201"/>
        <v>100</v>
      </c>
      <c r="BZ133">
        <f t="shared" si="202"/>
        <v>100</v>
      </c>
      <c r="CA133" t="str">
        <f t="shared" si="203"/>
        <v>No se evalúa</v>
      </c>
      <c r="CB133">
        <f t="shared" si="204"/>
        <v>100</v>
      </c>
      <c r="CC133">
        <f t="shared" si="205"/>
        <v>100</v>
      </c>
      <c r="CD133">
        <f t="shared" si="206"/>
        <v>0</v>
      </c>
      <c r="CE133">
        <f t="shared" si="207"/>
        <v>100</v>
      </c>
      <c r="CF133">
        <f t="shared" si="208"/>
        <v>0</v>
      </c>
      <c r="CG133">
        <f t="shared" si="209"/>
        <v>0</v>
      </c>
      <c r="CH133">
        <f t="shared" si="210"/>
        <v>0</v>
      </c>
      <c r="CI133">
        <f t="shared" si="228"/>
        <v>0</v>
      </c>
      <c r="CJ133">
        <f t="shared" si="229"/>
        <v>0</v>
      </c>
      <c r="CK133">
        <f t="shared" si="230"/>
        <v>0</v>
      </c>
      <c r="CL133" t="str">
        <f t="shared" si="211"/>
        <v>No se evalúa</v>
      </c>
      <c r="CM133" t="str">
        <f t="shared" si="212"/>
        <v>No se evalúa</v>
      </c>
      <c r="CN133" t="str">
        <f t="shared" si="213"/>
        <v>No se evalúa</v>
      </c>
      <c r="CO133" t="str">
        <f t="shared" si="214"/>
        <v>No se evalúa</v>
      </c>
      <c r="CP133" t="str">
        <f t="shared" si="215"/>
        <v>No se evalúa</v>
      </c>
      <c r="CQ133" t="str">
        <f t="shared" si="216"/>
        <v>No se evalúa</v>
      </c>
      <c r="CR133" t="str">
        <f t="shared" si="217"/>
        <v>No se evalúa</v>
      </c>
      <c r="CS133">
        <f t="shared" si="218"/>
        <v>0</v>
      </c>
      <c r="CT133">
        <f t="shared" si="219"/>
        <v>100</v>
      </c>
      <c r="CU133">
        <f t="shared" si="220"/>
        <v>100</v>
      </c>
      <c r="CV133" t="str">
        <f t="shared" si="221"/>
        <v>No se evalúa</v>
      </c>
      <c r="CW133">
        <f t="shared" si="222"/>
        <v>0</v>
      </c>
      <c r="CX133">
        <f t="shared" si="223"/>
        <v>0</v>
      </c>
      <c r="CY133">
        <f t="shared" si="224"/>
        <v>0</v>
      </c>
      <c r="CZ133">
        <f t="shared" si="225"/>
        <v>0</v>
      </c>
      <c r="DA133">
        <f t="shared" si="226"/>
        <v>0</v>
      </c>
      <c r="DB133" t="str">
        <f t="shared" si="227"/>
        <v>No se evalúa</v>
      </c>
      <c r="DC133" s="6">
        <f t="shared" si="259"/>
        <v>4</v>
      </c>
      <c r="DD133" s="6">
        <f t="shared" si="260"/>
        <v>2</v>
      </c>
      <c r="DE133" s="6">
        <f t="shared" si="261"/>
        <v>2</v>
      </c>
      <c r="DF133" s="6">
        <f t="shared" si="262"/>
        <v>1.3333333333333335</v>
      </c>
      <c r="DG133" s="6">
        <f t="shared" si="263"/>
        <v>1.3333333333333335</v>
      </c>
      <c r="DH133" s="6">
        <f t="shared" si="264"/>
        <v>0</v>
      </c>
      <c r="DI133" s="6" t="s">
        <v>165</v>
      </c>
      <c r="DJ133" s="6">
        <f t="shared" si="265"/>
        <v>1.4285714285714286</v>
      </c>
      <c r="DK133" s="6">
        <f t="shared" si="266"/>
        <v>1.4285714285714286</v>
      </c>
      <c r="DL133" s="6">
        <f t="shared" si="267"/>
        <v>1.4285714285714286</v>
      </c>
      <c r="DM133" s="6">
        <f t="shared" si="268"/>
        <v>1.4285714285714286</v>
      </c>
      <c r="DN133" s="6">
        <f t="shared" si="269"/>
        <v>0</v>
      </c>
      <c r="DO133" s="6">
        <f t="shared" si="270"/>
        <v>0</v>
      </c>
      <c r="DP133" s="6">
        <f t="shared" si="271"/>
        <v>0</v>
      </c>
      <c r="DQ133" s="6">
        <f t="shared" si="245"/>
        <v>0</v>
      </c>
      <c r="DR133" s="6">
        <f t="shared" si="246"/>
        <v>0</v>
      </c>
      <c r="DS133" s="6">
        <f t="shared" si="247"/>
        <v>0</v>
      </c>
      <c r="DT133" s="6">
        <f t="shared" si="248"/>
        <v>0</v>
      </c>
      <c r="DU133" s="6">
        <f t="shared" si="249"/>
        <v>0</v>
      </c>
      <c r="DV133" s="6">
        <f t="shared" si="272"/>
        <v>5</v>
      </c>
      <c r="DW133" s="6">
        <f t="shared" si="273"/>
        <v>5</v>
      </c>
      <c r="DX133" s="6">
        <f t="shared" si="274"/>
        <v>10</v>
      </c>
      <c r="DY133" t="s">
        <v>165</v>
      </c>
      <c r="DZ133" s="6">
        <f t="shared" si="275"/>
        <v>5</v>
      </c>
      <c r="EA133" s="6">
        <f t="shared" si="276"/>
        <v>5</v>
      </c>
      <c r="EB133" s="6">
        <f t="shared" si="277"/>
        <v>0</v>
      </c>
      <c r="EC133" s="6">
        <f t="shared" si="250"/>
        <v>1.25</v>
      </c>
      <c r="ED133" s="6">
        <f t="shared" si="251"/>
        <v>0</v>
      </c>
      <c r="EE133" s="6">
        <f t="shared" si="252"/>
        <v>0</v>
      </c>
      <c r="EF133" s="6">
        <f t="shared" si="253"/>
        <v>0</v>
      </c>
      <c r="EG133" s="6">
        <f t="shared" si="254"/>
        <v>0</v>
      </c>
      <c r="EH133" s="6">
        <f t="shared" si="255"/>
        <v>0</v>
      </c>
      <c r="EI133" s="6">
        <f t="shared" si="256"/>
        <v>0</v>
      </c>
      <c r="EJ133" t="s">
        <v>165</v>
      </c>
      <c r="EK133" t="s">
        <v>165</v>
      </c>
      <c r="EL133" t="s">
        <v>165</v>
      </c>
      <c r="EM133" t="s">
        <v>165</v>
      </c>
      <c r="EN133" t="s">
        <v>165</v>
      </c>
      <c r="EO133" s="6" t="s">
        <v>165</v>
      </c>
      <c r="EP133" t="s">
        <v>165</v>
      </c>
      <c r="EQ133" s="6">
        <f t="shared" si="278"/>
        <v>0</v>
      </c>
      <c r="ER133" s="6">
        <f t="shared" si="279"/>
        <v>4</v>
      </c>
      <c r="ES133" s="6">
        <f t="shared" si="280"/>
        <v>4</v>
      </c>
      <c r="ET133" t="s">
        <v>165</v>
      </c>
      <c r="EU133" t="s">
        <v>167</v>
      </c>
      <c r="EV133" t="s">
        <v>167</v>
      </c>
      <c r="EW133" t="s">
        <v>167</v>
      </c>
      <c r="EX133" t="s">
        <v>167</v>
      </c>
      <c r="EY133" t="s">
        <v>167</v>
      </c>
      <c r="EZ133" t="s">
        <v>165</v>
      </c>
      <c r="FA133" s="6">
        <f>SUM(DC133:DH133,DJ133:DX133,DZ133:EI133,EQ133:ES133)</f>
        <v>55.63095238095238</v>
      </c>
      <c r="FB133" s="8">
        <v>5</v>
      </c>
      <c r="FC133">
        <v>4</v>
      </c>
      <c r="FD133">
        <v>3</v>
      </c>
    </row>
    <row r="134" spans="1:160" x14ac:dyDescent="0.3">
      <c r="A134" s="11" t="s">
        <v>696</v>
      </c>
      <c r="B134" s="11" t="s">
        <v>697</v>
      </c>
      <c r="C134" t="s">
        <v>698</v>
      </c>
      <c r="D134" t="s">
        <v>464</v>
      </c>
      <c r="E134" s="2">
        <v>45434</v>
      </c>
      <c r="F134" s="2">
        <v>45398</v>
      </c>
      <c r="G134" t="s">
        <v>164</v>
      </c>
      <c r="H134" t="s">
        <v>164</v>
      </c>
      <c r="I134" t="s">
        <v>164</v>
      </c>
      <c r="J134" t="s">
        <v>164</v>
      </c>
      <c r="K134" t="s">
        <v>164</v>
      </c>
      <c r="L134" t="s">
        <v>163</v>
      </c>
      <c r="M134" t="s">
        <v>165</v>
      </c>
      <c r="N134" t="s">
        <v>164</v>
      </c>
      <c r="O134" t="s">
        <v>164</v>
      </c>
      <c r="P134" t="s">
        <v>164</v>
      </c>
      <c r="Q134" t="s">
        <v>164</v>
      </c>
      <c r="R134" t="s">
        <v>164</v>
      </c>
      <c r="S134" t="s">
        <v>163</v>
      </c>
      <c r="T134" t="s">
        <v>163</v>
      </c>
      <c r="U134" t="s">
        <v>163</v>
      </c>
      <c r="V134" t="s">
        <v>163</v>
      </c>
      <c r="W134" t="s">
        <v>163</v>
      </c>
      <c r="X134" t="s">
        <v>163</v>
      </c>
      <c r="Y134" t="s">
        <v>163</v>
      </c>
      <c r="Z134" t="s">
        <v>164</v>
      </c>
      <c r="AA134" t="s">
        <v>164</v>
      </c>
      <c r="AB134" t="s">
        <v>164</v>
      </c>
      <c r="AC134" t="s">
        <v>165</v>
      </c>
      <c r="AD134" t="s">
        <v>164</v>
      </c>
      <c r="AE134" t="s">
        <v>164</v>
      </c>
      <c r="AF134" t="s">
        <v>163</v>
      </c>
      <c r="AG134" t="s">
        <v>164</v>
      </c>
      <c r="AH134" t="s">
        <v>163</v>
      </c>
      <c r="AI134" t="s">
        <v>163</v>
      </c>
      <c r="AJ134" t="s">
        <v>163</v>
      </c>
      <c r="AK134" t="s">
        <v>166</v>
      </c>
      <c r="AL134" t="s">
        <v>166</v>
      </c>
      <c r="AM134" t="s">
        <v>163</v>
      </c>
      <c r="AN134" t="s">
        <v>165</v>
      </c>
      <c r="AO134" t="s">
        <v>165</v>
      </c>
      <c r="AP134" t="s">
        <v>165</v>
      </c>
      <c r="AQ134" t="s">
        <v>165</v>
      </c>
      <c r="AR134" t="s">
        <v>165</v>
      </c>
      <c r="AS134" t="s">
        <v>163</v>
      </c>
      <c r="AT134" t="s">
        <v>165</v>
      </c>
      <c r="AU134" t="s">
        <v>164</v>
      </c>
      <c r="AV134" t="s">
        <v>164</v>
      </c>
      <c r="AW134" t="s">
        <v>163</v>
      </c>
      <c r="AX134" t="s">
        <v>165</v>
      </c>
      <c r="AY134" t="s">
        <v>163</v>
      </c>
      <c r="AZ134" t="s">
        <v>163</v>
      </c>
      <c r="BA134" t="s">
        <v>164</v>
      </c>
      <c r="BB134" t="s">
        <v>163</v>
      </c>
      <c r="BC134" t="s">
        <v>163</v>
      </c>
      <c r="BD134" t="s">
        <v>165</v>
      </c>
      <c r="BE134">
        <f t="shared" si="181"/>
        <v>100</v>
      </c>
      <c r="BF134">
        <f t="shared" si="182"/>
        <v>100</v>
      </c>
      <c r="BG134">
        <f t="shared" si="183"/>
        <v>100</v>
      </c>
      <c r="BH134">
        <f t="shared" si="184"/>
        <v>100</v>
      </c>
      <c r="BI134">
        <f t="shared" si="185"/>
        <v>100</v>
      </c>
      <c r="BJ134">
        <f t="shared" si="186"/>
        <v>0</v>
      </c>
      <c r="BK134" t="str">
        <f t="shared" si="187"/>
        <v>No se evalúa</v>
      </c>
      <c r="BL134">
        <f t="shared" si="188"/>
        <v>100</v>
      </c>
      <c r="BM134">
        <f t="shared" si="189"/>
        <v>100</v>
      </c>
      <c r="BN134">
        <f t="shared" si="190"/>
        <v>100</v>
      </c>
      <c r="BO134">
        <f t="shared" si="191"/>
        <v>100</v>
      </c>
      <c r="BP134">
        <f t="shared" si="192"/>
        <v>100</v>
      </c>
      <c r="BQ134">
        <f t="shared" si="193"/>
        <v>0</v>
      </c>
      <c r="BR134">
        <f t="shared" si="194"/>
        <v>0</v>
      </c>
      <c r="BS134">
        <f t="shared" si="195"/>
        <v>0</v>
      </c>
      <c r="BT134">
        <f t="shared" si="196"/>
        <v>0</v>
      </c>
      <c r="BU134">
        <f t="shared" si="197"/>
        <v>0</v>
      </c>
      <c r="BV134">
        <f t="shared" si="198"/>
        <v>0</v>
      </c>
      <c r="BW134">
        <f t="shared" si="199"/>
        <v>0</v>
      </c>
      <c r="BX134">
        <f t="shared" si="200"/>
        <v>100</v>
      </c>
      <c r="BY134">
        <f t="shared" si="201"/>
        <v>100</v>
      </c>
      <c r="BZ134">
        <f t="shared" si="202"/>
        <v>100</v>
      </c>
      <c r="CA134" t="str">
        <f t="shared" si="203"/>
        <v>No se evalúa</v>
      </c>
      <c r="CB134">
        <f t="shared" si="204"/>
        <v>100</v>
      </c>
      <c r="CC134">
        <f t="shared" si="205"/>
        <v>100</v>
      </c>
      <c r="CD134">
        <f t="shared" si="206"/>
        <v>0</v>
      </c>
      <c r="CE134">
        <f t="shared" si="207"/>
        <v>100</v>
      </c>
      <c r="CF134">
        <f t="shared" si="208"/>
        <v>0</v>
      </c>
      <c r="CG134">
        <f t="shared" si="209"/>
        <v>0</v>
      </c>
      <c r="CH134">
        <f t="shared" si="210"/>
        <v>0</v>
      </c>
      <c r="CI134">
        <f t="shared" si="228"/>
        <v>0</v>
      </c>
      <c r="CJ134">
        <f t="shared" si="229"/>
        <v>0</v>
      </c>
      <c r="CK134">
        <f t="shared" si="230"/>
        <v>0</v>
      </c>
      <c r="CL134" t="str">
        <f t="shared" si="211"/>
        <v>No se evalúa</v>
      </c>
      <c r="CM134" t="str">
        <f t="shared" si="212"/>
        <v>No se evalúa</v>
      </c>
      <c r="CN134" t="str">
        <f t="shared" si="213"/>
        <v>No se evalúa</v>
      </c>
      <c r="CO134" t="str">
        <f t="shared" si="214"/>
        <v>No se evalúa</v>
      </c>
      <c r="CP134" t="str">
        <f t="shared" si="215"/>
        <v>No se evalúa</v>
      </c>
      <c r="CQ134">
        <f t="shared" si="216"/>
        <v>0</v>
      </c>
      <c r="CR134" t="str">
        <f t="shared" si="217"/>
        <v>No se evalúa</v>
      </c>
      <c r="CS134">
        <f t="shared" si="218"/>
        <v>100</v>
      </c>
      <c r="CT134">
        <f t="shared" si="219"/>
        <v>100</v>
      </c>
      <c r="CU134">
        <f t="shared" si="220"/>
        <v>0</v>
      </c>
      <c r="CV134" t="str">
        <f t="shared" si="221"/>
        <v>No se evalúa</v>
      </c>
      <c r="CW134">
        <f t="shared" si="222"/>
        <v>0</v>
      </c>
      <c r="CX134">
        <f t="shared" si="223"/>
        <v>0</v>
      </c>
      <c r="CY134">
        <f t="shared" si="224"/>
        <v>100</v>
      </c>
      <c r="CZ134">
        <f t="shared" si="225"/>
        <v>0</v>
      </c>
      <c r="DA134">
        <f t="shared" si="226"/>
        <v>0</v>
      </c>
      <c r="DB134" t="str">
        <f t="shared" si="227"/>
        <v>No se evalúa</v>
      </c>
      <c r="DC134" s="6">
        <f t="shared" si="259"/>
        <v>4</v>
      </c>
      <c r="DD134" s="6">
        <f t="shared" si="260"/>
        <v>2</v>
      </c>
      <c r="DE134" s="6">
        <f t="shared" si="261"/>
        <v>2</v>
      </c>
      <c r="DF134" s="6">
        <f t="shared" si="262"/>
        <v>1.3333333333333335</v>
      </c>
      <c r="DG134" s="6">
        <f t="shared" si="263"/>
        <v>1.3333333333333335</v>
      </c>
      <c r="DH134" s="6">
        <f t="shared" si="264"/>
        <v>0</v>
      </c>
      <c r="DI134" s="6" t="s">
        <v>165</v>
      </c>
      <c r="DJ134" s="6">
        <f t="shared" si="265"/>
        <v>1.4285714285714286</v>
      </c>
      <c r="DK134" s="6">
        <f t="shared" si="266"/>
        <v>1.4285714285714286</v>
      </c>
      <c r="DL134" s="6">
        <f t="shared" si="267"/>
        <v>1.4285714285714286</v>
      </c>
      <c r="DM134" s="6">
        <f t="shared" si="268"/>
        <v>1.4285714285714286</v>
      </c>
      <c r="DN134" s="6">
        <f t="shared" si="269"/>
        <v>1.4285714285714286</v>
      </c>
      <c r="DO134" s="6">
        <f t="shared" si="270"/>
        <v>0</v>
      </c>
      <c r="DP134" s="6">
        <f t="shared" si="271"/>
        <v>0</v>
      </c>
      <c r="DQ134" s="6">
        <f t="shared" si="245"/>
        <v>0</v>
      </c>
      <c r="DR134" s="6">
        <f t="shared" si="246"/>
        <v>0</v>
      </c>
      <c r="DS134" s="6">
        <f t="shared" si="247"/>
        <v>0</v>
      </c>
      <c r="DT134" s="6">
        <f t="shared" si="248"/>
        <v>0</v>
      </c>
      <c r="DU134" s="6">
        <f t="shared" si="249"/>
        <v>0</v>
      </c>
      <c r="DV134" s="6">
        <f t="shared" si="272"/>
        <v>5</v>
      </c>
      <c r="DW134" s="6">
        <f t="shared" si="273"/>
        <v>5</v>
      </c>
      <c r="DX134" s="6">
        <f t="shared" si="274"/>
        <v>10</v>
      </c>
      <c r="DY134" t="s">
        <v>165</v>
      </c>
      <c r="DZ134" s="6">
        <f t="shared" si="275"/>
        <v>5</v>
      </c>
      <c r="EA134" s="6">
        <f t="shared" si="276"/>
        <v>5</v>
      </c>
      <c r="EB134" s="6">
        <f t="shared" si="277"/>
        <v>0</v>
      </c>
      <c r="EC134" s="6">
        <f t="shared" si="250"/>
        <v>1.25</v>
      </c>
      <c r="ED134" s="6">
        <f t="shared" si="251"/>
        <v>0</v>
      </c>
      <c r="EE134" s="6">
        <f t="shared" si="252"/>
        <v>0</v>
      </c>
      <c r="EF134" s="6">
        <f t="shared" si="253"/>
        <v>0</v>
      </c>
      <c r="EG134" s="6">
        <f t="shared" si="254"/>
        <v>0</v>
      </c>
      <c r="EH134" s="6">
        <f t="shared" si="255"/>
        <v>0</v>
      </c>
      <c r="EI134" s="6">
        <f t="shared" si="256"/>
        <v>0</v>
      </c>
      <c r="EJ134" t="s">
        <v>165</v>
      </c>
      <c r="EK134" t="s">
        <v>165</v>
      </c>
      <c r="EL134" t="s">
        <v>165</v>
      </c>
      <c r="EM134" t="s">
        <v>165</v>
      </c>
      <c r="EN134" t="s">
        <v>165</v>
      </c>
      <c r="EO134" s="6">
        <f>CQ134*(0.1/$FD134)</f>
        <v>0</v>
      </c>
      <c r="EP134" t="s">
        <v>165</v>
      </c>
      <c r="EQ134" s="6">
        <f t="shared" si="278"/>
        <v>2.5</v>
      </c>
      <c r="ER134" s="6">
        <f t="shared" si="279"/>
        <v>4</v>
      </c>
      <c r="ES134" s="6">
        <f t="shared" si="280"/>
        <v>0</v>
      </c>
      <c r="ET134" t="s">
        <v>165</v>
      </c>
      <c r="EU134" t="s">
        <v>167</v>
      </c>
      <c r="EV134" t="s">
        <v>167</v>
      </c>
      <c r="EW134" t="s">
        <v>167</v>
      </c>
      <c r="EX134" t="s">
        <v>167</v>
      </c>
      <c r="EY134" t="s">
        <v>167</v>
      </c>
      <c r="EZ134" t="s">
        <v>165</v>
      </c>
      <c r="FA134" s="6">
        <f>SUM(DC134:DH134,DJ134:DX134,DZ134:EI134,EO134,EQ134:ES134)</f>
        <v>55.55952380952381</v>
      </c>
      <c r="FB134" s="8">
        <v>5</v>
      </c>
      <c r="FC134">
        <v>4</v>
      </c>
      <c r="FD134">
        <v>4</v>
      </c>
    </row>
    <row r="135" spans="1:160" x14ac:dyDescent="0.3">
      <c r="A135" s="11" t="s">
        <v>753</v>
      </c>
      <c r="B135" s="11" t="s">
        <v>754</v>
      </c>
      <c r="C135" t="s">
        <v>755</v>
      </c>
      <c r="D135" t="s">
        <v>464</v>
      </c>
      <c r="E135" s="2">
        <v>45434</v>
      </c>
      <c r="F135" s="2">
        <v>45398</v>
      </c>
      <c r="G135" t="s">
        <v>163</v>
      </c>
      <c r="H135" t="s">
        <v>164</v>
      </c>
      <c r="I135" t="s">
        <v>164</v>
      </c>
      <c r="J135" t="s">
        <v>164</v>
      </c>
      <c r="K135" t="s">
        <v>164</v>
      </c>
      <c r="L135" t="s">
        <v>163</v>
      </c>
      <c r="M135" t="s">
        <v>165</v>
      </c>
      <c r="N135" t="s">
        <v>164</v>
      </c>
      <c r="O135" t="s">
        <v>164</v>
      </c>
      <c r="P135" t="s">
        <v>164</v>
      </c>
      <c r="Q135" t="s">
        <v>164</v>
      </c>
      <c r="R135" t="s">
        <v>164</v>
      </c>
      <c r="S135" t="s">
        <v>163</v>
      </c>
      <c r="T135" t="s">
        <v>163</v>
      </c>
      <c r="U135" t="s">
        <v>163</v>
      </c>
      <c r="V135" t="s">
        <v>163</v>
      </c>
      <c r="W135" t="s">
        <v>164</v>
      </c>
      <c r="X135" t="s">
        <v>163</v>
      </c>
      <c r="Y135" t="s">
        <v>162</v>
      </c>
      <c r="Z135" t="s">
        <v>164</v>
      </c>
      <c r="AA135" t="s">
        <v>164</v>
      </c>
      <c r="AB135" t="s">
        <v>164</v>
      </c>
      <c r="AC135" t="s">
        <v>165</v>
      </c>
      <c r="AD135" t="s">
        <v>164</v>
      </c>
      <c r="AE135" t="s">
        <v>164</v>
      </c>
      <c r="AF135" t="s">
        <v>163</v>
      </c>
      <c r="AG135" t="s">
        <v>162</v>
      </c>
      <c r="AH135" t="s">
        <v>163</v>
      </c>
      <c r="AI135" t="s">
        <v>163</v>
      </c>
      <c r="AJ135" t="s">
        <v>163</v>
      </c>
      <c r="AK135" t="s">
        <v>174</v>
      </c>
      <c r="AL135" t="s">
        <v>162</v>
      </c>
      <c r="AM135" t="s">
        <v>163</v>
      </c>
      <c r="AN135" t="s">
        <v>165</v>
      </c>
      <c r="AO135" t="s">
        <v>165</v>
      </c>
      <c r="AP135" t="s">
        <v>165</v>
      </c>
      <c r="AQ135" t="s">
        <v>165</v>
      </c>
      <c r="AR135" t="s">
        <v>165</v>
      </c>
      <c r="AS135" t="s">
        <v>166</v>
      </c>
      <c r="AT135" t="s">
        <v>165</v>
      </c>
      <c r="AU135" t="s">
        <v>163</v>
      </c>
      <c r="AV135" t="s">
        <v>164</v>
      </c>
      <c r="AW135" t="s">
        <v>164</v>
      </c>
      <c r="AX135" t="s">
        <v>165</v>
      </c>
      <c r="AY135" t="s">
        <v>163</v>
      </c>
      <c r="AZ135" t="s">
        <v>163</v>
      </c>
      <c r="BA135" t="s">
        <v>163</v>
      </c>
      <c r="BB135" t="s">
        <v>163</v>
      </c>
      <c r="BC135" t="s">
        <v>163</v>
      </c>
      <c r="BD135" t="s">
        <v>165</v>
      </c>
      <c r="BE135">
        <f t="shared" si="181"/>
        <v>0</v>
      </c>
      <c r="BF135">
        <f t="shared" si="182"/>
        <v>100</v>
      </c>
      <c r="BG135">
        <f t="shared" si="183"/>
        <v>100</v>
      </c>
      <c r="BH135">
        <f t="shared" si="184"/>
        <v>100</v>
      </c>
      <c r="BI135">
        <f t="shared" si="185"/>
        <v>100</v>
      </c>
      <c r="BJ135">
        <f t="shared" si="186"/>
        <v>0</v>
      </c>
      <c r="BK135" t="str">
        <f t="shared" si="187"/>
        <v>No se evalúa</v>
      </c>
      <c r="BL135">
        <f t="shared" si="188"/>
        <v>100</v>
      </c>
      <c r="BM135">
        <f t="shared" si="189"/>
        <v>100</v>
      </c>
      <c r="BN135">
        <f t="shared" si="190"/>
        <v>100</v>
      </c>
      <c r="BO135">
        <f t="shared" si="191"/>
        <v>100</v>
      </c>
      <c r="BP135">
        <f t="shared" si="192"/>
        <v>100</v>
      </c>
      <c r="BQ135">
        <f t="shared" si="193"/>
        <v>0</v>
      </c>
      <c r="BR135">
        <f t="shared" si="194"/>
        <v>0</v>
      </c>
      <c r="BS135">
        <f t="shared" si="195"/>
        <v>0</v>
      </c>
      <c r="BT135">
        <f t="shared" si="196"/>
        <v>0</v>
      </c>
      <c r="BU135">
        <f t="shared" si="197"/>
        <v>100</v>
      </c>
      <c r="BV135">
        <f t="shared" si="198"/>
        <v>0</v>
      </c>
      <c r="BW135">
        <f t="shared" si="199"/>
        <v>0</v>
      </c>
      <c r="BX135">
        <f t="shared" si="200"/>
        <v>100</v>
      </c>
      <c r="BY135">
        <f t="shared" si="201"/>
        <v>100</v>
      </c>
      <c r="BZ135">
        <f t="shared" si="202"/>
        <v>100</v>
      </c>
      <c r="CA135" t="str">
        <f t="shared" si="203"/>
        <v>No se evalúa</v>
      </c>
      <c r="CB135">
        <f t="shared" si="204"/>
        <v>100</v>
      </c>
      <c r="CC135">
        <f t="shared" si="205"/>
        <v>100</v>
      </c>
      <c r="CD135">
        <f t="shared" si="206"/>
        <v>0</v>
      </c>
      <c r="CE135">
        <f t="shared" si="207"/>
        <v>0</v>
      </c>
      <c r="CF135">
        <f t="shared" si="208"/>
        <v>0</v>
      </c>
      <c r="CG135">
        <f t="shared" si="209"/>
        <v>0</v>
      </c>
      <c r="CH135">
        <f t="shared" si="210"/>
        <v>0</v>
      </c>
      <c r="CI135">
        <f t="shared" si="228"/>
        <v>25</v>
      </c>
      <c r="CJ135">
        <f t="shared" si="229"/>
        <v>0</v>
      </c>
      <c r="CK135">
        <f t="shared" si="230"/>
        <v>0</v>
      </c>
      <c r="CL135" t="str">
        <f t="shared" si="211"/>
        <v>No se evalúa</v>
      </c>
      <c r="CM135" t="str">
        <f t="shared" si="212"/>
        <v>No se evalúa</v>
      </c>
      <c r="CN135" t="str">
        <f t="shared" si="213"/>
        <v>No se evalúa</v>
      </c>
      <c r="CO135" t="str">
        <f t="shared" si="214"/>
        <v>No se evalúa</v>
      </c>
      <c r="CP135" t="str">
        <f t="shared" si="215"/>
        <v>No se evalúa</v>
      </c>
      <c r="CQ135">
        <f t="shared" si="216"/>
        <v>0</v>
      </c>
      <c r="CR135" t="str">
        <f t="shared" si="217"/>
        <v>No se evalúa</v>
      </c>
      <c r="CS135">
        <f t="shared" si="218"/>
        <v>0</v>
      </c>
      <c r="CT135">
        <f t="shared" si="219"/>
        <v>100</v>
      </c>
      <c r="CU135">
        <f t="shared" si="220"/>
        <v>100</v>
      </c>
      <c r="CV135" t="str">
        <f t="shared" si="221"/>
        <v>No se evalúa</v>
      </c>
      <c r="CW135">
        <f t="shared" si="222"/>
        <v>0</v>
      </c>
      <c r="CX135">
        <f t="shared" si="223"/>
        <v>0</v>
      </c>
      <c r="CY135">
        <f t="shared" si="224"/>
        <v>0</v>
      </c>
      <c r="CZ135">
        <f t="shared" si="225"/>
        <v>0</v>
      </c>
      <c r="DA135">
        <f t="shared" si="226"/>
        <v>0</v>
      </c>
      <c r="DB135" t="str">
        <f t="shared" si="227"/>
        <v>No se evalúa</v>
      </c>
      <c r="DC135" s="6">
        <f t="shared" si="259"/>
        <v>0</v>
      </c>
      <c r="DD135" s="6">
        <f t="shared" si="260"/>
        <v>2</v>
      </c>
      <c r="DE135" s="6">
        <f t="shared" si="261"/>
        <v>2</v>
      </c>
      <c r="DF135" s="6">
        <f t="shared" si="262"/>
        <v>1.3333333333333335</v>
      </c>
      <c r="DG135" s="6">
        <f t="shared" si="263"/>
        <v>1.3333333333333335</v>
      </c>
      <c r="DH135" s="6">
        <f t="shared" si="264"/>
        <v>0</v>
      </c>
      <c r="DI135" s="6" t="s">
        <v>165</v>
      </c>
      <c r="DJ135" s="6">
        <f t="shared" si="265"/>
        <v>1.4285714285714286</v>
      </c>
      <c r="DK135" s="6">
        <f t="shared" si="266"/>
        <v>1.4285714285714286</v>
      </c>
      <c r="DL135" s="6">
        <f t="shared" si="267"/>
        <v>1.4285714285714286</v>
      </c>
      <c r="DM135" s="6">
        <f t="shared" si="268"/>
        <v>1.4285714285714286</v>
      </c>
      <c r="DN135" s="6">
        <f t="shared" si="269"/>
        <v>1.4285714285714286</v>
      </c>
      <c r="DO135" s="6">
        <f t="shared" si="270"/>
        <v>0</v>
      </c>
      <c r="DP135" s="6">
        <f t="shared" si="271"/>
        <v>0</v>
      </c>
      <c r="DQ135" s="6">
        <f t="shared" si="245"/>
        <v>0</v>
      </c>
      <c r="DR135" s="6">
        <f t="shared" si="246"/>
        <v>0</v>
      </c>
      <c r="DS135" s="6">
        <f t="shared" si="247"/>
        <v>2.5</v>
      </c>
      <c r="DT135" s="6">
        <f t="shared" si="248"/>
        <v>0</v>
      </c>
      <c r="DU135" s="6">
        <f t="shared" si="249"/>
        <v>0</v>
      </c>
      <c r="DV135" s="6">
        <f t="shared" si="272"/>
        <v>5</v>
      </c>
      <c r="DW135" s="6">
        <f t="shared" si="273"/>
        <v>5</v>
      </c>
      <c r="DX135" s="6">
        <f t="shared" si="274"/>
        <v>10</v>
      </c>
      <c r="DY135" t="s">
        <v>165</v>
      </c>
      <c r="DZ135" s="6">
        <f t="shared" si="275"/>
        <v>5</v>
      </c>
      <c r="EA135" s="6">
        <f t="shared" si="276"/>
        <v>5</v>
      </c>
      <c r="EB135" s="6">
        <f t="shared" si="277"/>
        <v>0</v>
      </c>
      <c r="EC135" s="6">
        <f t="shared" si="250"/>
        <v>0</v>
      </c>
      <c r="ED135" s="6">
        <f t="shared" si="251"/>
        <v>0</v>
      </c>
      <c r="EE135" s="6">
        <f t="shared" si="252"/>
        <v>0</v>
      </c>
      <c r="EF135" s="6">
        <f t="shared" si="253"/>
        <v>0</v>
      </c>
      <c r="EG135" s="6">
        <f t="shared" si="254"/>
        <v>0.83333333333333337</v>
      </c>
      <c r="EH135" s="6">
        <f t="shared" si="255"/>
        <v>0</v>
      </c>
      <c r="EI135" s="6">
        <f t="shared" si="256"/>
        <v>0</v>
      </c>
      <c r="EJ135" t="s">
        <v>165</v>
      </c>
      <c r="EK135" t="s">
        <v>165</v>
      </c>
      <c r="EL135" t="s">
        <v>165</v>
      </c>
      <c r="EM135" t="s">
        <v>165</v>
      </c>
      <c r="EN135" t="s">
        <v>165</v>
      </c>
      <c r="EO135" s="6">
        <f>CQ135*(0.1/$FD135)</f>
        <v>0</v>
      </c>
      <c r="EP135" t="s">
        <v>165</v>
      </c>
      <c r="EQ135" s="6">
        <f t="shared" si="278"/>
        <v>0</v>
      </c>
      <c r="ER135" s="6">
        <f t="shared" si="279"/>
        <v>4</v>
      </c>
      <c r="ES135" s="6">
        <f t="shared" si="280"/>
        <v>4</v>
      </c>
      <c r="ET135" t="s">
        <v>165</v>
      </c>
      <c r="EU135" t="s">
        <v>167</v>
      </c>
      <c r="EV135" t="s">
        <v>167</v>
      </c>
      <c r="EW135" t="s">
        <v>167</v>
      </c>
      <c r="EX135" t="s">
        <v>167</v>
      </c>
      <c r="EY135" t="s">
        <v>167</v>
      </c>
      <c r="EZ135" t="s">
        <v>165</v>
      </c>
      <c r="FA135" s="6">
        <f>SUM(DC135:DH135,DJ135:DX135,DZ135:EI135,EO135,EQ135:ES135)</f>
        <v>55.142857142857146</v>
      </c>
      <c r="FB135" s="8">
        <v>4</v>
      </c>
      <c r="FC135">
        <v>3</v>
      </c>
      <c r="FD135">
        <v>3</v>
      </c>
    </row>
    <row r="136" spans="1:160" x14ac:dyDescent="0.3">
      <c r="A136" s="11" t="s">
        <v>672</v>
      </c>
      <c r="B136" s="11" t="s">
        <v>673</v>
      </c>
      <c r="C136" t="s">
        <v>674</v>
      </c>
      <c r="D136" t="s">
        <v>464</v>
      </c>
      <c r="E136" s="2">
        <v>45434</v>
      </c>
      <c r="F136" s="2">
        <v>45398</v>
      </c>
      <c r="G136" t="s">
        <v>164</v>
      </c>
      <c r="H136" t="s">
        <v>164</v>
      </c>
      <c r="I136" t="s">
        <v>164</v>
      </c>
      <c r="J136" t="s">
        <v>164</v>
      </c>
      <c r="K136" t="s">
        <v>164</v>
      </c>
      <c r="L136" t="s">
        <v>163</v>
      </c>
      <c r="M136" t="s">
        <v>165</v>
      </c>
      <c r="N136" t="s">
        <v>164</v>
      </c>
      <c r="O136" t="s">
        <v>164</v>
      </c>
      <c r="P136" t="s">
        <v>164</v>
      </c>
      <c r="Q136" t="s">
        <v>164</v>
      </c>
      <c r="R136" t="s">
        <v>164</v>
      </c>
      <c r="S136" t="s">
        <v>163</v>
      </c>
      <c r="T136" t="s">
        <v>164</v>
      </c>
      <c r="U136" t="s">
        <v>164</v>
      </c>
      <c r="V136" t="s">
        <v>164</v>
      </c>
      <c r="W136" t="s">
        <v>163</v>
      </c>
      <c r="X136" t="s">
        <v>163</v>
      </c>
      <c r="Y136" t="s">
        <v>163</v>
      </c>
      <c r="Z136" t="s">
        <v>164</v>
      </c>
      <c r="AA136" t="s">
        <v>164</v>
      </c>
      <c r="AB136" t="s">
        <v>166</v>
      </c>
      <c r="AC136" t="s">
        <v>165</v>
      </c>
      <c r="AD136" t="s">
        <v>164</v>
      </c>
      <c r="AE136" t="s">
        <v>163</v>
      </c>
      <c r="AF136" t="s">
        <v>164</v>
      </c>
      <c r="AG136" t="s">
        <v>164</v>
      </c>
      <c r="AH136" t="s">
        <v>163</v>
      </c>
      <c r="AI136" t="s">
        <v>163</v>
      </c>
      <c r="AJ136" t="s">
        <v>163</v>
      </c>
      <c r="AK136" t="s">
        <v>163</v>
      </c>
      <c r="AL136" t="s">
        <v>163</v>
      </c>
      <c r="AM136" t="s">
        <v>166</v>
      </c>
      <c r="AN136" t="s">
        <v>165</v>
      </c>
      <c r="AO136" t="s">
        <v>165</v>
      </c>
      <c r="AP136" t="s">
        <v>165</v>
      </c>
      <c r="AQ136" t="s">
        <v>165</v>
      </c>
      <c r="AR136" t="s">
        <v>165</v>
      </c>
      <c r="AS136" t="s">
        <v>166</v>
      </c>
      <c r="AT136" t="s">
        <v>165</v>
      </c>
      <c r="AU136" t="s">
        <v>164</v>
      </c>
      <c r="AV136" t="s">
        <v>164</v>
      </c>
      <c r="AW136" t="s">
        <v>164</v>
      </c>
      <c r="AX136" t="s">
        <v>165</v>
      </c>
      <c r="AY136" t="s">
        <v>163</v>
      </c>
      <c r="AZ136" t="s">
        <v>163</v>
      </c>
      <c r="BA136" t="s">
        <v>163</v>
      </c>
      <c r="BB136" t="s">
        <v>164</v>
      </c>
      <c r="BC136" t="s">
        <v>163</v>
      </c>
      <c r="BD136" t="s">
        <v>165</v>
      </c>
      <c r="BE136">
        <f t="shared" si="181"/>
        <v>100</v>
      </c>
      <c r="BF136">
        <f t="shared" si="182"/>
        <v>100</v>
      </c>
      <c r="BG136">
        <f t="shared" si="183"/>
        <v>100</v>
      </c>
      <c r="BH136">
        <f t="shared" si="184"/>
        <v>100</v>
      </c>
      <c r="BI136">
        <f t="shared" si="185"/>
        <v>100</v>
      </c>
      <c r="BJ136">
        <f t="shared" si="186"/>
        <v>0</v>
      </c>
      <c r="BK136" t="str">
        <f t="shared" si="187"/>
        <v>No se evalúa</v>
      </c>
      <c r="BL136">
        <f t="shared" si="188"/>
        <v>100</v>
      </c>
      <c r="BM136">
        <f t="shared" si="189"/>
        <v>100</v>
      </c>
      <c r="BN136">
        <f t="shared" si="190"/>
        <v>100</v>
      </c>
      <c r="BO136">
        <f t="shared" si="191"/>
        <v>100</v>
      </c>
      <c r="BP136">
        <f t="shared" si="192"/>
        <v>100</v>
      </c>
      <c r="BQ136">
        <f t="shared" si="193"/>
        <v>0</v>
      </c>
      <c r="BR136">
        <f t="shared" si="194"/>
        <v>100</v>
      </c>
      <c r="BS136">
        <f t="shared" si="195"/>
        <v>100</v>
      </c>
      <c r="BT136">
        <f t="shared" si="196"/>
        <v>100</v>
      </c>
      <c r="BU136">
        <f t="shared" si="197"/>
        <v>0</v>
      </c>
      <c r="BV136">
        <f t="shared" si="198"/>
        <v>0</v>
      </c>
      <c r="BW136">
        <f t="shared" si="199"/>
        <v>0</v>
      </c>
      <c r="BX136">
        <f t="shared" si="200"/>
        <v>100</v>
      </c>
      <c r="BY136">
        <f t="shared" si="201"/>
        <v>100</v>
      </c>
      <c r="BZ136">
        <f t="shared" si="202"/>
        <v>0</v>
      </c>
      <c r="CA136" t="str">
        <f t="shared" si="203"/>
        <v>No se evalúa</v>
      </c>
      <c r="CB136">
        <f t="shared" si="204"/>
        <v>100</v>
      </c>
      <c r="CC136">
        <f t="shared" si="205"/>
        <v>0</v>
      </c>
      <c r="CD136">
        <f t="shared" si="206"/>
        <v>100</v>
      </c>
      <c r="CE136">
        <f t="shared" si="207"/>
        <v>100</v>
      </c>
      <c r="CF136">
        <f t="shared" si="208"/>
        <v>0</v>
      </c>
      <c r="CG136">
        <f t="shared" si="209"/>
        <v>0</v>
      </c>
      <c r="CH136">
        <f t="shared" si="210"/>
        <v>0</v>
      </c>
      <c r="CI136">
        <f t="shared" si="228"/>
        <v>0</v>
      </c>
      <c r="CJ136">
        <f t="shared" si="229"/>
        <v>0</v>
      </c>
      <c r="CK136">
        <f t="shared" si="230"/>
        <v>0</v>
      </c>
      <c r="CL136" t="str">
        <f t="shared" si="211"/>
        <v>No se evalúa</v>
      </c>
      <c r="CM136" t="str">
        <f t="shared" si="212"/>
        <v>No se evalúa</v>
      </c>
      <c r="CN136" t="str">
        <f t="shared" si="213"/>
        <v>No se evalúa</v>
      </c>
      <c r="CO136" t="str">
        <f t="shared" si="214"/>
        <v>No se evalúa</v>
      </c>
      <c r="CP136" t="str">
        <f t="shared" si="215"/>
        <v>No se evalúa</v>
      </c>
      <c r="CQ136">
        <f t="shared" si="216"/>
        <v>0</v>
      </c>
      <c r="CR136" t="str">
        <f t="shared" si="217"/>
        <v>No se evalúa</v>
      </c>
      <c r="CS136">
        <f t="shared" si="218"/>
        <v>100</v>
      </c>
      <c r="CT136">
        <f t="shared" si="219"/>
        <v>100</v>
      </c>
      <c r="CU136">
        <f t="shared" si="220"/>
        <v>100</v>
      </c>
      <c r="CV136" t="str">
        <f t="shared" si="221"/>
        <v>No se evalúa</v>
      </c>
      <c r="CW136">
        <f t="shared" si="222"/>
        <v>0</v>
      </c>
      <c r="CX136">
        <f t="shared" si="223"/>
        <v>0</v>
      </c>
      <c r="CY136">
        <f t="shared" si="224"/>
        <v>0</v>
      </c>
      <c r="CZ136">
        <f t="shared" si="225"/>
        <v>100</v>
      </c>
      <c r="DA136">
        <f t="shared" si="226"/>
        <v>0</v>
      </c>
      <c r="DB136" t="str">
        <f t="shared" si="227"/>
        <v>No se evalúa</v>
      </c>
      <c r="DC136" s="6">
        <f t="shared" si="259"/>
        <v>4</v>
      </c>
      <c r="DD136" s="6">
        <f t="shared" si="260"/>
        <v>2</v>
      </c>
      <c r="DE136" s="6">
        <f t="shared" si="261"/>
        <v>2</v>
      </c>
      <c r="DF136" s="6">
        <f t="shared" si="262"/>
        <v>1.3333333333333335</v>
      </c>
      <c r="DG136" s="6">
        <f t="shared" si="263"/>
        <v>1.3333333333333335</v>
      </c>
      <c r="DH136" s="6">
        <f t="shared" si="264"/>
        <v>0</v>
      </c>
      <c r="DI136" s="6" t="s">
        <v>165</v>
      </c>
      <c r="DJ136" s="6">
        <f t="shared" si="265"/>
        <v>1.4285714285714286</v>
      </c>
      <c r="DK136" s="6">
        <f t="shared" si="266"/>
        <v>1.4285714285714286</v>
      </c>
      <c r="DL136" s="6">
        <f t="shared" si="267"/>
        <v>1.4285714285714286</v>
      </c>
      <c r="DM136" s="6">
        <f t="shared" si="268"/>
        <v>1.4285714285714286</v>
      </c>
      <c r="DN136" s="6">
        <f t="shared" si="269"/>
        <v>1.4285714285714286</v>
      </c>
      <c r="DO136" s="6">
        <f t="shared" si="270"/>
        <v>0</v>
      </c>
      <c r="DP136" s="6">
        <f t="shared" si="271"/>
        <v>1.4285714285714286</v>
      </c>
      <c r="DQ136" s="6">
        <f t="shared" si="245"/>
        <v>2</v>
      </c>
      <c r="DR136" s="6">
        <f t="shared" si="246"/>
        <v>2</v>
      </c>
      <c r="DS136" s="6">
        <f t="shared" si="247"/>
        <v>0</v>
      </c>
      <c r="DT136" s="6">
        <f t="shared" si="248"/>
        <v>0</v>
      </c>
      <c r="DU136" s="6">
        <f t="shared" si="249"/>
        <v>0</v>
      </c>
      <c r="DV136" s="6">
        <f t="shared" si="272"/>
        <v>5</v>
      </c>
      <c r="DW136" s="6">
        <f t="shared" si="273"/>
        <v>5</v>
      </c>
      <c r="DX136" s="6">
        <f t="shared" si="274"/>
        <v>0</v>
      </c>
      <c r="DY136" t="s">
        <v>165</v>
      </c>
      <c r="DZ136" s="6">
        <f t="shared" si="275"/>
        <v>5</v>
      </c>
      <c r="EA136" s="6">
        <f t="shared" si="276"/>
        <v>0</v>
      </c>
      <c r="EB136" s="6">
        <f t="shared" si="277"/>
        <v>5</v>
      </c>
      <c r="EC136" s="6">
        <f t="shared" si="250"/>
        <v>1.25</v>
      </c>
      <c r="ED136" s="6">
        <f t="shared" si="251"/>
        <v>0</v>
      </c>
      <c r="EE136" s="6">
        <f t="shared" si="252"/>
        <v>0</v>
      </c>
      <c r="EF136" s="6">
        <f t="shared" si="253"/>
        <v>0</v>
      </c>
      <c r="EG136" s="6">
        <f t="shared" si="254"/>
        <v>0</v>
      </c>
      <c r="EH136" s="6">
        <f t="shared" si="255"/>
        <v>0</v>
      </c>
      <c r="EI136" s="6">
        <f t="shared" si="256"/>
        <v>0</v>
      </c>
      <c r="EJ136" t="s">
        <v>165</v>
      </c>
      <c r="EK136" t="s">
        <v>165</v>
      </c>
      <c r="EL136" t="s">
        <v>165</v>
      </c>
      <c r="EM136" t="s">
        <v>165</v>
      </c>
      <c r="EN136" t="s">
        <v>165</v>
      </c>
      <c r="EO136" s="6">
        <f>CQ136*(0.1/$FD136)</f>
        <v>0</v>
      </c>
      <c r="EP136" t="s">
        <v>165</v>
      </c>
      <c r="EQ136" s="6">
        <f t="shared" si="278"/>
        <v>2.5</v>
      </c>
      <c r="ER136" s="6">
        <f t="shared" si="279"/>
        <v>4</v>
      </c>
      <c r="ES136" s="6">
        <f t="shared" si="280"/>
        <v>4</v>
      </c>
      <c r="ET136" t="s">
        <v>165</v>
      </c>
      <c r="EU136" t="s">
        <v>167</v>
      </c>
      <c r="EV136" t="s">
        <v>167</v>
      </c>
      <c r="EW136" t="s">
        <v>167</v>
      </c>
      <c r="EX136" t="s">
        <v>167</v>
      </c>
      <c r="EY136" t="s">
        <v>167</v>
      </c>
      <c r="EZ136" t="s">
        <v>165</v>
      </c>
      <c r="FA136" s="6">
        <f>SUM(DC136:DH136,DJ136:DX136,DZ136:EI136,EO136,EQ136:ES136)</f>
        <v>54.988095238095241</v>
      </c>
      <c r="FB136" s="8">
        <v>5</v>
      </c>
      <c r="FC136">
        <v>4</v>
      </c>
      <c r="FD136">
        <v>4</v>
      </c>
    </row>
    <row r="137" spans="1:160" x14ac:dyDescent="0.3">
      <c r="A137" s="11" t="s">
        <v>873</v>
      </c>
      <c r="B137" s="11" t="s">
        <v>874</v>
      </c>
      <c r="C137" t="s">
        <v>875</v>
      </c>
      <c r="D137" t="s">
        <v>464</v>
      </c>
      <c r="E137" s="2">
        <v>45441</v>
      </c>
      <c r="F137" s="2">
        <v>45398</v>
      </c>
      <c r="G137" t="s">
        <v>164</v>
      </c>
      <c r="H137" t="s">
        <v>164</v>
      </c>
      <c r="I137" t="s">
        <v>164</v>
      </c>
      <c r="J137" t="s">
        <v>164</v>
      </c>
      <c r="K137" t="s">
        <v>164</v>
      </c>
      <c r="L137" t="s">
        <v>163</v>
      </c>
      <c r="M137" t="s">
        <v>165</v>
      </c>
      <c r="N137" t="s">
        <v>164</v>
      </c>
      <c r="O137" t="s">
        <v>164</v>
      </c>
      <c r="P137" t="s">
        <v>166</v>
      </c>
      <c r="Q137" t="s">
        <v>166</v>
      </c>
      <c r="R137" t="s">
        <v>164</v>
      </c>
      <c r="S137" t="s">
        <v>163</v>
      </c>
      <c r="T137" t="s">
        <v>163</v>
      </c>
      <c r="U137" t="s">
        <v>164</v>
      </c>
      <c r="V137" t="s">
        <v>166</v>
      </c>
      <c r="W137" t="s">
        <v>166</v>
      </c>
      <c r="X137" t="s">
        <v>163</v>
      </c>
      <c r="Y137" t="s">
        <v>166</v>
      </c>
      <c r="Z137" t="s">
        <v>164</v>
      </c>
      <c r="AA137" t="s">
        <v>164</v>
      </c>
      <c r="AB137" t="s">
        <v>166</v>
      </c>
      <c r="AC137" t="s">
        <v>165</v>
      </c>
      <c r="AD137" t="s">
        <v>164</v>
      </c>
      <c r="AE137" t="s">
        <v>164</v>
      </c>
      <c r="AF137" t="s">
        <v>164</v>
      </c>
      <c r="AG137" t="s">
        <v>164</v>
      </c>
      <c r="AH137" t="s">
        <v>164</v>
      </c>
      <c r="AI137" t="s">
        <v>163</v>
      </c>
      <c r="AJ137" t="s">
        <v>163</v>
      </c>
      <c r="AK137" t="s">
        <v>166</v>
      </c>
      <c r="AL137" t="s">
        <v>166</v>
      </c>
      <c r="AM137" t="s">
        <v>166</v>
      </c>
      <c r="AN137" t="s">
        <v>165</v>
      </c>
      <c r="AO137" t="s">
        <v>165</v>
      </c>
      <c r="AP137" t="s">
        <v>165</v>
      </c>
      <c r="AQ137" t="s">
        <v>165</v>
      </c>
      <c r="AR137" t="s">
        <v>165</v>
      </c>
      <c r="AS137" t="s">
        <v>165</v>
      </c>
      <c r="AT137" t="s">
        <v>165</v>
      </c>
      <c r="AU137" t="s">
        <v>164</v>
      </c>
      <c r="AV137" t="s">
        <v>164</v>
      </c>
      <c r="AW137" t="s">
        <v>164</v>
      </c>
      <c r="AX137" t="s">
        <v>165</v>
      </c>
      <c r="AY137" t="s">
        <v>164</v>
      </c>
      <c r="AZ137" t="s">
        <v>164</v>
      </c>
      <c r="BA137" t="s">
        <v>164</v>
      </c>
      <c r="BB137" t="s">
        <v>163</v>
      </c>
      <c r="BC137" t="s">
        <v>163</v>
      </c>
      <c r="BD137" t="s">
        <v>165</v>
      </c>
      <c r="BE137">
        <f t="shared" si="181"/>
        <v>100</v>
      </c>
      <c r="BF137">
        <f t="shared" si="182"/>
        <v>100</v>
      </c>
      <c r="BG137">
        <f t="shared" si="183"/>
        <v>100</v>
      </c>
      <c r="BH137">
        <f t="shared" si="184"/>
        <v>100</v>
      </c>
      <c r="BI137">
        <f t="shared" si="185"/>
        <v>100</v>
      </c>
      <c r="BJ137">
        <f t="shared" si="186"/>
        <v>0</v>
      </c>
      <c r="BK137" t="str">
        <f t="shared" si="187"/>
        <v>No se evalúa</v>
      </c>
      <c r="BL137">
        <f t="shared" si="188"/>
        <v>100</v>
      </c>
      <c r="BM137">
        <f t="shared" si="189"/>
        <v>100</v>
      </c>
      <c r="BN137">
        <f t="shared" si="190"/>
        <v>0</v>
      </c>
      <c r="BO137">
        <f t="shared" si="191"/>
        <v>0</v>
      </c>
      <c r="BP137">
        <f t="shared" si="192"/>
        <v>100</v>
      </c>
      <c r="BQ137">
        <f t="shared" si="193"/>
        <v>0</v>
      </c>
      <c r="BR137">
        <f t="shared" si="194"/>
        <v>0</v>
      </c>
      <c r="BS137">
        <f t="shared" si="195"/>
        <v>100</v>
      </c>
      <c r="BT137">
        <f t="shared" si="196"/>
        <v>0</v>
      </c>
      <c r="BU137">
        <f t="shared" si="197"/>
        <v>0</v>
      </c>
      <c r="BV137">
        <f t="shared" si="198"/>
        <v>0</v>
      </c>
      <c r="BW137">
        <f t="shared" si="199"/>
        <v>0</v>
      </c>
      <c r="BX137">
        <f t="shared" si="200"/>
        <v>100</v>
      </c>
      <c r="BY137">
        <f t="shared" si="201"/>
        <v>100</v>
      </c>
      <c r="BZ137">
        <f t="shared" si="202"/>
        <v>0</v>
      </c>
      <c r="CA137" t="str">
        <f t="shared" si="203"/>
        <v>No se evalúa</v>
      </c>
      <c r="CB137">
        <f t="shared" si="204"/>
        <v>100</v>
      </c>
      <c r="CC137">
        <f t="shared" si="205"/>
        <v>100</v>
      </c>
      <c r="CD137">
        <f t="shared" si="206"/>
        <v>100</v>
      </c>
      <c r="CE137">
        <f t="shared" si="207"/>
        <v>100</v>
      </c>
      <c r="CF137">
        <f t="shared" si="208"/>
        <v>100</v>
      </c>
      <c r="CG137">
        <f t="shared" si="209"/>
        <v>0</v>
      </c>
      <c r="CH137">
        <f t="shared" si="210"/>
        <v>0</v>
      </c>
      <c r="CI137">
        <f t="shared" si="228"/>
        <v>0</v>
      </c>
      <c r="CJ137">
        <f t="shared" si="229"/>
        <v>0</v>
      </c>
      <c r="CK137">
        <f t="shared" si="230"/>
        <v>0</v>
      </c>
      <c r="CL137" t="str">
        <f t="shared" si="211"/>
        <v>No se evalúa</v>
      </c>
      <c r="CM137" t="str">
        <f t="shared" si="212"/>
        <v>No se evalúa</v>
      </c>
      <c r="CN137" t="str">
        <f t="shared" si="213"/>
        <v>No se evalúa</v>
      </c>
      <c r="CO137" t="str">
        <f t="shared" si="214"/>
        <v>No se evalúa</v>
      </c>
      <c r="CP137" t="str">
        <f t="shared" si="215"/>
        <v>No se evalúa</v>
      </c>
      <c r="CQ137" t="str">
        <f t="shared" si="216"/>
        <v>No se evalúa</v>
      </c>
      <c r="CR137" t="str">
        <f t="shared" si="217"/>
        <v>No se evalúa</v>
      </c>
      <c r="CS137">
        <f t="shared" si="218"/>
        <v>100</v>
      </c>
      <c r="CT137">
        <f t="shared" si="219"/>
        <v>100</v>
      </c>
      <c r="CU137">
        <f t="shared" si="220"/>
        <v>100</v>
      </c>
      <c r="CV137" t="str">
        <f t="shared" si="221"/>
        <v>No se evalúa</v>
      </c>
      <c r="CW137">
        <f t="shared" si="222"/>
        <v>100</v>
      </c>
      <c r="CX137">
        <f t="shared" si="223"/>
        <v>100</v>
      </c>
      <c r="CY137">
        <f t="shared" si="224"/>
        <v>100</v>
      </c>
      <c r="CZ137">
        <f t="shared" si="225"/>
        <v>0</v>
      </c>
      <c r="DA137">
        <f t="shared" si="226"/>
        <v>0</v>
      </c>
      <c r="DB137" t="str">
        <f t="shared" si="227"/>
        <v>No se evalúa</v>
      </c>
      <c r="DC137" s="6">
        <f t="shared" si="259"/>
        <v>4</v>
      </c>
      <c r="DD137" s="6">
        <f t="shared" si="260"/>
        <v>2</v>
      </c>
      <c r="DE137" s="6">
        <f t="shared" si="261"/>
        <v>2</v>
      </c>
      <c r="DF137" s="6">
        <f t="shared" si="262"/>
        <v>1.3333333333333335</v>
      </c>
      <c r="DG137" s="6">
        <f t="shared" si="263"/>
        <v>1.3333333333333335</v>
      </c>
      <c r="DH137" s="6">
        <f t="shared" si="264"/>
        <v>0</v>
      </c>
      <c r="DI137" s="6" t="s">
        <v>165</v>
      </c>
      <c r="DJ137" s="6">
        <f t="shared" si="265"/>
        <v>1.4285714285714286</v>
      </c>
      <c r="DK137" s="6">
        <f t="shared" si="266"/>
        <v>1.4285714285714286</v>
      </c>
      <c r="DL137" s="6">
        <f t="shared" si="267"/>
        <v>0</v>
      </c>
      <c r="DM137" s="6">
        <f t="shared" si="268"/>
        <v>0</v>
      </c>
      <c r="DN137" s="6">
        <f t="shared" si="269"/>
        <v>1.4285714285714286</v>
      </c>
      <c r="DO137" s="6">
        <f t="shared" si="270"/>
        <v>0</v>
      </c>
      <c r="DP137" s="6">
        <f t="shared" si="271"/>
        <v>0</v>
      </c>
      <c r="DQ137" s="6">
        <f t="shared" si="245"/>
        <v>2</v>
      </c>
      <c r="DR137" s="6">
        <f t="shared" si="246"/>
        <v>0</v>
      </c>
      <c r="DS137" s="6">
        <f t="shared" si="247"/>
        <v>0</v>
      </c>
      <c r="DT137" s="6">
        <f t="shared" si="248"/>
        <v>0</v>
      </c>
      <c r="DU137" s="6">
        <f t="shared" si="249"/>
        <v>0</v>
      </c>
      <c r="DV137" s="6">
        <f t="shared" si="272"/>
        <v>5</v>
      </c>
      <c r="DW137" s="6">
        <f t="shared" si="273"/>
        <v>5</v>
      </c>
      <c r="DX137" s="6">
        <f t="shared" si="274"/>
        <v>0</v>
      </c>
      <c r="DY137" t="s">
        <v>165</v>
      </c>
      <c r="DZ137" s="6">
        <f t="shared" si="275"/>
        <v>5</v>
      </c>
      <c r="EA137" s="6">
        <f t="shared" si="276"/>
        <v>5</v>
      </c>
      <c r="EB137" s="6">
        <f t="shared" si="277"/>
        <v>5</v>
      </c>
      <c r="EC137" s="6">
        <f t="shared" si="250"/>
        <v>1.25</v>
      </c>
      <c r="ED137" s="6">
        <f t="shared" si="251"/>
        <v>1.25</v>
      </c>
      <c r="EE137" s="6">
        <f t="shared" si="252"/>
        <v>0</v>
      </c>
      <c r="EF137" s="6">
        <f t="shared" si="253"/>
        <v>0</v>
      </c>
      <c r="EG137" s="6">
        <f t="shared" si="254"/>
        <v>0</v>
      </c>
      <c r="EH137" s="6">
        <f t="shared" si="255"/>
        <v>0</v>
      </c>
      <c r="EI137" s="6">
        <f t="shared" si="256"/>
        <v>0</v>
      </c>
      <c r="EJ137" t="s">
        <v>165</v>
      </c>
      <c r="EK137" t="s">
        <v>165</v>
      </c>
      <c r="EL137" t="s">
        <v>165</v>
      </c>
      <c r="EM137" t="s">
        <v>165</v>
      </c>
      <c r="EN137" t="s">
        <v>165</v>
      </c>
      <c r="EO137" s="6" t="s">
        <v>165</v>
      </c>
      <c r="EP137" t="s">
        <v>165</v>
      </c>
      <c r="EQ137" s="6">
        <f t="shared" si="278"/>
        <v>2.5</v>
      </c>
      <c r="ER137" s="6">
        <f t="shared" si="279"/>
        <v>4</v>
      </c>
      <c r="ES137" s="6">
        <f t="shared" si="280"/>
        <v>4</v>
      </c>
      <c r="ET137" t="s">
        <v>165</v>
      </c>
      <c r="EU137" t="s">
        <v>167</v>
      </c>
      <c r="EV137" t="s">
        <v>167</v>
      </c>
      <c r="EW137" t="s">
        <v>167</v>
      </c>
      <c r="EX137" t="s">
        <v>167</v>
      </c>
      <c r="EY137" t="s">
        <v>167</v>
      </c>
      <c r="EZ137" t="s">
        <v>165</v>
      </c>
      <c r="FA137" s="6">
        <f>SUM(DC137:DH137,DJ137:DX137,DZ137:EI137,EQ137:ES137)</f>
        <v>54.952380952380956</v>
      </c>
      <c r="FB137" s="8">
        <v>5</v>
      </c>
      <c r="FC137">
        <v>4</v>
      </c>
      <c r="FD137">
        <v>3</v>
      </c>
    </row>
    <row r="138" spans="1:160" x14ac:dyDescent="0.3">
      <c r="A138" s="11" t="s">
        <v>732</v>
      </c>
      <c r="B138" s="11" t="s">
        <v>733</v>
      </c>
      <c r="C138" t="s">
        <v>734</v>
      </c>
      <c r="D138" t="s">
        <v>464</v>
      </c>
      <c r="E138" s="2">
        <v>45434</v>
      </c>
      <c r="F138" s="2">
        <v>45398</v>
      </c>
      <c r="G138" t="s">
        <v>164</v>
      </c>
      <c r="H138" t="s">
        <v>164</v>
      </c>
      <c r="I138" t="s">
        <v>164</v>
      </c>
      <c r="J138" t="s">
        <v>164</v>
      </c>
      <c r="K138" t="s">
        <v>164</v>
      </c>
      <c r="L138" t="s">
        <v>164</v>
      </c>
      <c r="M138" t="s">
        <v>165</v>
      </c>
      <c r="N138" t="s">
        <v>164</v>
      </c>
      <c r="O138" t="s">
        <v>164</v>
      </c>
      <c r="P138" t="s">
        <v>166</v>
      </c>
      <c r="Q138" t="s">
        <v>166</v>
      </c>
      <c r="R138" t="s">
        <v>164</v>
      </c>
      <c r="S138" t="s">
        <v>164</v>
      </c>
      <c r="T138" t="s">
        <v>164</v>
      </c>
      <c r="U138" t="s">
        <v>162</v>
      </c>
      <c r="V138" t="s">
        <v>163</v>
      </c>
      <c r="W138" t="s">
        <v>163</v>
      </c>
      <c r="X138" t="s">
        <v>166</v>
      </c>
      <c r="Y138" t="s">
        <v>166</v>
      </c>
      <c r="Z138" t="s">
        <v>164</v>
      </c>
      <c r="AA138" t="s">
        <v>164</v>
      </c>
      <c r="AB138" t="s">
        <v>166</v>
      </c>
      <c r="AC138" t="s">
        <v>165</v>
      </c>
      <c r="AD138" t="s">
        <v>164</v>
      </c>
      <c r="AE138" t="s">
        <v>164</v>
      </c>
      <c r="AF138" t="s">
        <v>164</v>
      </c>
      <c r="AG138" t="s">
        <v>162</v>
      </c>
      <c r="AH138" t="s">
        <v>166</v>
      </c>
      <c r="AI138" t="s">
        <v>163</v>
      </c>
      <c r="AJ138" t="s">
        <v>163</v>
      </c>
      <c r="AK138" t="s">
        <v>163</v>
      </c>
      <c r="AL138" t="s">
        <v>163</v>
      </c>
      <c r="AM138" t="s">
        <v>166</v>
      </c>
      <c r="AN138" t="s">
        <v>165</v>
      </c>
      <c r="AO138" t="s">
        <v>165</v>
      </c>
      <c r="AP138" t="s">
        <v>165</v>
      </c>
      <c r="AQ138" t="s">
        <v>165</v>
      </c>
      <c r="AR138" t="s">
        <v>165</v>
      </c>
      <c r="AS138" t="s">
        <v>163</v>
      </c>
      <c r="AT138" t="s">
        <v>165</v>
      </c>
      <c r="AU138" t="s">
        <v>164</v>
      </c>
      <c r="AV138" t="s">
        <v>164</v>
      </c>
      <c r="AW138" t="s">
        <v>164</v>
      </c>
      <c r="AX138" t="s">
        <v>165</v>
      </c>
      <c r="AY138" t="s">
        <v>163</v>
      </c>
      <c r="AZ138" t="s">
        <v>163</v>
      </c>
      <c r="BA138" t="s">
        <v>163</v>
      </c>
      <c r="BB138" t="s">
        <v>163</v>
      </c>
      <c r="BC138" t="s">
        <v>163</v>
      </c>
      <c r="BD138" t="s">
        <v>165</v>
      </c>
      <c r="BE138">
        <f t="shared" si="181"/>
        <v>100</v>
      </c>
      <c r="BF138">
        <f t="shared" si="182"/>
        <v>100</v>
      </c>
      <c r="BG138">
        <f t="shared" si="183"/>
        <v>100</v>
      </c>
      <c r="BH138">
        <f t="shared" si="184"/>
        <v>100</v>
      </c>
      <c r="BI138">
        <f t="shared" si="185"/>
        <v>100</v>
      </c>
      <c r="BJ138">
        <f t="shared" si="186"/>
        <v>100</v>
      </c>
      <c r="BK138" t="str">
        <f t="shared" si="187"/>
        <v>No se evalúa</v>
      </c>
      <c r="BL138">
        <f t="shared" si="188"/>
        <v>100</v>
      </c>
      <c r="BM138">
        <f t="shared" si="189"/>
        <v>100</v>
      </c>
      <c r="BN138">
        <f t="shared" si="190"/>
        <v>0</v>
      </c>
      <c r="BO138">
        <f t="shared" si="191"/>
        <v>0</v>
      </c>
      <c r="BP138">
        <f t="shared" si="192"/>
        <v>100</v>
      </c>
      <c r="BQ138">
        <f t="shared" si="193"/>
        <v>100</v>
      </c>
      <c r="BR138">
        <f t="shared" si="194"/>
        <v>100</v>
      </c>
      <c r="BS138">
        <f t="shared" si="195"/>
        <v>0</v>
      </c>
      <c r="BT138">
        <f t="shared" si="196"/>
        <v>0</v>
      </c>
      <c r="BU138">
        <f t="shared" si="197"/>
        <v>0</v>
      </c>
      <c r="BV138">
        <f t="shared" si="198"/>
        <v>0</v>
      </c>
      <c r="BW138">
        <f t="shared" si="199"/>
        <v>0</v>
      </c>
      <c r="BX138">
        <f t="shared" si="200"/>
        <v>100</v>
      </c>
      <c r="BY138">
        <f t="shared" si="201"/>
        <v>100</v>
      </c>
      <c r="BZ138">
        <f t="shared" si="202"/>
        <v>0</v>
      </c>
      <c r="CA138" t="str">
        <f t="shared" si="203"/>
        <v>No se evalúa</v>
      </c>
      <c r="CB138">
        <f t="shared" si="204"/>
        <v>100</v>
      </c>
      <c r="CC138">
        <f t="shared" si="205"/>
        <v>100</v>
      </c>
      <c r="CD138">
        <f t="shared" si="206"/>
        <v>100</v>
      </c>
      <c r="CE138">
        <f t="shared" si="207"/>
        <v>0</v>
      </c>
      <c r="CF138">
        <f t="shared" si="208"/>
        <v>0</v>
      </c>
      <c r="CG138">
        <f t="shared" si="209"/>
        <v>0</v>
      </c>
      <c r="CH138">
        <f t="shared" si="210"/>
        <v>0</v>
      </c>
      <c r="CI138">
        <f t="shared" si="228"/>
        <v>0</v>
      </c>
      <c r="CJ138">
        <f t="shared" si="229"/>
        <v>0</v>
      </c>
      <c r="CK138">
        <f t="shared" si="230"/>
        <v>0</v>
      </c>
      <c r="CL138" t="str">
        <f t="shared" si="211"/>
        <v>No se evalúa</v>
      </c>
      <c r="CM138" t="str">
        <f t="shared" si="212"/>
        <v>No se evalúa</v>
      </c>
      <c r="CN138" t="str">
        <f t="shared" si="213"/>
        <v>No se evalúa</v>
      </c>
      <c r="CO138" t="str">
        <f t="shared" si="214"/>
        <v>No se evalúa</v>
      </c>
      <c r="CP138" t="str">
        <f t="shared" si="215"/>
        <v>No se evalúa</v>
      </c>
      <c r="CQ138">
        <f t="shared" si="216"/>
        <v>0</v>
      </c>
      <c r="CR138" t="str">
        <f t="shared" si="217"/>
        <v>No se evalúa</v>
      </c>
      <c r="CS138">
        <f t="shared" si="218"/>
        <v>100</v>
      </c>
      <c r="CT138">
        <f t="shared" si="219"/>
        <v>100</v>
      </c>
      <c r="CU138">
        <f t="shared" si="220"/>
        <v>100</v>
      </c>
      <c r="CV138" t="str">
        <f t="shared" si="221"/>
        <v>No se evalúa</v>
      </c>
      <c r="CW138">
        <f t="shared" si="222"/>
        <v>0</v>
      </c>
      <c r="CX138">
        <f t="shared" si="223"/>
        <v>0</v>
      </c>
      <c r="CY138">
        <f t="shared" si="224"/>
        <v>0</v>
      </c>
      <c r="CZ138">
        <f t="shared" si="225"/>
        <v>0</v>
      </c>
      <c r="DA138">
        <f t="shared" si="226"/>
        <v>0</v>
      </c>
      <c r="DB138" t="str">
        <f t="shared" si="227"/>
        <v>No se evalúa</v>
      </c>
      <c r="DC138" s="6">
        <f t="shared" si="259"/>
        <v>4</v>
      </c>
      <c r="DD138" s="6">
        <f t="shared" si="260"/>
        <v>2</v>
      </c>
      <c r="DE138" s="6">
        <f t="shared" si="261"/>
        <v>2</v>
      </c>
      <c r="DF138" s="6">
        <f t="shared" si="262"/>
        <v>1.3333333333333335</v>
      </c>
      <c r="DG138" s="6">
        <f t="shared" si="263"/>
        <v>1.3333333333333335</v>
      </c>
      <c r="DH138" s="6">
        <f t="shared" si="264"/>
        <v>1.3333333333333335</v>
      </c>
      <c r="DI138" s="6" t="s">
        <v>165</v>
      </c>
      <c r="DJ138" s="6">
        <f t="shared" si="265"/>
        <v>1.4285714285714286</v>
      </c>
      <c r="DK138" s="6">
        <f t="shared" si="266"/>
        <v>1.4285714285714286</v>
      </c>
      <c r="DL138" s="6">
        <f t="shared" si="267"/>
        <v>0</v>
      </c>
      <c r="DM138" s="6">
        <f t="shared" si="268"/>
        <v>0</v>
      </c>
      <c r="DN138" s="6">
        <f t="shared" si="269"/>
        <v>1.4285714285714286</v>
      </c>
      <c r="DO138" s="6">
        <f t="shared" si="270"/>
        <v>1.4285714285714286</v>
      </c>
      <c r="DP138" s="6">
        <f t="shared" si="271"/>
        <v>1.4285714285714286</v>
      </c>
      <c r="DQ138" s="6">
        <f t="shared" si="245"/>
        <v>0</v>
      </c>
      <c r="DR138" s="6">
        <f t="shared" si="246"/>
        <v>0</v>
      </c>
      <c r="DS138" s="6">
        <f t="shared" si="247"/>
        <v>0</v>
      </c>
      <c r="DT138" s="6">
        <f t="shared" si="248"/>
        <v>0</v>
      </c>
      <c r="DU138" s="6">
        <f t="shared" si="249"/>
        <v>0</v>
      </c>
      <c r="DV138" s="6">
        <f t="shared" si="272"/>
        <v>5</v>
      </c>
      <c r="DW138" s="6">
        <f t="shared" si="273"/>
        <v>5</v>
      </c>
      <c r="DX138" s="6">
        <f t="shared" si="274"/>
        <v>0</v>
      </c>
      <c r="DY138" t="s">
        <v>165</v>
      </c>
      <c r="DZ138" s="6">
        <f t="shared" si="275"/>
        <v>5</v>
      </c>
      <c r="EA138" s="6">
        <f t="shared" si="276"/>
        <v>5</v>
      </c>
      <c r="EB138" s="6">
        <f t="shared" si="277"/>
        <v>5</v>
      </c>
      <c r="EC138" s="6">
        <f t="shared" si="250"/>
        <v>0</v>
      </c>
      <c r="ED138" s="6">
        <f t="shared" si="251"/>
        <v>0</v>
      </c>
      <c r="EE138" s="6">
        <f t="shared" si="252"/>
        <v>0</v>
      </c>
      <c r="EF138" s="6">
        <f t="shared" si="253"/>
        <v>0</v>
      </c>
      <c r="EG138" s="6">
        <f t="shared" si="254"/>
        <v>0</v>
      </c>
      <c r="EH138" s="6">
        <f t="shared" si="255"/>
        <v>0</v>
      </c>
      <c r="EI138" s="6">
        <f t="shared" si="256"/>
        <v>0</v>
      </c>
      <c r="EJ138" t="s">
        <v>165</v>
      </c>
      <c r="EK138" t="s">
        <v>165</v>
      </c>
      <c r="EL138" t="s">
        <v>165</v>
      </c>
      <c r="EM138" t="s">
        <v>165</v>
      </c>
      <c r="EN138" t="s">
        <v>165</v>
      </c>
      <c r="EO138" s="6">
        <f>CQ138*(0.1/$FD138)</f>
        <v>0</v>
      </c>
      <c r="EP138" t="s">
        <v>165</v>
      </c>
      <c r="EQ138" s="6">
        <f t="shared" si="278"/>
        <v>2.5</v>
      </c>
      <c r="ER138" s="6">
        <f t="shared" si="279"/>
        <v>4</v>
      </c>
      <c r="ES138" s="6">
        <f t="shared" si="280"/>
        <v>4</v>
      </c>
      <c r="ET138" t="s">
        <v>165</v>
      </c>
      <c r="EU138" t="s">
        <v>167</v>
      </c>
      <c r="EV138" t="s">
        <v>167</v>
      </c>
      <c r="EW138" t="s">
        <v>167</v>
      </c>
      <c r="EX138" t="s">
        <v>167</v>
      </c>
      <c r="EY138" t="s">
        <v>167</v>
      </c>
      <c r="EZ138" t="s">
        <v>165</v>
      </c>
      <c r="FA138" s="6">
        <f>SUM(DC138:DH138,DJ138:DX138,DZ138:EI138,EO138,EQ138:ES138)</f>
        <v>54.642857142857139</v>
      </c>
      <c r="FB138" s="8">
        <v>4</v>
      </c>
      <c r="FC138">
        <v>3</v>
      </c>
      <c r="FD138">
        <v>4</v>
      </c>
    </row>
    <row r="139" spans="1:160" x14ac:dyDescent="0.3">
      <c r="A139" s="11" t="s">
        <v>1044</v>
      </c>
      <c r="B139" s="11" t="s">
        <v>1045</v>
      </c>
      <c r="C139" t="s">
        <v>1046</v>
      </c>
      <c r="D139" t="s">
        <v>464</v>
      </c>
      <c r="E139" s="2">
        <v>45439</v>
      </c>
      <c r="F139" s="2">
        <v>45398</v>
      </c>
      <c r="G139" t="s">
        <v>164</v>
      </c>
      <c r="H139" t="s">
        <v>164</v>
      </c>
      <c r="I139" t="s">
        <v>164</v>
      </c>
      <c r="J139" t="s">
        <v>164</v>
      </c>
      <c r="K139" t="s">
        <v>164</v>
      </c>
      <c r="L139" t="s">
        <v>164</v>
      </c>
      <c r="M139" t="s">
        <v>165</v>
      </c>
      <c r="N139" t="s">
        <v>164</v>
      </c>
      <c r="O139" t="s">
        <v>164</v>
      </c>
      <c r="P139" t="s">
        <v>164</v>
      </c>
      <c r="Q139" t="s">
        <v>164</v>
      </c>
      <c r="R139" t="s">
        <v>164</v>
      </c>
      <c r="S139" t="s">
        <v>163</v>
      </c>
      <c r="T139" t="s">
        <v>163</v>
      </c>
      <c r="U139" t="s">
        <v>164</v>
      </c>
      <c r="V139" t="s">
        <v>162</v>
      </c>
      <c r="W139" t="s">
        <v>162</v>
      </c>
      <c r="X139" t="s">
        <v>162</v>
      </c>
      <c r="Y139" t="s">
        <v>163</v>
      </c>
      <c r="Z139" t="s">
        <v>164</v>
      </c>
      <c r="AA139" t="s">
        <v>164</v>
      </c>
      <c r="AB139" t="s">
        <v>163</v>
      </c>
      <c r="AC139" t="s">
        <v>165</v>
      </c>
      <c r="AD139" t="s">
        <v>164</v>
      </c>
      <c r="AE139" t="s">
        <v>164</v>
      </c>
      <c r="AF139" t="s">
        <v>163</v>
      </c>
      <c r="AG139" t="s">
        <v>162</v>
      </c>
      <c r="AH139" t="s">
        <v>163</v>
      </c>
      <c r="AI139" t="s">
        <v>163</v>
      </c>
      <c r="AJ139" t="s">
        <v>163</v>
      </c>
      <c r="AK139" t="s">
        <v>163</v>
      </c>
      <c r="AL139" t="s">
        <v>163</v>
      </c>
      <c r="AM139" t="s">
        <v>166</v>
      </c>
      <c r="AN139" t="s">
        <v>165</v>
      </c>
      <c r="AO139" t="s">
        <v>165</v>
      </c>
      <c r="AP139" t="s">
        <v>165</v>
      </c>
      <c r="AQ139" t="s">
        <v>165</v>
      </c>
      <c r="AR139" t="s">
        <v>165</v>
      </c>
      <c r="AS139" t="s">
        <v>165</v>
      </c>
      <c r="AT139" t="s">
        <v>165</v>
      </c>
      <c r="AU139" t="s">
        <v>164</v>
      </c>
      <c r="AV139" t="s">
        <v>164</v>
      </c>
      <c r="AW139" t="s">
        <v>164</v>
      </c>
      <c r="AX139" t="s">
        <v>165</v>
      </c>
      <c r="AY139" t="s">
        <v>163</v>
      </c>
      <c r="AZ139" t="s">
        <v>163</v>
      </c>
      <c r="BA139" t="s">
        <v>164</v>
      </c>
      <c r="BB139" t="s">
        <v>163</v>
      </c>
      <c r="BC139" t="s">
        <v>163</v>
      </c>
      <c r="BD139" t="s">
        <v>165</v>
      </c>
      <c r="BE139">
        <f t="shared" si="181"/>
        <v>100</v>
      </c>
      <c r="BF139">
        <f t="shared" si="182"/>
        <v>100</v>
      </c>
      <c r="BG139">
        <f t="shared" si="183"/>
        <v>100</v>
      </c>
      <c r="BH139">
        <f t="shared" si="184"/>
        <v>100</v>
      </c>
      <c r="BI139">
        <f t="shared" si="185"/>
        <v>100</v>
      </c>
      <c r="BJ139">
        <f t="shared" si="186"/>
        <v>100</v>
      </c>
      <c r="BK139" t="str">
        <f t="shared" si="187"/>
        <v>No se evalúa</v>
      </c>
      <c r="BL139">
        <f t="shared" si="188"/>
        <v>100</v>
      </c>
      <c r="BM139">
        <f t="shared" si="189"/>
        <v>100</v>
      </c>
      <c r="BN139">
        <f t="shared" si="190"/>
        <v>100</v>
      </c>
      <c r="BO139">
        <f t="shared" si="191"/>
        <v>100</v>
      </c>
      <c r="BP139">
        <f t="shared" si="192"/>
        <v>100</v>
      </c>
      <c r="BQ139">
        <f t="shared" si="193"/>
        <v>0</v>
      </c>
      <c r="BR139">
        <f t="shared" si="194"/>
        <v>0</v>
      </c>
      <c r="BS139">
        <f t="shared" si="195"/>
        <v>100</v>
      </c>
      <c r="BT139">
        <f t="shared" si="196"/>
        <v>0</v>
      </c>
      <c r="BU139">
        <f t="shared" si="197"/>
        <v>0</v>
      </c>
      <c r="BV139">
        <f t="shared" si="198"/>
        <v>0</v>
      </c>
      <c r="BW139">
        <f t="shared" si="199"/>
        <v>0</v>
      </c>
      <c r="BX139">
        <f t="shared" si="200"/>
        <v>100</v>
      </c>
      <c r="BY139">
        <f t="shared" si="201"/>
        <v>100</v>
      </c>
      <c r="BZ139">
        <f t="shared" si="202"/>
        <v>0</v>
      </c>
      <c r="CA139" t="str">
        <f t="shared" si="203"/>
        <v>No se evalúa</v>
      </c>
      <c r="CB139">
        <f t="shared" si="204"/>
        <v>100</v>
      </c>
      <c r="CC139">
        <f t="shared" si="205"/>
        <v>100</v>
      </c>
      <c r="CD139">
        <f t="shared" si="206"/>
        <v>0</v>
      </c>
      <c r="CE139">
        <f t="shared" si="207"/>
        <v>0</v>
      </c>
      <c r="CF139">
        <f t="shared" si="208"/>
        <v>0</v>
      </c>
      <c r="CG139">
        <f t="shared" si="209"/>
        <v>0</v>
      </c>
      <c r="CH139">
        <f t="shared" si="210"/>
        <v>0</v>
      </c>
      <c r="CI139">
        <f t="shared" si="228"/>
        <v>0</v>
      </c>
      <c r="CJ139">
        <f t="shared" si="229"/>
        <v>0</v>
      </c>
      <c r="CK139">
        <f t="shared" si="230"/>
        <v>0</v>
      </c>
      <c r="CL139" t="str">
        <f t="shared" si="211"/>
        <v>No se evalúa</v>
      </c>
      <c r="CM139" t="str">
        <f t="shared" si="212"/>
        <v>No se evalúa</v>
      </c>
      <c r="CN139" t="str">
        <f t="shared" si="213"/>
        <v>No se evalúa</v>
      </c>
      <c r="CO139" t="str">
        <f t="shared" si="214"/>
        <v>No se evalúa</v>
      </c>
      <c r="CP139" t="str">
        <f t="shared" si="215"/>
        <v>No se evalúa</v>
      </c>
      <c r="CQ139" t="str">
        <f t="shared" si="216"/>
        <v>No se evalúa</v>
      </c>
      <c r="CR139" t="str">
        <f t="shared" si="217"/>
        <v>No se evalúa</v>
      </c>
      <c r="CS139">
        <f t="shared" si="218"/>
        <v>100</v>
      </c>
      <c r="CT139">
        <f t="shared" si="219"/>
        <v>100</v>
      </c>
      <c r="CU139">
        <f t="shared" si="220"/>
        <v>100</v>
      </c>
      <c r="CV139" t="str">
        <f t="shared" si="221"/>
        <v>No se evalúa</v>
      </c>
      <c r="CW139">
        <f t="shared" si="222"/>
        <v>0</v>
      </c>
      <c r="CX139">
        <f t="shared" si="223"/>
        <v>0</v>
      </c>
      <c r="CY139">
        <f t="shared" si="224"/>
        <v>100</v>
      </c>
      <c r="CZ139">
        <f t="shared" si="225"/>
        <v>0</v>
      </c>
      <c r="DA139">
        <f t="shared" si="226"/>
        <v>0</v>
      </c>
      <c r="DB139" t="str">
        <f t="shared" si="227"/>
        <v>No se evalúa</v>
      </c>
      <c r="DC139" s="6">
        <f t="shared" si="259"/>
        <v>4</v>
      </c>
      <c r="DD139" s="6">
        <f t="shared" si="260"/>
        <v>2</v>
      </c>
      <c r="DE139" s="6">
        <f t="shared" si="261"/>
        <v>2</v>
      </c>
      <c r="DF139" s="6">
        <f t="shared" si="262"/>
        <v>1.3333333333333335</v>
      </c>
      <c r="DG139" s="6">
        <f t="shared" si="263"/>
        <v>1.3333333333333335</v>
      </c>
      <c r="DH139" s="6">
        <f t="shared" si="264"/>
        <v>1.3333333333333335</v>
      </c>
      <c r="DI139" s="6" t="s">
        <v>165</v>
      </c>
      <c r="DJ139" s="6">
        <f t="shared" si="265"/>
        <v>1.4285714285714286</v>
      </c>
      <c r="DK139" s="6">
        <f t="shared" si="266"/>
        <v>1.4285714285714286</v>
      </c>
      <c r="DL139" s="6">
        <f t="shared" si="267"/>
        <v>1.4285714285714286</v>
      </c>
      <c r="DM139" s="6">
        <f t="shared" si="268"/>
        <v>1.4285714285714286</v>
      </c>
      <c r="DN139" s="6">
        <f t="shared" si="269"/>
        <v>1.4285714285714286</v>
      </c>
      <c r="DO139" s="6">
        <f t="shared" si="270"/>
        <v>0</v>
      </c>
      <c r="DP139" s="6">
        <f t="shared" si="271"/>
        <v>0</v>
      </c>
      <c r="DQ139" s="6">
        <f t="shared" si="245"/>
        <v>5</v>
      </c>
      <c r="DR139" s="6">
        <f t="shared" si="246"/>
        <v>0</v>
      </c>
      <c r="DS139" s="6">
        <f t="shared" si="247"/>
        <v>0</v>
      </c>
      <c r="DT139" s="6">
        <f t="shared" si="248"/>
        <v>0</v>
      </c>
      <c r="DU139" s="6">
        <f t="shared" si="249"/>
        <v>0</v>
      </c>
      <c r="DV139" s="6">
        <f t="shared" si="272"/>
        <v>5</v>
      </c>
      <c r="DW139" s="6">
        <f t="shared" si="273"/>
        <v>5</v>
      </c>
      <c r="DX139" s="6">
        <f t="shared" si="274"/>
        <v>0</v>
      </c>
      <c r="DY139" t="s">
        <v>165</v>
      </c>
      <c r="DZ139" s="6">
        <f t="shared" si="275"/>
        <v>5</v>
      </c>
      <c r="EA139" s="6">
        <f t="shared" si="276"/>
        <v>5</v>
      </c>
      <c r="EB139" s="6">
        <f t="shared" si="277"/>
        <v>0</v>
      </c>
      <c r="EC139" s="6">
        <f t="shared" si="250"/>
        <v>0</v>
      </c>
      <c r="ED139" s="6">
        <f t="shared" si="251"/>
        <v>0</v>
      </c>
      <c r="EE139" s="6">
        <f t="shared" si="252"/>
        <v>0</v>
      </c>
      <c r="EF139" s="6">
        <f t="shared" si="253"/>
        <v>0</v>
      </c>
      <c r="EG139" s="6">
        <f t="shared" si="254"/>
        <v>0</v>
      </c>
      <c r="EH139" s="6">
        <f t="shared" si="255"/>
        <v>0</v>
      </c>
      <c r="EI139" s="6">
        <f t="shared" si="256"/>
        <v>0</v>
      </c>
      <c r="EJ139" t="s">
        <v>165</v>
      </c>
      <c r="EK139" t="s">
        <v>165</v>
      </c>
      <c r="EL139" t="s">
        <v>165</v>
      </c>
      <c r="EM139" t="s">
        <v>165</v>
      </c>
      <c r="EN139" t="s">
        <v>165</v>
      </c>
      <c r="EO139" s="6" t="s">
        <v>165</v>
      </c>
      <c r="EP139" t="s">
        <v>165</v>
      </c>
      <c r="EQ139" s="6">
        <f t="shared" si="278"/>
        <v>2.5</v>
      </c>
      <c r="ER139" s="6">
        <f t="shared" si="279"/>
        <v>4</v>
      </c>
      <c r="ES139" s="6">
        <f t="shared" si="280"/>
        <v>4</v>
      </c>
      <c r="ET139" t="s">
        <v>165</v>
      </c>
      <c r="EU139" t="s">
        <v>167</v>
      </c>
      <c r="EV139" t="s">
        <v>167</v>
      </c>
      <c r="EW139" t="s">
        <v>167</v>
      </c>
      <c r="EX139" t="s">
        <v>167</v>
      </c>
      <c r="EY139" t="s">
        <v>167</v>
      </c>
      <c r="EZ139" t="s">
        <v>165</v>
      </c>
      <c r="FA139" s="6">
        <f>SUM(DC139:DH139,DJ139:DX139,DZ139:EI139,EQ139:ES139)</f>
        <v>54.642857142857139</v>
      </c>
      <c r="FB139" s="8">
        <v>2</v>
      </c>
      <c r="FC139">
        <v>3</v>
      </c>
      <c r="FD139">
        <v>3</v>
      </c>
    </row>
    <row r="140" spans="1:160" x14ac:dyDescent="0.3">
      <c r="A140" s="11" t="s">
        <v>615</v>
      </c>
      <c r="B140" s="11" t="s">
        <v>616</v>
      </c>
      <c r="C140" t="s">
        <v>617</v>
      </c>
      <c r="D140" t="s">
        <v>464</v>
      </c>
      <c r="E140" s="2">
        <v>45442</v>
      </c>
      <c r="F140" s="2">
        <v>45398</v>
      </c>
      <c r="G140" t="s">
        <v>163</v>
      </c>
      <c r="H140" t="s">
        <v>164</v>
      </c>
      <c r="I140" t="s">
        <v>164</v>
      </c>
      <c r="J140" t="s">
        <v>164</v>
      </c>
      <c r="K140" t="s">
        <v>163</v>
      </c>
      <c r="L140" t="s">
        <v>163</v>
      </c>
      <c r="M140" t="s">
        <v>165</v>
      </c>
      <c r="N140" t="s">
        <v>164</v>
      </c>
      <c r="O140" t="s">
        <v>164</v>
      </c>
      <c r="P140" t="s">
        <v>164</v>
      </c>
      <c r="Q140" t="s">
        <v>164</v>
      </c>
      <c r="R140" t="s">
        <v>164</v>
      </c>
      <c r="S140" t="s">
        <v>163</v>
      </c>
      <c r="T140" t="s">
        <v>164</v>
      </c>
      <c r="U140" t="s">
        <v>163</v>
      </c>
      <c r="V140" t="s">
        <v>163</v>
      </c>
      <c r="W140" t="s">
        <v>163</v>
      </c>
      <c r="X140" t="s">
        <v>163</v>
      </c>
      <c r="Y140" t="s">
        <v>163</v>
      </c>
      <c r="Z140" t="s">
        <v>164</v>
      </c>
      <c r="AA140" t="s">
        <v>164</v>
      </c>
      <c r="AB140" t="s">
        <v>164</v>
      </c>
      <c r="AC140" t="s">
        <v>165</v>
      </c>
      <c r="AD140" t="s">
        <v>164</v>
      </c>
      <c r="AE140" t="s">
        <v>164</v>
      </c>
      <c r="AF140" t="s">
        <v>163</v>
      </c>
      <c r="AG140" t="s">
        <v>163</v>
      </c>
      <c r="AH140" t="s">
        <v>163</v>
      </c>
      <c r="AI140" t="s">
        <v>163</v>
      </c>
      <c r="AJ140" t="s">
        <v>163</v>
      </c>
      <c r="AK140" t="s">
        <v>163</v>
      </c>
      <c r="AL140" t="s">
        <v>163</v>
      </c>
      <c r="AM140" t="s">
        <v>163</v>
      </c>
      <c r="AN140" t="s">
        <v>165</v>
      </c>
      <c r="AO140" t="s">
        <v>165</v>
      </c>
      <c r="AP140" t="s">
        <v>165</v>
      </c>
      <c r="AQ140" t="s">
        <v>165</v>
      </c>
      <c r="AR140" t="s">
        <v>165</v>
      </c>
      <c r="AS140" t="s">
        <v>163</v>
      </c>
      <c r="AT140" t="s">
        <v>165</v>
      </c>
      <c r="AU140" t="s">
        <v>164</v>
      </c>
      <c r="AV140" t="s">
        <v>164</v>
      </c>
      <c r="AW140" t="s">
        <v>164</v>
      </c>
      <c r="AX140" t="s">
        <v>165</v>
      </c>
      <c r="AY140" t="s">
        <v>163</v>
      </c>
      <c r="AZ140" t="s">
        <v>163</v>
      </c>
      <c r="BA140" t="s">
        <v>164</v>
      </c>
      <c r="BB140" t="s">
        <v>163</v>
      </c>
      <c r="BC140" t="s">
        <v>163</v>
      </c>
      <c r="BD140" t="s">
        <v>165</v>
      </c>
      <c r="BE140">
        <f t="shared" si="181"/>
        <v>0</v>
      </c>
      <c r="BF140">
        <f t="shared" si="182"/>
        <v>100</v>
      </c>
      <c r="BG140">
        <f t="shared" si="183"/>
        <v>100</v>
      </c>
      <c r="BH140">
        <f t="shared" si="184"/>
        <v>100</v>
      </c>
      <c r="BI140">
        <f t="shared" si="185"/>
        <v>0</v>
      </c>
      <c r="BJ140">
        <f t="shared" si="186"/>
        <v>0</v>
      </c>
      <c r="BK140" t="str">
        <f t="shared" si="187"/>
        <v>No se evalúa</v>
      </c>
      <c r="BL140">
        <f t="shared" si="188"/>
        <v>100</v>
      </c>
      <c r="BM140">
        <f t="shared" si="189"/>
        <v>100</v>
      </c>
      <c r="BN140">
        <f t="shared" si="190"/>
        <v>100</v>
      </c>
      <c r="BO140">
        <f t="shared" si="191"/>
        <v>100</v>
      </c>
      <c r="BP140">
        <f t="shared" si="192"/>
        <v>100</v>
      </c>
      <c r="BQ140">
        <f t="shared" si="193"/>
        <v>0</v>
      </c>
      <c r="BR140">
        <f t="shared" si="194"/>
        <v>100</v>
      </c>
      <c r="BS140">
        <f t="shared" si="195"/>
        <v>0</v>
      </c>
      <c r="BT140">
        <f t="shared" si="196"/>
        <v>0</v>
      </c>
      <c r="BU140">
        <f t="shared" si="197"/>
        <v>0</v>
      </c>
      <c r="BV140">
        <f t="shared" si="198"/>
        <v>0</v>
      </c>
      <c r="BW140">
        <f t="shared" si="199"/>
        <v>0</v>
      </c>
      <c r="BX140">
        <f t="shared" si="200"/>
        <v>100</v>
      </c>
      <c r="BY140">
        <f t="shared" si="201"/>
        <v>100</v>
      </c>
      <c r="BZ140">
        <f t="shared" si="202"/>
        <v>100</v>
      </c>
      <c r="CA140" t="str">
        <f t="shared" si="203"/>
        <v>No se evalúa</v>
      </c>
      <c r="CB140">
        <f t="shared" si="204"/>
        <v>100</v>
      </c>
      <c r="CC140">
        <f t="shared" si="205"/>
        <v>100</v>
      </c>
      <c r="CD140">
        <f t="shared" si="206"/>
        <v>0</v>
      </c>
      <c r="CE140">
        <f t="shared" si="207"/>
        <v>0</v>
      </c>
      <c r="CF140">
        <f t="shared" si="208"/>
        <v>0</v>
      </c>
      <c r="CG140">
        <f t="shared" si="209"/>
        <v>0</v>
      </c>
      <c r="CH140">
        <f t="shared" si="210"/>
        <v>0</v>
      </c>
      <c r="CI140">
        <f t="shared" si="228"/>
        <v>0</v>
      </c>
      <c r="CJ140">
        <f t="shared" si="229"/>
        <v>0</v>
      </c>
      <c r="CK140">
        <f t="shared" si="230"/>
        <v>0</v>
      </c>
      <c r="CL140" t="str">
        <f t="shared" si="211"/>
        <v>No se evalúa</v>
      </c>
      <c r="CM140" t="str">
        <f t="shared" si="212"/>
        <v>No se evalúa</v>
      </c>
      <c r="CN140" t="str">
        <f t="shared" si="213"/>
        <v>No se evalúa</v>
      </c>
      <c r="CO140" t="str">
        <f t="shared" si="214"/>
        <v>No se evalúa</v>
      </c>
      <c r="CP140" t="str">
        <f t="shared" si="215"/>
        <v>No se evalúa</v>
      </c>
      <c r="CQ140">
        <f t="shared" si="216"/>
        <v>0</v>
      </c>
      <c r="CR140" t="str">
        <f t="shared" si="217"/>
        <v>No se evalúa</v>
      </c>
      <c r="CS140">
        <f t="shared" si="218"/>
        <v>100</v>
      </c>
      <c r="CT140">
        <f t="shared" si="219"/>
        <v>100</v>
      </c>
      <c r="CU140">
        <f t="shared" si="220"/>
        <v>100</v>
      </c>
      <c r="CV140" t="str">
        <f t="shared" si="221"/>
        <v>No se evalúa</v>
      </c>
      <c r="CW140">
        <f t="shared" si="222"/>
        <v>0</v>
      </c>
      <c r="CX140">
        <f t="shared" si="223"/>
        <v>0</v>
      </c>
      <c r="CY140">
        <f t="shared" si="224"/>
        <v>100</v>
      </c>
      <c r="CZ140">
        <f t="shared" si="225"/>
        <v>0</v>
      </c>
      <c r="DA140">
        <f t="shared" si="226"/>
        <v>0</v>
      </c>
      <c r="DB140" t="str">
        <f t="shared" si="227"/>
        <v>No se evalúa</v>
      </c>
      <c r="DC140" s="6">
        <f t="shared" si="259"/>
        <v>0</v>
      </c>
      <c r="DD140" s="6">
        <f t="shared" si="260"/>
        <v>2</v>
      </c>
      <c r="DE140" s="6">
        <f t="shared" si="261"/>
        <v>2</v>
      </c>
      <c r="DF140" s="6">
        <f t="shared" si="262"/>
        <v>1.3333333333333335</v>
      </c>
      <c r="DG140" s="6">
        <f t="shared" si="263"/>
        <v>0</v>
      </c>
      <c r="DH140" s="6">
        <f t="shared" si="264"/>
        <v>0</v>
      </c>
      <c r="DI140" s="6" t="s">
        <v>165</v>
      </c>
      <c r="DJ140" s="6">
        <f t="shared" si="265"/>
        <v>1.4285714285714286</v>
      </c>
      <c r="DK140" s="6">
        <f t="shared" si="266"/>
        <v>1.4285714285714286</v>
      </c>
      <c r="DL140" s="6">
        <f t="shared" si="267"/>
        <v>1.4285714285714286</v>
      </c>
      <c r="DM140" s="6">
        <f t="shared" si="268"/>
        <v>1.4285714285714286</v>
      </c>
      <c r="DN140" s="6">
        <f t="shared" si="269"/>
        <v>1.4285714285714286</v>
      </c>
      <c r="DO140" s="6">
        <f t="shared" si="270"/>
        <v>0</v>
      </c>
      <c r="DP140" s="6">
        <f t="shared" si="271"/>
        <v>1.4285714285714286</v>
      </c>
      <c r="DQ140" s="6">
        <f t="shared" si="245"/>
        <v>0</v>
      </c>
      <c r="DR140" s="6">
        <f t="shared" si="246"/>
        <v>0</v>
      </c>
      <c r="DS140" s="6">
        <f t="shared" si="247"/>
        <v>0</v>
      </c>
      <c r="DT140" s="6">
        <f t="shared" si="248"/>
        <v>0</v>
      </c>
      <c r="DU140" s="6">
        <f t="shared" si="249"/>
        <v>0</v>
      </c>
      <c r="DV140" s="6">
        <f t="shared" si="272"/>
        <v>5</v>
      </c>
      <c r="DW140" s="6">
        <f t="shared" si="273"/>
        <v>5</v>
      </c>
      <c r="DX140" s="6">
        <f t="shared" si="274"/>
        <v>10</v>
      </c>
      <c r="DY140" t="s">
        <v>165</v>
      </c>
      <c r="DZ140" s="6">
        <f t="shared" si="275"/>
        <v>5</v>
      </c>
      <c r="EA140" s="6">
        <f t="shared" si="276"/>
        <v>5</v>
      </c>
      <c r="EB140" s="6">
        <f t="shared" si="277"/>
        <v>0</v>
      </c>
      <c r="EC140" s="6">
        <f t="shared" si="250"/>
        <v>0</v>
      </c>
      <c r="ED140" s="6">
        <f t="shared" si="251"/>
        <v>0</v>
      </c>
      <c r="EE140" s="6">
        <f t="shared" si="252"/>
        <v>0</v>
      </c>
      <c r="EF140" s="6">
        <f t="shared" si="253"/>
        <v>0</v>
      </c>
      <c r="EG140" s="6">
        <f t="shared" si="254"/>
        <v>0</v>
      </c>
      <c r="EH140" s="6">
        <f t="shared" si="255"/>
        <v>0</v>
      </c>
      <c r="EI140" s="6">
        <f t="shared" si="256"/>
        <v>0</v>
      </c>
      <c r="EJ140" t="s">
        <v>165</v>
      </c>
      <c r="EK140" t="s">
        <v>165</v>
      </c>
      <c r="EL140" t="s">
        <v>165</v>
      </c>
      <c r="EM140" t="s">
        <v>165</v>
      </c>
      <c r="EN140" t="s">
        <v>165</v>
      </c>
      <c r="EO140" s="6">
        <f>CQ140*(0.1/$FD140)</f>
        <v>0</v>
      </c>
      <c r="EP140" t="s">
        <v>165</v>
      </c>
      <c r="EQ140" s="6">
        <f t="shared" si="278"/>
        <v>2.5</v>
      </c>
      <c r="ER140" s="6">
        <f t="shared" si="279"/>
        <v>4</v>
      </c>
      <c r="ES140" s="6">
        <f t="shared" si="280"/>
        <v>4</v>
      </c>
      <c r="ET140" t="s">
        <v>165</v>
      </c>
      <c r="EU140" t="s">
        <v>167</v>
      </c>
      <c r="EV140" t="s">
        <v>167</v>
      </c>
      <c r="EW140" t="s">
        <v>167</v>
      </c>
      <c r="EX140" t="s">
        <v>167</v>
      </c>
      <c r="EY140" t="s">
        <v>167</v>
      </c>
      <c r="EZ140" t="s">
        <v>165</v>
      </c>
      <c r="FA140" s="6">
        <f>SUM(DC140:DH140,DJ140:DX140,DZ140:EI140,EO140,EQ140:ES140)</f>
        <v>54.404761904761905</v>
      </c>
      <c r="FB140" s="8">
        <v>5</v>
      </c>
      <c r="FC140">
        <v>4</v>
      </c>
      <c r="FD140">
        <v>4</v>
      </c>
    </row>
    <row r="141" spans="1:160" x14ac:dyDescent="0.3">
      <c r="A141" s="11" t="s">
        <v>184</v>
      </c>
      <c r="B141" s="11" t="s">
        <v>185</v>
      </c>
      <c r="C141" t="s">
        <v>186</v>
      </c>
      <c r="D141" t="s">
        <v>160</v>
      </c>
      <c r="E141" s="2">
        <v>45399</v>
      </c>
      <c r="F141" t="s">
        <v>161</v>
      </c>
      <c r="G141" t="s">
        <v>162</v>
      </c>
      <c r="H141" t="s">
        <v>164</v>
      </c>
      <c r="I141" t="s">
        <v>164</v>
      </c>
      <c r="J141" t="s">
        <v>164</v>
      </c>
      <c r="K141" t="s">
        <v>163</v>
      </c>
      <c r="L141" t="s">
        <v>163</v>
      </c>
      <c r="M141" t="s">
        <v>165</v>
      </c>
      <c r="N141" t="s">
        <v>162</v>
      </c>
      <c r="O141" t="s">
        <v>162</v>
      </c>
      <c r="P141" t="s">
        <v>164</v>
      </c>
      <c r="Q141" t="s">
        <v>166</v>
      </c>
      <c r="R141" t="s">
        <v>163</v>
      </c>
      <c r="S141" t="s">
        <v>163</v>
      </c>
      <c r="T141" t="s">
        <v>163</v>
      </c>
      <c r="U141" t="s">
        <v>162</v>
      </c>
      <c r="V141" t="s">
        <v>164</v>
      </c>
      <c r="W141" t="s">
        <v>163</v>
      </c>
      <c r="X141" t="s">
        <v>164</v>
      </c>
      <c r="Y141" t="s">
        <v>162</v>
      </c>
      <c r="Z141" t="s">
        <v>162</v>
      </c>
      <c r="AA141" t="s">
        <v>162</v>
      </c>
      <c r="AB141" t="s">
        <v>164</v>
      </c>
      <c r="AC141" t="s">
        <v>165</v>
      </c>
      <c r="AD141" t="s">
        <v>163</v>
      </c>
      <c r="AE141" t="s">
        <v>162</v>
      </c>
      <c r="AF141" t="s">
        <v>162</v>
      </c>
      <c r="AG141" t="s">
        <v>162</v>
      </c>
      <c r="AH141" t="s">
        <v>162</v>
      </c>
      <c r="AI141" t="s">
        <v>162</v>
      </c>
      <c r="AJ141" t="s">
        <v>162</v>
      </c>
      <c r="AK141" t="s">
        <v>166</v>
      </c>
      <c r="AL141" t="s">
        <v>166</v>
      </c>
      <c r="AM141" t="s">
        <v>166</v>
      </c>
      <c r="AN141" t="s">
        <v>165</v>
      </c>
      <c r="AO141" t="s">
        <v>165</v>
      </c>
      <c r="AP141" t="s">
        <v>165</v>
      </c>
      <c r="AQ141" t="s">
        <v>165</v>
      </c>
      <c r="AR141" t="s">
        <v>165</v>
      </c>
      <c r="AS141" t="s">
        <v>165</v>
      </c>
      <c r="AT141" t="s">
        <v>165</v>
      </c>
      <c r="AU141" t="s">
        <v>164</v>
      </c>
      <c r="AV141" t="s">
        <v>162</v>
      </c>
      <c r="AW141" t="s">
        <v>162</v>
      </c>
      <c r="AX141" t="s">
        <v>165</v>
      </c>
      <c r="AY141" t="s">
        <v>162</v>
      </c>
      <c r="AZ141" t="s">
        <v>163</v>
      </c>
      <c r="BA141" t="s">
        <v>163</v>
      </c>
      <c r="BB141" t="s">
        <v>162</v>
      </c>
      <c r="BC141" t="s">
        <v>163</v>
      </c>
      <c r="BD141" t="s">
        <v>165</v>
      </c>
      <c r="BE141">
        <f t="shared" si="181"/>
        <v>0</v>
      </c>
      <c r="BF141">
        <f t="shared" si="182"/>
        <v>100</v>
      </c>
      <c r="BG141">
        <f t="shared" si="183"/>
        <v>100</v>
      </c>
      <c r="BH141">
        <f t="shared" si="184"/>
        <v>100</v>
      </c>
      <c r="BI141">
        <f t="shared" si="185"/>
        <v>0</v>
      </c>
      <c r="BJ141">
        <f t="shared" si="186"/>
        <v>0</v>
      </c>
      <c r="BK141" t="str">
        <f t="shared" si="187"/>
        <v>No se evalúa</v>
      </c>
      <c r="BL141">
        <f t="shared" si="188"/>
        <v>0</v>
      </c>
      <c r="BM141">
        <f t="shared" si="189"/>
        <v>0</v>
      </c>
      <c r="BN141">
        <f t="shared" si="190"/>
        <v>100</v>
      </c>
      <c r="BO141">
        <f t="shared" si="191"/>
        <v>0</v>
      </c>
      <c r="BP141">
        <f t="shared" si="192"/>
        <v>0</v>
      </c>
      <c r="BQ141">
        <f t="shared" si="193"/>
        <v>0</v>
      </c>
      <c r="BR141">
        <f t="shared" si="194"/>
        <v>0</v>
      </c>
      <c r="BS141">
        <f t="shared" si="195"/>
        <v>0</v>
      </c>
      <c r="BT141">
        <f t="shared" si="196"/>
        <v>100</v>
      </c>
      <c r="BU141">
        <f t="shared" si="197"/>
        <v>0</v>
      </c>
      <c r="BV141">
        <f t="shared" si="198"/>
        <v>100</v>
      </c>
      <c r="BW141">
        <f t="shared" si="199"/>
        <v>0</v>
      </c>
      <c r="BX141">
        <f t="shared" si="200"/>
        <v>0</v>
      </c>
      <c r="BY141">
        <f t="shared" si="201"/>
        <v>0</v>
      </c>
      <c r="BZ141">
        <f t="shared" si="202"/>
        <v>100</v>
      </c>
      <c r="CA141" t="str">
        <f t="shared" si="203"/>
        <v>No se evalúa</v>
      </c>
      <c r="CB141">
        <f t="shared" si="204"/>
        <v>0</v>
      </c>
      <c r="CC141">
        <f t="shared" si="205"/>
        <v>0</v>
      </c>
      <c r="CD141">
        <f t="shared" si="206"/>
        <v>0</v>
      </c>
      <c r="CE141">
        <f t="shared" si="207"/>
        <v>0</v>
      </c>
      <c r="CF141">
        <f t="shared" si="208"/>
        <v>0</v>
      </c>
      <c r="CG141">
        <f t="shared" si="209"/>
        <v>0</v>
      </c>
      <c r="CH141">
        <f t="shared" si="210"/>
        <v>0</v>
      </c>
      <c r="CI141">
        <f t="shared" si="228"/>
        <v>0</v>
      </c>
      <c r="CJ141">
        <f t="shared" si="229"/>
        <v>0</v>
      </c>
      <c r="CK141">
        <f t="shared" si="230"/>
        <v>0</v>
      </c>
      <c r="CL141" t="str">
        <f t="shared" si="211"/>
        <v>No se evalúa</v>
      </c>
      <c r="CM141" t="str">
        <f t="shared" si="212"/>
        <v>No se evalúa</v>
      </c>
      <c r="CN141" t="str">
        <f t="shared" si="213"/>
        <v>No se evalúa</v>
      </c>
      <c r="CO141" t="str">
        <f t="shared" si="214"/>
        <v>No se evalúa</v>
      </c>
      <c r="CP141" t="str">
        <f t="shared" si="215"/>
        <v>No se evalúa</v>
      </c>
      <c r="CQ141" t="str">
        <f t="shared" si="216"/>
        <v>No se evalúa</v>
      </c>
      <c r="CR141" t="str">
        <f t="shared" si="217"/>
        <v>No se evalúa</v>
      </c>
      <c r="CS141">
        <f t="shared" si="218"/>
        <v>100</v>
      </c>
      <c r="CT141">
        <f t="shared" si="219"/>
        <v>0</v>
      </c>
      <c r="CU141">
        <f t="shared" si="220"/>
        <v>0</v>
      </c>
      <c r="CV141" t="str">
        <f t="shared" si="221"/>
        <v>No se evalúa</v>
      </c>
      <c r="CW141">
        <f t="shared" si="222"/>
        <v>0</v>
      </c>
      <c r="CX141">
        <f t="shared" si="223"/>
        <v>0</v>
      </c>
      <c r="CY141">
        <f t="shared" si="224"/>
        <v>0</v>
      </c>
      <c r="CZ141">
        <f t="shared" si="225"/>
        <v>0</v>
      </c>
      <c r="DA141">
        <f t="shared" si="226"/>
        <v>0</v>
      </c>
      <c r="DB141" t="str">
        <f t="shared" si="227"/>
        <v>No se evalúa</v>
      </c>
      <c r="DC141" s="6">
        <f t="shared" si="259"/>
        <v>0</v>
      </c>
      <c r="DD141" s="6">
        <f t="shared" si="260"/>
        <v>2</v>
      </c>
      <c r="DE141" s="6">
        <f t="shared" si="261"/>
        <v>2</v>
      </c>
      <c r="DF141" s="6">
        <f t="shared" si="262"/>
        <v>1.3333333333333335</v>
      </c>
      <c r="DG141" s="6">
        <f t="shared" si="263"/>
        <v>0</v>
      </c>
      <c r="DH141" s="6">
        <f t="shared" si="264"/>
        <v>0</v>
      </c>
      <c r="DI141" s="6" t="s">
        <v>165</v>
      </c>
      <c r="DJ141" s="6">
        <f t="shared" si="265"/>
        <v>0</v>
      </c>
      <c r="DK141" s="6">
        <f t="shared" si="266"/>
        <v>0</v>
      </c>
      <c r="DL141" s="6">
        <f t="shared" si="267"/>
        <v>1.4285714285714286</v>
      </c>
      <c r="DM141" s="6">
        <f t="shared" si="268"/>
        <v>0</v>
      </c>
      <c r="DN141" s="6">
        <f t="shared" si="269"/>
        <v>0</v>
      </c>
      <c r="DO141" s="6">
        <f t="shared" si="270"/>
        <v>0</v>
      </c>
      <c r="DP141" s="6">
        <f t="shared" si="271"/>
        <v>0</v>
      </c>
      <c r="DQ141" s="6">
        <f>BS141*(0.1/5)</f>
        <v>0</v>
      </c>
      <c r="DR141" s="6">
        <f>BT141*(0.1/5)</f>
        <v>2</v>
      </c>
      <c r="DS141" s="6">
        <f>BU141*(0.1/5)</f>
        <v>0</v>
      </c>
      <c r="DT141" s="6">
        <f>BV141*(0.1/5)</f>
        <v>2</v>
      </c>
      <c r="DU141" s="6">
        <f>BW141*(0.1/5)</f>
        <v>0</v>
      </c>
      <c r="DV141" s="6">
        <f t="shared" si="272"/>
        <v>0</v>
      </c>
      <c r="DW141" s="6">
        <f t="shared" si="273"/>
        <v>0</v>
      </c>
      <c r="DX141" s="6">
        <f t="shared" si="274"/>
        <v>10</v>
      </c>
      <c r="DY141" t="s">
        <v>165</v>
      </c>
      <c r="DZ141" s="6">
        <f t="shared" si="275"/>
        <v>0</v>
      </c>
      <c r="EA141" s="6">
        <f t="shared" si="276"/>
        <v>0</v>
      </c>
      <c r="EB141" s="6">
        <f t="shared" si="277"/>
        <v>0</v>
      </c>
      <c r="EC141" s="6">
        <f>CE141*(0.05/4)</f>
        <v>0</v>
      </c>
      <c r="ED141" s="6">
        <f>CF141*(0.05/4)</f>
        <v>0</v>
      </c>
      <c r="EE141" s="6">
        <f>CG141*(0.05/4)</f>
        <v>0</v>
      </c>
      <c r="EF141" s="6">
        <f>CH141*(0.05/4)</f>
        <v>0</v>
      </c>
      <c r="EG141" s="6">
        <f>CI141*(0.1/4)</f>
        <v>0</v>
      </c>
      <c r="EH141" s="6">
        <f>CJ141*(0.1/4)</f>
        <v>0</v>
      </c>
      <c r="EI141" s="6">
        <f>CK141*(0.1/4)</f>
        <v>0</v>
      </c>
      <c r="EJ141" t="s">
        <v>165</v>
      </c>
      <c r="EK141" t="s">
        <v>165</v>
      </c>
      <c r="EL141" t="s">
        <v>165</v>
      </c>
      <c r="EM141" t="s">
        <v>165</v>
      </c>
      <c r="EN141" t="s">
        <v>165</v>
      </c>
      <c r="EO141" t="s">
        <v>165</v>
      </c>
      <c r="EP141" t="s">
        <v>165</v>
      </c>
      <c r="EQ141" s="6">
        <f t="shared" si="278"/>
        <v>2.5</v>
      </c>
      <c r="ER141" s="6">
        <f t="shared" si="279"/>
        <v>0</v>
      </c>
      <c r="ES141" s="6">
        <f t="shared" si="280"/>
        <v>0</v>
      </c>
      <c r="ET141" t="s">
        <v>165</v>
      </c>
      <c r="EU141" t="s">
        <v>167</v>
      </c>
      <c r="EV141" t="s">
        <v>167</v>
      </c>
      <c r="EW141" t="s">
        <v>167</v>
      </c>
      <c r="EX141" t="s">
        <v>167</v>
      </c>
      <c r="EY141" t="s">
        <v>167</v>
      </c>
      <c r="EZ141" t="s">
        <v>165</v>
      </c>
      <c r="FA141">
        <v>53.97</v>
      </c>
    </row>
    <row r="142" spans="1:160" x14ac:dyDescent="0.3">
      <c r="A142" s="11" t="s">
        <v>858</v>
      </c>
      <c r="B142" s="11" t="s">
        <v>859</v>
      </c>
      <c r="C142" t="s">
        <v>860</v>
      </c>
      <c r="D142" t="s">
        <v>464</v>
      </c>
      <c r="E142" s="2">
        <v>45434</v>
      </c>
      <c r="F142" s="2">
        <v>45398</v>
      </c>
      <c r="G142" t="s">
        <v>164</v>
      </c>
      <c r="H142" t="s">
        <v>164</v>
      </c>
      <c r="I142" t="s">
        <v>164</v>
      </c>
      <c r="J142" t="s">
        <v>164</v>
      </c>
      <c r="K142" t="s">
        <v>164</v>
      </c>
      <c r="L142" t="s">
        <v>163</v>
      </c>
      <c r="M142" t="s">
        <v>165</v>
      </c>
      <c r="N142" t="s">
        <v>164</v>
      </c>
      <c r="O142" t="s">
        <v>164</v>
      </c>
      <c r="P142" t="s">
        <v>166</v>
      </c>
      <c r="Q142" t="s">
        <v>164</v>
      </c>
      <c r="R142" t="s">
        <v>164</v>
      </c>
      <c r="S142" t="s">
        <v>163</v>
      </c>
      <c r="T142" t="s">
        <v>163</v>
      </c>
      <c r="U142" t="s">
        <v>163</v>
      </c>
      <c r="V142" t="s">
        <v>163</v>
      </c>
      <c r="W142" t="s">
        <v>163</v>
      </c>
      <c r="X142" t="s">
        <v>166</v>
      </c>
      <c r="Y142" t="s">
        <v>166</v>
      </c>
      <c r="Z142" t="s">
        <v>164</v>
      </c>
      <c r="AA142" t="s">
        <v>164</v>
      </c>
      <c r="AB142" t="s">
        <v>164</v>
      </c>
      <c r="AC142" t="s">
        <v>165</v>
      </c>
      <c r="AD142" t="s">
        <v>164</v>
      </c>
      <c r="AE142" t="s">
        <v>164</v>
      </c>
      <c r="AF142" t="s">
        <v>164</v>
      </c>
      <c r="AG142" t="s">
        <v>162</v>
      </c>
      <c r="AH142" t="s">
        <v>162</v>
      </c>
      <c r="AI142" t="s">
        <v>163</v>
      </c>
      <c r="AJ142" t="s">
        <v>163</v>
      </c>
      <c r="AK142" t="s">
        <v>166</v>
      </c>
      <c r="AL142" t="s">
        <v>163</v>
      </c>
      <c r="AM142" t="s">
        <v>166</v>
      </c>
      <c r="AN142" t="s">
        <v>165</v>
      </c>
      <c r="AO142" t="s">
        <v>165</v>
      </c>
      <c r="AP142" t="s">
        <v>165</v>
      </c>
      <c r="AQ142" t="s">
        <v>165</v>
      </c>
      <c r="AR142" t="s">
        <v>165</v>
      </c>
      <c r="AS142" t="s">
        <v>165</v>
      </c>
      <c r="AT142" t="s">
        <v>165</v>
      </c>
      <c r="AU142" t="s">
        <v>164</v>
      </c>
      <c r="AV142" t="s">
        <v>163</v>
      </c>
      <c r="AW142" t="s">
        <v>163</v>
      </c>
      <c r="AX142" t="s">
        <v>165</v>
      </c>
      <c r="AY142" t="s">
        <v>163</v>
      </c>
      <c r="AZ142" t="s">
        <v>163</v>
      </c>
      <c r="BA142" t="s">
        <v>163</v>
      </c>
      <c r="BB142" t="s">
        <v>163</v>
      </c>
      <c r="BC142" t="s">
        <v>163</v>
      </c>
      <c r="BD142" t="s">
        <v>165</v>
      </c>
      <c r="BE142">
        <f t="shared" si="181"/>
        <v>100</v>
      </c>
      <c r="BF142">
        <f t="shared" si="182"/>
        <v>100</v>
      </c>
      <c r="BG142">
        <f t="shared" si="183"/>
        <v>100</v>
      </c>
      <c r="BH142">
        <f t="shared" si="184"/>
        <v>100</v>
      </c>
      <c r="BI142">
        <f t="shared" si="185"/>
        <v>100</v>
      </c>
      <c r="BJ142">
        <f t="shared" si="186"/>
        <v>0</v>
      </c>
      <c r="BK142" t="str">
        <f t="shared" si="187"/>
        <v>No se evalúa</v>
      </c>
      <c r="BL142">
        <f t="shared" si="188"/>
        <v>100</v>
      </c>
      <c r="BM142">
        <f t="shared" si="189"/>
        <v>100</v>
      </c>
      <c r="BN142">
        <f t="shared" si="190"/>
        <v>0</v>
      </c>
      <c r="BO142">
        <f t="shared" si="191"/>
        <v>100</v>
      </c>
      <c r="BP142">
        <f t="shared" si="192"/>
        <v>100</v>
      </c>
      <c r="BQ142">
        <f t="shared" si="193"/>
        <v>0</v>
      </c>
      <c r="BR142">
        <f t="shared" si="194"/>
        <v>0</v>
      </c>
      <c r="BS142">
        <f t="shared" si="195"/>
        <v>0</v>
      </c>
      <c r="BT142">
        <f t="shared" si="196"/>
        <v>0</v>
      </c>
      <c r="BU142">
        <f t="shared" si="197"/>
        <v>0</v>
      </c>
      <c r="BV142">
        <f t="shared" si="198"/>
        <v>0</v>
      </c>
      <c r="BW142">
        <f t="shared" si="199"/>
        <v>0</v>
      </c>
      <c r="BX142">
        <f t="shared" si="200"/>
        <v>100</v>
      </c>
      <c r="BY142">
        <f t="shared" si="201"/>
        <v>100</v>
      </c>
      <c r="BZ142">
        <f t="shared" si="202"/>
        <v>100</v>
      </c>
      <c r="CA142" t="str">
        <f t="shared" si="203"/>
        <v>No se evalúa</v>
      </c>
      <c r="CB142">
        <f t="shared" si="204"/>
        <v>100</v>
      </c>
      <c r="CC142">
        <f t="shared" si="205"/>
        <v>100</v>
      </c>
      <c r="CD142">
        <f t="shared" si="206"/>
        <v>100</v>
      </c>
      <c r="CE142">
        <f t="shared" si="207"/>
        <v>0</v>
      </c>
      <c r="CF142">
        <f t="shared" si="208"/>
        <v>0</v>
      </c>
      <c r="CG142">
        <f t="shared" si="209"/>
        <v>0</v>
      </c>
      <c r="CH142">
        <f t="shared" si="210"/>
        <v>0</v>
      </c>
      <c r="CI142">
        <f t="shared" si="228"/>
        <v>0</v>
      </c>
      <c r="CJ142">
        <f t="shared" si="229"/>
        <v>0</v>
      </c>
      <c r="CK142">
        <f t="shared" si="230"/>
        <v>0</v>
      </c>
      <c r="CL142" t="str">
        <f t="shared" si="211"/>
        <v>No se evalúa</v>
      </c>
      <c r="CM142" t="str">
        <f t="shared" si="212"/>
        <v>No se evalúa</v>
      </c>
      <c r="CN142" t="str">
        <f t="shared" si="213"/>
        <v>No se evalúa</v>
      </c>
      <c r="CO142" t="str">
        <f t="shared" si="214"/>
        <v>No se evalúa</v>
      </c>
      <c r="CP142" t="str">
        <f t="shared" si="215"/>
        <v>No se evalúa</v>
      </c>
      <c r="CQ142" t="str">
        <f t="shared" si="216"/>
        <v>No se evalúa</v>
      </c>
      <c r="CR142" t="str">
        <f t="shared" si="217"/>
        <v>No se evalúa</v>
      </c>
      <c r="CS142">
        <f t="shared" si="218"/>
        <v>100</v>
      </c>
      <c r="CT142">
        <f t="shared" si="219"/>
        <v>0</v>
      </c>
      <c r="CU142">
        <f t="shared" si="220"/>
        <v>0</v>
      </c>
      <c r="CV142" t="str">
        <f t="shared" si="221"/>
        <v>No se evalúa</v>
      </c>
      <c r="CW142">
        <f t="shared" si="222"/>
        <v>0</v>
      </c>
      <c r="CX142">
        <f t="shared" si="223"/>
        <v>0</v>
      </c>
      <c r="CY142">
        <f t="shared" si="224"/>
        <v>0</v>
      </c>
      <c r="CZ142">
        <f t="shared" si="225"/>
        <v>0</v>
      </c>
      <c r="DA142">
        <f t="shared" si="226"/>
        <v>0</v>
      </c>
      <c r="DB142" t="str">
        <f t="shared" si="227"/>
        <v>No se evalúa</v>
      </c>
      <c r="DC142" s="6">
        <f t="shared" si="259"/>
        <v>4</v>
      </c>
      <c r="DD142" s="6">
        <f t="shared" si="260"/>
        <v>2</v>
      </c>
      <c r="DE142" s="6">
        <f t="shared" si="261"/>
        <v>2</v>
      </c>
      <c r="DF142" s="6">
        <f t="shared" si="262"/>
        <v>1.3333333333333335</v>
      </c>
      <c r="DG142" s="6">
        <f t="shared" si="263"/>
        <v>1.3333333333333335</v>
      </c>
      <c r="DH142" s="6">
        <f t="shared" si="264"/>
        <v>0</v>
      </c>
      <c r="DI142" s="6" t="s">
        <v>165</v>
      </c>
      <c r="DJ142" s="6">
        <f t="shared" si="265"/>
        <v>1.4285714285714286</v>
      </c>
      <c r="DK142" s="6">
        <f t="shared" si="266"/>
        <v>1.4285714285714286</v>
      </c>
      <c r="DL142" s="6">
        <f t="shared" si="267"/>
        <v>0</v>
      </c>
      <c r="DM142" s="6">
        <f t="shared" si="268"/>
        <v>1.4285714285714286</v>
      </c>
      <c r="DN142" s="6">
        <f t="shared" si="269"/>
        <v>1.4285714285714286</v>
      </c>
      <c r="DO142" s="6">
        <f t="shared" si="270"/>
        <v>0</v>
      </c>
      <c r="DP142" s="6">
        <f t="shared" si="271"/>
        <v>0</v>
      </c>
      <c r="DQ142" s="6">
        <f t="shared" ref="DQ142:DQ157" si="281">BS142*(0.1/$FB142)</f>
        <v>0</v>
      </c>
      <c r="DR142" s="6">
        <f t="shared" ref="DR142:DR157" si="282">BT142*(0.1/$FB142)</f>
        <v>0</v>
      </c>
      <c r="DS142" s="6">
        <f t="shared" ref="DS142:DS157" si="283">BU142*(0.1/$FB142)</f>
        <v>0</v>
      </c>
      <c r="DT142" s="6">
        <f t="shared" ref="DT142:DT157" si="284">BV142*(0.1/$FB142)</f>
        <v>0</v>
      </c>
      <c r="DU142" s="6">
        <f t="shared" ref="DU142:DU157" si="285">BW142*(0.1/$FB142)</f>
        <v>0</v>
      </c>
      <c r="DV142" s="6">
        <f t="shared" si="272"/>
        <v>5</v>
      </c>
      <c r="DW142" s="6">
        <f t="shared" si="273"/>
        <v>5</v>
      </c>
      <c r="DX142" s="6">
        <f t="shared" si="274"/>
        <v>10</v>
      </c>
      <c r="DY142" t="s">
        <v>165</v>
      </c>
      <c r="DZ142" s="6">
        <f t="shared" si="275"/>
        <v>5</v>
      </c>
      <c r="EA142" s="6">
        <f t="shared" si="276"/>
        <v>5</v>
      </c>
      <c r="EB142" s="6">
        <f t="shared" si="277"/>
        <v>5</v>
      </c>
      <c r="EC142" s="6">
        <f t="shared" ref="EC142:EC157" si="286">CE142*(0.05/$FC142)</f>
        <v>0</v>
      </c>
      <c r="ED142" s="6">
        <f t="shared" ref="ED142:ED157" si="287">CF142*(0.05/$FC142)</f>
        <v>0</v>
      </c>
      <c r="EE142" s="6">
        <f t="shared" ref="EE142:EE157" si="288">CG142*(0.05/$FC142)</f>
        <v>0</v>
      </c>
      <c r="EF142" s="6">
        <f t="shared" ref="EF142:EF157" si="289">CH142*(0.05/$FC142)</f>
        <v>0</v>
      </c>
      <c r="EG142" s="6">
        <f t="shared" ref="EG142:EG157" si="290">CI142*(0.1/$FD142)</f>
        <v>0</v>
      </c>
      <c r="EH142" s="6">
        <f t="shared" ref="EH142:EH157" si="291">CJ142*(0.1/$FD142)</f>
        <v>0</v>
      </c>
      <c r="EI142" s="6">
        <f t="shared" ref="EI142:EI157" si="292">CK142*(0.1/$FD142)</f>
        <v>0</v>
      </c>
      <c r="EJ142" t="s">
        <v>165</v>
      </c>
      <c r="EK142" t="s">
        <v>165</v>
      </c>
      <c r="EL142" t="s">
        <v>165</v>
      </c>
      <c r="EM142" t="s">
        <v>165</v>
      </c>
      <c r="EN142" t="s">
        <v>165</v>
      </c>
      <c r="EO142" s="6" t="s">
        <v>165</v>
      </c>
      <c r="EP142" t="s">
        <v>165</v>
      </c>
      <c r="EQ142" s="6">
        <f t="shared" si="278"/>
        <v>2.5</v>
      </c>
      <c r="ER142" s="6">
        <f t="shared" si="279"/>
        <v>0</v>
      </c>
      <c r="ES142" s="6">
        <f t="shared" si="280"/>
        <v>0</v>
      </c>
      <c r="ET142" t="s">
        <v>165</v>
      </c>
      <c r="EU142" t="s">
        <v>167</v>
      </c>
      <c r="EV142" t="s">
        <v>167</v>
      </c>
      <c r="EW142" t="s">
        <v>167</v>
      </c>
      <c r="EX142" t="s">
        <v>167</v>
      </c>
      <c r="EY142" t="s">
        <v>167</v>
      </c>
      <c r="EZ142" t="s">
        <v>165</v>
      </c>
      <c r="FA142" s="6">
        <f>SUM(DC142:DH142,DJ142:DX142,DZ142:EI142,EQ142:ES142)</f>
        <v>53.88095238095238</v>
      </c>
      <c r="FB142" s="8">
        <v>5</v>
      </c>
      <c r="FC142">
        <v>2</v>
      </c>
      <c r="FD142">
        <v>3</v>
      </c>
    </row>
    <row r="143" spans="1:160" x14ac:dyDescent="0.3">
      <c r="A143" s="11" t="s">
        <v>639</v>
      </c>
      <c r="B143" s="11" t="s">
        <v>640</v>
      </c>
      <c r="C143" t="s">
        <v>641</v>
      </c>
      <c r="D143" t="s">
        <v>464</v>
      </c>
      <c r="E143" s="2">
        <v>45443</v>
      </c>
      <c r="F143" s="2">
        <v>45398</v>
      </c>
      <c r="G143" t="s">
        <v>164</v>
      </c>
      <c r="H143" t="s">
        <v>164</v>
      </c>
      <c r="I143" t="s">
        <v>164</v>
      </c>
      <c r="J143" t="s">
        <v>164</v>
      </c>
      <c r="K143" t="s">
        <v>164</v>
      </c>
      <c r="L143" t="s">
        <v>163</v>
      </c>
      <c r="M143" t="s">
        <v>165</v>
      </c>
      <c r="N143" t="s">
        <v>164</v>
      </c>
      <c r="O143" t="s">
        <v>164</v>
      </c>
      <c r="P143" t="s">
        <v>164</v>
      </c>
      <c r="Q143" t="s">
        <v>164</v>
      </c>
      <c r="R143" t="s">
        <v>166</v>
      </c>
      <c r="S143" t="s">
        <v>163</v>
      </c>
      <c r="T143" t="s">
        <v>164</v>
      </c>
      <c r="U143" t="s">
        <v>163</v>
      </c>
      <c r="V143" t="s">
        <v>163</v>
      </c>
      <c r="W143" t="s">
        <v>163</v>
      </c>
      <c r="X143" t="s">
        <v>163</v>
      </c>
      <c r="Y143" t="s">
        <v>162</v>
      </c>
      <c r="Z143" t="s">
        <v>164</v>
      </c>
      <c r="AA143" t="s">
        <v>164</v>
      </c>
      <c r="AB143" t="s">
        <v>166</v>
      </c>
      <c r="AC143" t="s">
        <v>165</v>
      </c>
      <c r="AD143" t="s">
        <v>164</v>
      </c>
      <c r="AE143" t="s">
        <v>164</v>
      </c>
      <c r="AF143" t="s">
        <v>164</v>
      </c>
      <c r="AG143" t="s">
        <v>162</v>
      </c>
      <c r="AH143" t="s">
        <v>163</v>
      </c>
      <c r="AI143" t="s">
        <v>163</v>
      </c>
      <c r="AJ143" t="s">
        <v>163</v>
      </c>
      <c r="AK143" t="s">
        <v>163</v>
      </c>
      <c r="AL143" t="s">
        <v>163</v>
      </c>
      <c r="AM143" t="s">
        <v>163</v>
      </c>
      <c r="AN143" t="s">
        <v>165</v>
      </c>
      <c r="AO143" t="s">
        <v>165</v>
      </c>
      <c r="AP143" t="s">
        <v>165</v>
      </c>
      <c r="AQ143" t="s">
        <v>165</v>
      </c>
      <c r="AR143" t="s">
        <v>165</v>
      </c>
      <c r="AS143" t="s">
        <v>166</v>
      </c>
      <c r="AT143" t="s">
        <v>165</v>
      </c>
      <c r="AU143" t="s">
        <v>164</v>
      </c>
      <c r="AV143" t="s">
        <v>164</v>
      </c>
      <c r="AW143" t="s">
        <v>164</v>
      </c>
      <c r="AX143" t="s">
        <v>165</v>
      </c>
      <c r="AY143" t="s">
        <v>163</v>
      </c>
      <c r="AZ143" t="s">
        <v>163</v>
      </c>
      <c r="BA143" t="s">
        <v>164</v>
      </c>
      <c r="BB143" t="s">
        <v>163</v>
      </c>
      <c r="BC143" t="s">
        <v>163</v>
      </c>
      <c r="BD143" t="s">
        <v>165</v>
      </c>
      <c r="BE143">
        <f t="shared" si="181"/>
        <v>100</v>
      </c>
      <c r="BF143">
        <f t="shared" si="182"/>
        <v>100</v>
      </c>
      <c r="BG143">
        <f t="shared" si="183"/>
        <v>100</v>
      </c>
      <c r="BH143">
        <f t="shared" si="184"/>
        <v>100</v>
      </c>
      <c r="BI143">
        <f t="shared" si="185"/>
        <v>100</v>
      </c>
      <c r="BJ143">
        <f t="shared" si="186"/>
        <v>0</v>
      </c>
      <c r="BK143" t="str">
        <f t="shared" si="187"/>
        <v>No se evalúa</v>
      </c>
      <c r="BL143">
        <f t="shared" si="188"/>
        <v>100</v>
      </c>
      <c r="BM143">
        <f t="shared" si="189"/>
        <v>100</v>
      </c>
      <c r="BN143">
        <f t="shared" si="190"/>
        <v>100</v>
      </c>
      <c r="BO143">
        <f t="shared" si="191"/>
        <v>100</v>
      </c>
      <c r="BP143">
        <f t="shared" si="192"/>
        <v>0</v>
      </c>
      <c r="BQ143">
        <f t="shared" si="193"/>
        <v>0</v>
      </c>
      <c r="BR143">
        <f t="shared" si="194"/>
        <v>100</v>
      </c>
      <c r="BS143">
        <f t="shared" si="195"/>
        <v>0</v>
      </c>
      <c r="BT143">
        <f t="shared" si="196"/>
        <v>0</v>
      </c>
      <c r="BU143">
        <f t="shared" si="197"/>
        <v>0</v>
      </c>
      <c r="BV143">
        <f t="shared" si="198"/>
        <v>0</v>
      </c>
      <c r="BW143">
        <f t="shared" si="199"/>
        <v>0</v>
      </c>
      <c r="BX143">
        <f t="shared" si="200"/>
        <v>100</v>
      </c>
      <c r="BY143">
        <f t="shared" si="201"/>
        <v>100</v>
      </c>
      <c r="BZ143">
        <f t="shared" si="202"/>
        <v>0</v>
      </c>
      <c r="CA143" t="str">
        <f t="shared" si="203"/>
        <v>No se evalúa</v>
      </c>
      <c r="CB143">
        <f t="shared" si="204"/>
        <v>100</v>
      </c>
      <c r="CC143">
        <f t="shared" si="205"/>
        <v>100</v>
      </c>
      <c r="CD143">
        <f t="shared" si="206"/>
        <v>100</v>
      </c>
      <c r="CE143">
        <f t="shared" si="207"/>
        <v>0</v>
      </c>
      <c r="CF143">
        <f t="shared" si="208"/>
        <v>0</v>
      </c>
      <c r="CG143">
        <f t="shared" si="209"/>
        <v>0</v>
      </c>
      <c r="CH143">
        <f t="shared" si="210"/>
        <v>0</v>
      </c>
      <c r="CI143">
        <f t="shared" si="228"/>
        <v>0</v>
      </c>
      <c r="CJ143">
        <f t="shared" si="229"/>
        <v>0</v>
      </c>
      <c r="CK143">
        <f t="shared" si="230"/>
        <v>0</v>
      </c>
      <c r="CL143" t="str">
        <f t="shared" si="211"/>
        <v>No se evalúa</v>
      </c>
      <c r="CM143" t="str">
        <f t="shared" si="212"/>
        <v>No se evalúa</v>
      </c>
      <c r="CN143" t="str">
        <f t="shared" si="213"/>
        <v>No se evalúa</v>
      </c>
      <c r="CO143" t="str">
        <f t="shared" si="214"/>
        <v>No se evalúa</v>
      </c>
      <c r="CP143" t="str">
        <f t="shared" si="215"/>
        <v>No se evalúa</v>
      </c>
      <c r="CQ143">
        <f t="shared" si="216"/>
        <v>0</v>
      </c>
      <c r="CR143" t="str">
        <f t="shared" si="217"/>
        <v>No se evalúa</v>
      </c>
      <c r="CS143">
        <f t="shared" si="218"/>
        <v>100</v>
      </c>
      <c r="CT143">
        <f t="shared" si="219"/>
        <v>100</v>
      </c>
      <c r="CU143">
        <f t="shared" si="220"/>
        <v>100</v>
      </c>
      <c r="CV143" t="str">
        <f t="shared" si="221"/>
        <v>No se evalúa</v>
      </c>
      <c r="CW143">
        <f t="shared" si="222"/>
        <v>0</v>
      </c>
      <c r="CX143">
        <f t="shared" si="223"/>
        <v>0</v>
      </c>
      <c r="CY143">
        <f t="shared" si="224"/>
        <v>100</v>
      </c>
      <c r="CZ143">
        <f t="shared" si="225"/>
        <v>0</v>
      </c>
      <c r="DA143">
        <f t="shared" si="226"/>
        <v>0</v>
      </c>
      <c r="DB143" t="str">
        <f t="shared" si="227"/>
        <v>No se evalúa</v>
      </c>
      <c r="DC143" s="6">
        <f t="shared" si="259"/>
        <v>4</v>
      </c>
      <c r="DD143" s="6">
        <f t="shared" si="260"/>
        <v>2</v>
      </c>
      <c r="DE143" s="6">
        <f t="shared" si="261"/>
        <v>2</v>
      </c>
      <c r="DF143" s="6">
        <f t="shared" si="262"/>
        <v>1.3333333333333335</v>
      </c>
      <c r="DG143" s="6">
        <f t="shared" si="263"/>
        <v>1.3333333333333335</v>
      </c>
      <c r="DH143" s="6">
        <f t="shared" si="264"/>
        <v>0</v>
      </c>
      <c r="DI143" s="6" t="s">
        <v>165</v>
      </c>
      <c r="DJ143" s="6">
        <f t="shared" si="265"/>
        <v>1.4285714285714286</v>
      </c>
      <c r="DK143" s="6">
        <f t="shared" si="266"/>
        <v>1.4285714285714286</v>
      </c>
      <c r="DL143" s="6">
        <f t="shared" si="267"/>
        <v>1.4285714285714286</v>
      </c>
      <c r="DM143" s="6">
        <f t="shared" si="268"/>
        <v>1.4285714285714286</v>
      </c>
      <c r="DN143" s="6">
        <f t="shared" si="269"/>
        <v>0</v>
      </c>
      <c r="DO143" s="6">
        <f t="shared" si="270"/>
        <v>0</v>
      </c>
      <c r="DP143" s="6">
        <f t="shared" si="271"/>
        <v>1.4285714285714286</v>
      </c>
      <c r="DQ143" s="6">
        <f t="shared" si="281"/>
        <v>0</v>
      </c>
      <c r="DR143" s="6">
        <f t="shared" si="282"/>
        <v>0</v>
      </c>
      <c r="DS143" s="6">
        <f t="shared" si="283"/>
        <v>0</v>
      </c>
      <c r="DT143" s="6">
        <f t="shared" si="284"/>
        <v>0</v>
      </c>
      <c r="DU143" s="6">
        <f t="shared" si="285"/>
        <v>0</v>
      </c>
      <c r="DV143" s="6">
        <f t="shared" si="272"/>
        <v>5</v>
      </c>
      <c r="DW143" s="6">
        <f t="shared" si="273"/>
        <v>5</v>
      </c>
      <c r="DX143" s="6">
        <f t="shared" si="274"/>
        <v>0</v>
      </c>
      <c r="DY143" t="s">
        <v>165</v>
      </c>
      <c r="DZ143" s="6">
        <f t="shared" si="275"/>
        <v>5</v>
      </c>
      <c r="EA143" s="6">
        <f t="shared" si="276"/>
        <v>5</v>
      </c>
      <c r="EB143" s="6">
        <f t="shared" si="277"/>
        <v>5</v>
      </c>
      <c r="EC143" s="6">
        <f t="shared" si="286"/>
        <v>0</v>
      </c>
      <c r="ED143" s="6">
        <f t="shared" si="287"/>
        <v>0</v>
      </c>
      <c r="EE143" s="6">
        <f t="shared" si="288"/>
        <v>0</v>
      </c>
      <c r="EF143" s="6">
        <f t="shared" si="289"/>
        <v>0</v>
      </c>
      <c r="EG143" s="6">
        <f t="shared" si="290"/>
        <v>0</v>
      </c>
      <c r="EH143" s="6">
        <f t="shared" si="291"/>
        <v>0</v>
      </c>
      <c r="EI143" s="6">
        <f t="shared" si="292"/>
        <v>0</v>
      </c>
      <c r="EJ143" t="s">
        <v>165</v>
      </c>
      <c r="EK143" t="s">
        <v>165</v>
      </c>
      <c r="EL143" t="s">
        <v>165</v>
      </c>
      <c r="EM143" t="s">
        <v>165</v>
      </c>
      <c r="EN143" t="s">
        <v>165</v>
      </c>
      <c r="EO143" s="6">
        <f>CQ143*(0.1/$FD143)</f>
        <v>0</v>
      </c>
      <c r="EP143" t="s">
        <v>165</v>
      </c>
      <c r="EQ143" s="6">
        <f t="shared" si="278"/>
        <v>2.5</v>
      </c>
      <c r="ER143" s="6">
        <f t="shared" si="279"/>
        <v>4</v>
      </c>
      <c r="ES143" s="6">
        <f t="shared" si="280"/>
        <v>4</v>
      </c>
      <c r="ET143" t="s">
        <v>165</v>
      </c>
      <c r="EU143" t="s">
        <v>167</v>
      </c>
      <c r="EV143" t="s">
        <v>167</v>
      </c>
      <c r="EW143" t="s">
        <v>167</v>
      </c>
      <c r="EX143" t="s">
        <v>167</v>
      </c>
      <c r="EY143" t="s">
        <v>167</v>
      </c>
      <c r="EZ143" t="s">
        <v>165</v>
      </c>
      <c r="FA143" s="6">
        <f>SUM(DC143:DH143,DJ143:DX143,DZ143:EI143,EO143,EQ143:ES143)</f>
        <v>53.30952380952381</v>
      </c>
      <c r="FB143" s="8">
        <v>4</v>
      </c>
      <c r="FC143">
        <v>3</v>
      </c>
      <c r="FD143">
        <v>4</v>
      </c>
    </row>
    <row r="144" spans="1:160" x14ac:dyDescent="0.3">
      <c r="A144" s="11" t="s">
        <v>765</v>
      </c>
      <c r="B144" s="11" t="s">
        <v>766</v>
      </c>
      <c r="C144" t="s">
        <v>767</v>
      </c>
      <c r="D144" t="s">
        <v>464</v>
      </c>
      <c r="E144" s="2">
        <v>45435</v>
      </c>
      <c r="F144" s="2">
        <v>45398</v>
      </c>
      <c r="G144" t="s">
        <v>164</v>
      </c>
      <c r="H144" t="s">
        <v>164</v>
      </c>
      <c r="I144" t="s">
        <v>164</v>
      </c>
      <c r="J144" t="s">
        <v>164</v>
      </c>
      <c r="K144" t="s">
        <v>164</v>
      </c>
      <c r="L144" t="s">
        <v>163</v>
      </c>
      <c r="M144" t="s">
        <v>165</v>
      </c>
      <c r="N144" t="s">
        <v>164</v>
      </c>
      <c r="O144" t="s">
        <v>164</v>
      </c>
      <c r="P144" t="s">
        <v>164</v>
      </c>
      <c r="Q144" t="s">
        <v>164</v>
      </c>
      <c r="R144" t="s">
        <v>164</v>
      </c>
      <c r="S144" t="s">
        <v>163</v>
      </c>
      <c r="T144" t="s">
        <v>163</v>
      </c>
      <c r="U144" t="s">
        <v>163</v>
      </c>
      <c r="V144" t="s">
        <v>163</v>
      </c>
      <c r="W144" t="s">
        <v>162</v>
      </c>
      <c r="X144" t="s">
        <v>163</v>
      </c>
      <c r="Y144" t="s">
        <v>162</v>
      </c>
      <c r="Z144" t="s">
        <v>164</v>
      </c>
      <c r="AA144" t="s">
        <v>164</v>
      </c>
      <c r="AB144" t="s">
        <v>164</v>
      </c>
      <c r="AC144" t="s">
        <v>165</v>
      </c>
      <c r="AD144" t="s">
        <v>164</v>
      </c>
      <c r="AE144" t="s">
        <v>163</v>
      </c>
      <c r="AF144" t="s">
        <v>163</v>
      </c>
      <c r="AG144" t="s">
        <v>163</v>
      </c>
      <c r="AH144" t="s">
        <v>163</v>
      </c>
      <c r="AI144" t="s">
        <v>163</v>
      </c>
      <c r="AJ144" t="s">
        <v>163</v>
      </c>
      <c r="AK144" t="s">
        <v>166</v>
      </c>
      <c r="AL144" t="s">
        <v>163</v>
      </c>
      <c r="AM144" t="s">
        <v>166</v>
      </c>
      <c r="AN144" t="s">
        <v>165</v>
      </c>
      <c r="AO144" t="s">
        <v>165</v>
      </c>
      <c r="AP144" t="s">
        <v>165</v>
      </c>
      <c r="AQ144" t="s">
        <v>165</v>
      </c>
      <c r="AR144" t="s">
        <v>165</v>
      </c>
      <c r="AS144" t="s">
        <v>162</v>
      </c>
      <c r="AT144" t="s">
        <v>165</v>
      </c>
      <c r="AU144" t="s">
        <v>164</v>
      </c>
      <c r="AV144" t="s">
        <v>164</v>
      </c>
      <c r="AW144" t="s">
        <v>164</v>
      </c>
      <c r="AX144" t="s">
        <v>165</v>
      </c>
      <c r="AY144" t="s">
        <v>164</v>
      </c>
      <c r="AZ144" t="s">
        <v>163</v>
      </c>
      <c r="BA144" t="s">
        <v>163</v>
      </c>
      <c r="BB144" t="s">
        <v>163</v>
      </c>
      <c r="BC144" t="s">
        <v>163</v>
      </c>
      <c r="BD144" t="s">
        <v>165</v>
      </c>
      <c r="BE144">
        <f t="shared" si="181"/>
        <v>100</v>
      </c>
      <c r="BF144">
        <f t="shared" si="182"/>
        <v>100</v>
      </c>
      <c r="BG144">
        <f t="shared" si="183"/>
        <v>100</v>
      </c>
      <c r="BH144">
        <f t="shared" si="184"/>
        <v>100</v>
      </c>
      <c r="BI144">
        <f t="shared" si="185"/>
        <v>100</v>
      </c>
      <c r="BJ144">
        <f t="shared" si="186"/>
        <v>0</v>
      </c>
      <c r="BK144" t="str">
        <f t="shared" si="187"/>
        <v>No se evalúa</v>
      </c>
      <c r="BL144">
        <f t="shared" si="188"/>
        <v>100</v>
      </c>
      <c r="BM144">
        <f t="shared" si="189"/>
        <v>100</v>
      </c>
      <c r="BN144">
        <f t="shared" si="190"/>
        <v>100</v>
      </c>
      <c r="BO144">
        <f t="shared" si="191"/>
        <v>100</v>
      </c>
      <c r="BP144">
        <f t="shared" si="192"/>
        <v>100</v>
      </c>
      <c r="BQ144">
        <f t="shared" si="193"/>
        <v>0</v>
      </c>
      <c r="BR144">
        <f t="shared" si="194"/>
        <v>0</v>
      </c>
      <c r="BS144">
        <f t="shared" si="195"/>
        <v>0</v>
      </c>
      <c r="BT144">
        <f t="shared" si="196"/>
        <v>0</v>
      </c>
      <c r="BU144">
        <f t="shared" si="197"/>
        <v>0</v>
      </c>
      <c r="BV144">
        <f t="shared" si="198"/>
        <v>0</v>
      </c>
      <c r="BW144">
        <f t="shared" si="199"/>
        <v>0</v>
      </c>
      <c r="BX144">
        <f t="shared" si="200"/>
        <v>100</v>
      </c>
      <c r="BY144">
        <f t="shared" si="201"/>
        <v>100</v>
      </c>
      <c r="BZ144">
        <f t="shared" si="202"/>
        <v>100</v>
      </c>
      <c r="CA144" t="str">
        <f t="shared" si="203"/>
        <v>No se evalúa</v>
      </c>
      <c r="CB144">
        <f t="shared" si="204"/>
        <v>100</v>
      </c>
      <c r="CC144">
        <f t="shared" si="205"/>
        <v>0</v>
      </c>
      <c r="CD144">
        <f t="shared" si="206"/>
        <v>0</v>
      </c>
      <c r="CE144">
        <f t="shared" si="207"/>
        <v>0</v>
      </c>
      <c r="CF144">
        <f t="shared" si="208"/>
        <v>0</v>
      </c>
      <c r="CG144">
        <f t="shared" si="209"/>
        <v>0</v>
      </c>
      <c r="CH144">
        <f t="shared" si="210"/>
        <v>0</v>
      </c>
      <c r="CI144">
        <f t="shared" si="228"/>
        <v>0</v>
      </c>
      <c r="CJ144">
        <f t="shared" si="229"/>
        <v>0</v>
      </c>
      <c r="CK144">
        <f t="shared" si="230"/>
        <v>0</v>
      </c>
      <c r="CL144" t="str">
        <f t="shared" si="211"/>
        <v>No se evalúa</v>
      </c>
      <c r="CM144" t="str">
        <f t="shared" si="212"/>
        <v>No se evalúa</v>
      </c>
      <c r="CN144" t="str">
        <f t="shared" si="213"/>
        <v>No se evalúa</v>
      </c>
      <c r="CO144" t="str">
        <f t="shared" si="214"/>
        <v>No se evalúa</v>
      </c>
      <c r="CP144" t="str">
        <f t="shared" si="215"/>
        <v>No se evalúa</v>
      </c>
      <c r="CQ144">
        <f t="shared" si="216"/>
        <v>0</v>
      </c>
      <c r="CR144" t="str">
        <f t="shared" si="217"/>
        <v>No se evalúa</v>
      </c>
      <c r="CS144">
        <f t="shared" si="218"/>
        <v>100</v>
      </c>
      <c r="CT144">
        <f t="shared" si="219"/>
        <v>100</v>
      </c>
      <c r="CU144">
        <f t="shared" si="220"/>
        <v>100</v>
      </c>
      <c r="CV144" t="str">
        <f t="shared" si="221"/>
        <v>No se evalúa</v>
      </c>
      <c r="CW144">
        <f t="shared" si="222"/>
        <v>100</v>
      </c>
      <c r="CX144">
        <f t="shared" si="223"/>
        <v>0</v>
      </c>
      <c r="CY144">
        <f t="shared" si="224"/>
        <v>0</v>
      </c>
      <c r="CZ144">
        <f t="shared" si="225"/>
        <v>0</v>
      </c>
      <c r="DA144">
        <f t="shared" si="226"/>
        <v>0</v>
      </c>
      <c r="DB144" t="str">
        <f t="shared" si="227"/>
        <v>No se evalúa</v>
      </c>
      <c r="DC144" s="6">
        <f t="shared" si="259"/>
        <v>4</v>
      </c>
      <c r="DD144" s="6">
        <f t="shared" si="260"/>
        <v>2</v>
      </c>
      <c r="DE144" s="6">
        <f t="shared" si="261"/>
        <v>2</v>
      </c>
      <c r="DF144" s="6">
        <f t="shared" si="262"/>
        <v>1.3333333333333335</v>
      </c>
      <c r="DG144" s="6">
        <f t="shared" si="263"/>
        <v>1.3333333333333335</v>
      </c>
      <c r="DH144" s="6">
        <f t="shared" si="264"/>
        <v>0</v>
      </c>
      <c r="DI144" s="6" t="s">
        <v>165</v>
      </c>
      <c r="DJ144" s="6">
        <f t="shared" si="265"/>
        <v>1.4285714285714286</v>
      </c>
      <c r="DK144" s="6">
        <f t="shared" si="266"/>
        <v>1.4285714285714286</v>
      </c>
      <c r="DL144" s="6">
        <f t="shared" si="267"/>
        <v>1.4285714285714286</v>
      </c>
      <c r="DM144" s="6">
        <f t="shared" si="268"/>
        <v>1.4285714285714286</v>
      </c>
      <c r="DN144" s="6">
        <f t="shared" si="269"/>
        <v>1.4285714285714286</v>
      </c>
      <c r="DO144" s="6">
        <f t="shared" si="270"/>
        <v>0</v>
      </c>
      <c r="DP144" s="6">
        <f t="shared" si="271"/>
        <v>0</v>
      </c>
      <c r="DQ144" s="6">
        <f t="shared" si="281"/>
        <v>0</v>
      </c>
      <c r="DR144" s="6">
        <f t="shared" si="282"/>
        <v>0</v>
      </c>
      <c r="DS144" s="6">
        <f t="shared" si="283"/>
        <v>0</v>
      </c>
      <c r="DT144" s="6">
        <f t="shared" si="284"/>
        <v>0</v>
      </c>
      <c r="DU144" s="6">
        <f t="shared" si="285"/>
        <v>0</v>
      </c>
      <c r="DV144" s="6">
        <f t="shared" si="272"/>
        <v>5</v>
      </c>
      <c r="DW144" s="6">
        <f t="shared" si="273"/>
        <v>5</v>
      </c>
      <c r="DX144" s="6">
        <f t="shared" si="274"/>
        <v>10</v>
      </c>
      <c r="DY144" t="s">
        <v>165</v>
      </c>
      <c r="DZ144" s="6">
        <f t="shared" si="275"/>
        <v>5</v>
      </c>
      <c r="EA144" s="6">
        <f t="shared" si="276"/>
        <v>0</v>
      </c>
      <c r="EB144" s="6">
        <f t="shared" si="277"/>
        <v>0</v>
      </c>
      <c r="EC144" s="6">
        <f t="shared" si="286"/>
        <v>0</v>
      </c>
      <c r="ED144" s="6">
        <f t="shared" si="287"/>
        <v>0</v>
      </c>
      <c r="EE144" s="6">
        <f t="shared" si="288"/>
        <v>0</v>
      </c>
      <c r="EF144" s="6">
        <f t="shared" si="289"/>
        <v>0</v>
      </c>
      <c r="EG144" s="6">
        <f t="shared" si="290"/>
        <v>0</v>
      </c>
      <c r="EH144" s="6">
        <f t="shared" si="291"/>
        <v>0</v>
      </c>
      <c r="EI144" s="6">
        <f t="shared" si="292"/>
        <v>0</v>
      </c>
      <c r="EJ144" t="s">
        <v>165</v>
      </c>
      <c r="EK144" t="s">
        <v>165</v>
      </c>
      <c r="EL144" t="s">
        <v>165</v>
      </c>
      <c r="EM144" t="s">
        <v>165</v>
      </c>
      <c r="EN144" t="s">
        <v>165</v>
      </c>
      <c r="EO144" s="6">
        <f>CQ144*(0.1/$FD144)</f>
        <v>0</v>
      </c>
      <c r="EP144" t="s">
        <v>165</v>
      </c>
      <c r="EQ144" s="6">
        <f t="shared" si="278"/>
        <v>2.5</v>
      </c>
      <c r="ER144" s="6">
        <f t="shared" si="279"/>
        <v>4</v>
      </c>
      <c r="ES144" s="6">
        <f t="shared" si="280"/>
        <v>4</v>
      </c>
      <c r="ET144" t="s">
        <v>165</v>
      </c>
      <c r="EU144" t="s">
        <v>167</v>
      </c>
      <c r="EV144" t="s">
        <v>167</v>
      </c>
      <c r="EW144" t="s">
        <v>167</v>
      </c>
      <c r="EX144" t="s">
        <v>167</v>
      </c>
      <c r="EY144" t="s">
        <v>167</v>
      </c>
      <c r="EZ144" t="s">
        <v>165</v>
      </c>
      <c r="FA144" s="6">
        <f>SUM(DC144:DH144,DJ144:DX144,DZ144:EI144,EO144,EQ144:ES144)</f>
        <v>53.30952380952381</v>
      </c>
      <c r="FB144" s="8">
        <v>3</v>
      </c>
      <c r="FC144">
        <v>4</v>
      </c>
      <c r="FD144">
        <v>3</v>
      </c>
    </row>
    <row r="145" spans="1:160" x14ac:dyDescent="0.3">
      <c r="A145" s="11" t="s">
        <v>843</v>
      </c>
      <c r="B145" s="11" t="s">
        <v>844</v>
      </c>
      <c r="C145" t="s">
        <v>845</v>
      </c>
      <c r="D145" t="s">
        <v>464</v>
      </c>
      <c r="E145" s="2">
        <v>45447</v>
      </c>
      <c r="F145" s="2">
        <v>45398</v>
      </c>
      <c r="G145" t="s">
        <v>164</v>
      </c>
      <c r="H145" t="s">
        <v>164</v>
      </c>
      <c r="I145" t="s">
        <v>164</v>
      </c>
      <c r="J145" t="s">
        <v>164</v>
      </c>
      <c r="K145" t="s">
        <v>164</v>
      </c>
      <c r="L145" t="s">
        <v>163</v>
      </c>
      <c r="M145" t="s">
        <v>165</v>
      </c>
      <c r="N145" t="s">
        <v>164</v>
      </c>
      <c r="O145" t="s">
        <v>164</v>
      </c>
      <c r="P145" t="s">
        <v>164</v>
      </c>
      <c r="Q145" t="s">
        <v>164</v>
      </c>
      <c r="R145" t="s">
        <v>163</v>
      </c>
      <c r="S145" t="s">
        <v>163</v>
      </c>
      <c r="T145" t="s">
        <v>163</v>
      </c>
      <c r="U145" t="s">
        <v>163</v>
      </c>
      <c r="V145" t="s">
        <v>166</v>
      </c>
      <c r="W145" t="s">
        <v>166</v>
      </c>
      <c r="X145" t="s">
        <v>163</v>
      </c>
      <c r="Y145" t="s">
        <v>166</v>
      </c>
      <c r="Z145" t="s">
        <v>164</v>
      </c>
      <c r="AA145" t="s">
        <v>164</v>
      </c>
      <c r="AB145" t="s">
        <v>164</v>
      </c>
      <c r="AC145" t="s">
        <v>165</v>
      </c>
      <c r="AD145" t="s">
        <v>164</v>
      </c>
      <c r="AE145" t="s">
        <v>164</v>
      </c>
      <c r="AF145" t="s">
        <v>163</v>
      </c>
      <c r="AG145" t="s">
        <v>162</v>
      </c>
      <c r="AH145" t="s">
        <v>163</v>
      </c>
      <c r="AI145" t="s">
        <v>163</v>
      </c>
      <c r="AJ145" t="s">
        <v>163</v>
      </c>
      <c r="AK145" t="s">
        <v>163</v>
      </c>
      <c r="AL145" t="s">
        <v>163</v>
      </c>
      <c r="AM145" t="s">
        <v>166</v>
      </c>
      <c r="AN145" t="s">
        <v>165</v>
      </c>
      <c r="AO145" t="s">
        <v>165</v>
      </c>
      <c r="AP145" t="s">
        <v>165</v>
      </c>
      <c r="AQ145" t="s">
        <v>165</v>
      </c>
      <c r="AR145" t="s">
        <v>165</v>
      </c>
      <c r="AS145" t="s">
        <v>165</v>
      </c>
      <c r="AT145" t="s">
        <v>165</v>
      </c>
      <c r="AU145" t="s">
        <v>164</v>
      </c>
      <c r="AV145" t="s">
        <v>164</v>
      </c>
      <c r="AW145" t="s">
        <v>163</v>
      </c>
      <c r="AX145" t="s">
        <v>165</v>
      </c>
      <c r="AY145" t="s">
        <v>164</v>
      </c>
      <c r="AZ145" t="s">
        <v>164</v>
      </c>
      <c r="BA145" t="s">
        <v>163</v>
      </c>
      <c r="BB145" t="s">
        <v>163</v>
      </c>
      <c r="BC145" t="s">
        <v>163</v>
      </c>
      <c r="BD145" t="s">
        <v>165</v>
      </c>
      <c r="BE145">
        <f t="shared" si="181"/>
        <v>100</v>
      </c>
      <c r="BF145">
        <f t="shared" si="182"/>
        <v>100</v>
      </c>
      <c r="BG145">
        <f t="shared" si="183"/>
        <v>100</v>
      </c>
      <c r="BH145">
        <f t="shared" si="184"/>
        <v>100</v>
      </c>
      <c r="BI145">
        <f t="shared" si="185"/>
        <v>100</v>
      </c>
      <c r="BJ145">
        <f t="shared" si="186"/>
        <v>0</v>
      </c>
      <c r="BK145" t="str">
        <f t="shared" si="187"/>
        <v>No se evalúa</v>
      </c>
      <c r="BL145">
        <f t="shared" si="188"/>
        <v>100</v>
      </c>
      <c r="BM145">
        <f t="shared" si="189"/>
        <v>100</v>
      </c>
      <c r="BN145">
        <f t="shared" si="190"/>
        <v>100</v>
      </c>
      <c r="BO145">
        <f t="shared" si="191"/>
        <v>100</v>
      </c>
      <c r="BP145">
        <f t="shared" si="192"/>
        <v>0</v>
      </c>
      <c r="BQ145">
        <f t="shared" si="193"/>
        <v>0</v>
      </c>
      <c r="BR145">
        <f t="shared" si="194"/>
        <v>0</v>
      </c>
      <c r="BS145">
        <f t="shared" si="195"/>
        <v>0</v>
      </c>
      <c r="BT145">
        <f t="shared" si="196"/>
        <v>0</v>
      </c>
      <c r="BU145">
        <f t="shared" si="197"/>
        <v>0</v>
      </c>
      <c r="BV145">
        <f t="shared" si="198"/>
        <v>0</v>
      </c>
      <c r="BW145">
        <f t="shared" si="199"/>
        <v>0</v>
      </c>
      <c r="BX145">
        <f t="shared" si="200"/>
        <v>100</v>
      </c>
      <c r="BY145">
        <f t="shared" si="201"/>
        <v>100</v>
      </c>
      <c r="BZ145">
        <f t="shared" si="202"/>
        <v>100</v>
      </c>
      <c r="CA145" t="str">
        <f t="shared" si="203"/>
        <v>No se evalúa</v>
      </c>
      <c r="CB145">
        <f t="shared" si="204"/>
        <v>100</v>
      </c>
      <c r="CC145">
        <f t="shared" si="205"/>
        <v>100</v>
      </c>
      <c r="CD145">
        <f t="shared" si="206"/>
        <v>0</v>
      </c>
      <c r="CE145">
        <f t="shared" si="207"/>
        <v>0</v>
      </c>
      <c r="CF145">
        <f t="shared" si="208"/>
        <v>0</v>
      </c>
      <c r="CG145">
        <f t="shared" si="209"/>
        <v>0</v>
      </c>
      <c r="CH145">
        <f t="shared" si="210"/>
        <v>0</v>
      </c>
      <c r="CI145">
        <f t="shared" si="228"/>
        <v>0</v>
      </c>
      <c r="CJ145">
        <f t="shared" si="229"/>
        <v>0</v>
      </c>
      <c r="CK145">
        <f t="shared" si="230"/>
        <v>0</v>
      </c>
      <c r="CL145" t="str">
        <f t="shared" si="211"/>
        <v>No se evalúa</v>
      </c>
      <c r="CM145" t="str">
        <f t="shared" si="212"/>
        <v>No se evalúa</v>
      </c>
      <c r="CN145" t="str">
        <f t="shared" si="213"/>
        <v>No se evalúa</v>
      </c>
      <c r="CO145" t="str">
        <f t="shared" si="214"/>
        <v>No se evalúa</v>
      </c>
      <c r="CP145" t="str">
        <f t="shared" si="215"/>
        <v>No se evalúa</v>
      </c>
      <c r="CQ145" t="str">
        <f t="shared" si="216"/>
        <v>No se evalúa</v>
      </c>
      <c r="CR145" t="str">
        <f t="shared" si="217"/>
        <v>No se evalúa</v>
      </c>
      <c r="CS145">
        <f t="shared" si="218"/>
        <v>100</v>
      </c>
      <c r="CT145">
        <f t="shared" si="219"/>
        <v>100</v>
      </c>
      <c r="CU145">
        <f t="shared" si="220"/>
        <v>0</v>
      </c>
      <c r="CV145" t="str">
        <f t="shared" si="221"/>
        <v>No se evalúa</v>
      </c>
      <c r="CW145">
        <f t="shared" si="222"/>
        <v>100</v>
      </c>
      <c r="CX145">
        <f t="shared" si="223"/>
        <v>100</v>
      </c>
      <c r="CY145">
        <f t="shared" si="224"/>
        <v>0</v>
      </c>
      <c r="CZ145">
        <f t="shared" si="225"/>
        <v>0</v>
      </c>
      <c r="DA145">
        <f t="shared" si="226"/>
        <v>0</v>
      </c>
      <c r="DB145" t="str">
        <f t="shared" si="227"/>
        <v>No se evalúa</v>
      </c>
      <c r="DC145" s="6">
        <f t="shared" si="259"/>
        <v>4</v>
      </c>
      <c r="DD145" s="6">
        <f t="shared" si="260"/>
        <v>2</v>
      </c>
      <c r="DE145" s="6">
        <f t="shared" si="261"/>
        <v>2</v>
      </c>
      <c r="DF145" s="6">
        <f t="shared" si="262"/>
        <v>1.3333333333333335</v>
      </c>
      <c r="DG145" s="6">
        <f t="shared" si="263"/>
        <v>1.3333333333333335</v>
      </c>
      <c r="DH145" s="6">
        <f t="shared" si="264"/>
        <v>0</v>
      </c>
      <c r="DI145" s="6" t="s">
        <v>165</v>
      </c>
      <c r="DJ145" s="6">
        <f t="shared" si="265"/>
        <v>1.4285714285714286</v>
      </c>
      <c r="DK145" s="6">
        <f t="shared" si="266"/>
        <v>1.4285714285714286</v>
      </c>
      <c r="DL145" s="6">
        <f t="shared" si="267"/>
        <v>1.4285714285714286</v>
      </c>
      <c r="DM145" s="6">
        <f t="shared" si="268"/>
        <v>1.4285714285714286</v>
      </c>
      <c r="DN145" s="6">
        <f t="shared" si="269"/>
        <v>0</v>
      </c>
      <c r="DO145" s="6">
        <f t="shared" si="270"/>
        <v>0</v>
      </c>
      <c r="DP145" s="6">
        <f t="shared" si="271"/>
        <v>0</v>
      </c>
      <c r="DQ145" s="6">
        <f t="shared" si="281"/>
        <v>0</v>
      </c>
      <c r="DR145" s="6">
        <f t="shared" si="282"/>
        <v>0</v>
      </c>
      <c r="DS145" s="6">
        <f t="shared" si="283"/>
        <v>0</v>
      </c>
      <c r="DT145" s="6">
        <f t="shared" si="284"/>
        <v>0</v>
      </c>
      <c r="DU145" s="6">
        <f t="shared" si="285"/>
        <v>0</v>
      </c>
      <c r="DV145" s="6">
        <f t="shared" si="272"/>
        <v>5</v>
      </c>
      <c r="DW145" s="6">
        <f t="shared" si="273"/>
        <v>5</v>
      </c>
      <c r="DX145" s="6">
        <f t="shared" si="274"/>
        <v>10</v>
      </c>
      <c r="DY145" t="s">
        <v>165</v>
      </c>
      <c r="DZ145" s="6">
        <f t="shared" si="275"/>
        <v>5</v>
      </c>
      <c r="EA145" s="6">
        <f t="shared" si="276"/>
        <v>5</v>
      </c>
      <c r="EB145" s="6">
        <f t="shared" si="277"/>
        <v>0</v>
      </c>
      <c r="EC145" s="6">
        <f t="shared" si="286"/>
        <v>0</v>
      </c>
      <c r="ED145" s="6">
        <f t="shared" si="287"/>
        <v>0</v>
      </c>
      <c r="EE145" s="6">
        <f t="shared" si="288"/>
        <v>0</v>
      </c>
      <c r="EF145" s="6">
        <f t="shared" si="289"/>
        <v>0</v>
      </c>
      <c r="EG145" s="6">
        <f t="shared" si="290"/>
        <v>0</v>
      </c>
      <c r="EH145" s="6">
        <f t="shared" si="291"/>
        <v>0</v>
      </c>
      <c r="EI145" s="6">
        <f t="shared" si="292"/>
        <v>0</v>
      </c>
      <c r="EJ145" t="s">
        <v>165</v>
      </c>
      <c r="EK145" t="s">
        <v>165</v>
      </c>
      <c r="EL145" t="s">
        <v>165</v>
      </c>
      <c r="EM145" t="s">
        <v>165</v>
      </c>
      <c r="EN145" t="s">
        <v>165</v>
      </c>
      <c r="EO145" s="6" t="s">
        <v>165</v>
      </c>
      <c r="EP145" t="s">
        <v>165</v>
      </c>
      <c r="EQ145" s="6">
        <f t="shared" si="278"/>
        <v>2.5</v>
      </c>
      <c r="ER145" s="6">
        <f t="shared" si="279"/>
        <v>4</v>
      </c>
      <c r="ES145" s="6">
        <f t="shared" si="280"/>
        <v>0</v>
      </c>
      <c r="ET145" t="s">
        <v>165</v>
      </c>
      <c r="EU145" t="s">
        <v>167</v>
      </c>
      <c r="EV145" t="s">
        <v>167</v>
      </c>
      <c r="EW145" t="s">
        <v>167</v>
      </c>
      <c r="EX145" t="s">
        <v>167</v>
      </c>
      <c r="EY145" t="s">
        <v>167</v>
      </c>
      <c r="EZ145" t="s">
        <v>165</v>
      </c>
      <c r="FA145" s="6">
        <f>SUM(DC145:DH145,DJ145:DX145,DZ145:EI145,EQ145:ES145)</f>
        <v>52.88095238095238</v>
      </c>
      <c r="FB145" s="8">
        <v>5</v>
      </c>
      <c r="FC145">
        <v>3</v>
      </c>
      <c r="FD145">
        <v>3</v>
      </c>
    </row>
    <row r="146" spans="1:160" x14ac:dyDescent="0.3">
      <c r="A146" s="11" t="s">
        <v>561</v>
      </c>
      <c r="B146" s="11" t="s">
        <v>562</v>
      </c>
      <c r="C146" t="s">
        <v>563</v>
      </c>
      <c r="D146" t="s">
        <v>464</v>
      </c>
      <c r="E146" s="2">
        <v>45427</v>
      </c>
      <c r="F146" s="2">
        <v>45398</v>
      </c>
      <c r="G146" t="s">
        <v>164</v>
      </c>
      <c r="H146" t="s">
        <v>164</v>
      </c>
      <c r="I146" t="s">
        <v>164</v>
      </c>
      <c r="J146" t="s">
        <v>164</v>
      </c>
      <c r="K146" t="s">
        <v>164</v>
      </c>
      <c r="L146" t="s">
        <v>163</v>
      </c>
      <c r="M146" t="s">
        <v>165</v>
      </c>
      <c r="N146" t="s">
        <v>166</v>
      </c>
      <c r="O146" t="s">
        <v>166</v>
      </c>
      <c r="P146" t="s">
        <v>166</v>
      </c>
      <c r="Q146" t="s">
        <v>166</v>
      </c>
      <c r="R146" t="s">
        <v>164</v>
      </c>
      <c r="S146" t="s">
        <v>163</v>
      </c>
      <c r="T146" t="s">
        <v>163</v>
      </c>
      <c r="U146" t="s">
        <v>164</v>
      </c>
      <c r="V146" t="s">
        <v>166</v>
      </c>
      <c r="W146" t="s">
        <v>164</v>
      </c>
      <c r="X146" t="s">
        <v>163</v>
      </c>
      <c r="Y146" t="s">
        <v>166</v>
      </c>
      <c r="Z146" t="s">
        <v>164</v>
      </c>
      <c r="AA146" t="s">
        <v>164</v>
      </c>
      <c r="AB146" t="s">
        <v>166</v>
      </c>
      <c r="AC146" t="s">
        <v>165</v>
      </c>
      <c r="AD146" t="s">
        <v>164</v>
      </c>
      <c r="AE146" t="s">
        <v>164</v>
      </c>
      <c r="AF146" t="s">
        <v>164</v>
      </c>
      <c r="AG146" t="s">
        <v>164</v>
      </c>
      <c r="AH146" t="s">
        <v>166</v>
      </c>
      <c r="AI146" t="s">
        <v>163</v>
      </c>
      <c r="AJ146" t="s">
        <v>163</v>
      </c>
      <c r="AK146" t="s">
        <v>166</v>
      </c>
      <c r="AL146" t="s">
        <v>163</v>
      </c>
      <c r="AM146" t="s">
        <v>166</v>
      </c>
      <c r="AN146" t="s">
        <v>165</v>
      </c>
      <c r="AO146" t="s">
        <v>165</v>
      </c>
      <c r="AP146" t="s">
        <v>165</v>
      </c>
      <c r="AQ146" t="s">
        <v>165</v>
      </c>
      <c r="AR146" t="s">
        <v>165</v>
      </c>
      <c r="AS146" t="s">
        <v>163</v>
      </c>
      <c r="AT146" t="s">
        <v>165</v>
      </c>
      <c r="AU146" t="s">
        <v>164</v>
      </c>
      <c r="AV146" t="s">
        <v>164</v>
      </c>
      <c r="AW146" t="s">
        <v>164</v>
      </c>
      <c r="AX146" t="s">
        <v>165</v>
      </c>
      <c r="AY146" t="s">
        <v>164</v>
      </c>
      <c r="AZ146" t="s">
        <v>164</v>
      </c>
      <c r="BA146" t="s">
        <v>164</v>
      </c>
      <c r="BB146" t="s">
        <v>163</v>
      </c>
      <c r="BC146" t="s">
        <v>163</v>
      </c>
      <c r="BD146" t="s">
        <v>165</v>
      </c>
      <c r="BE146">
        <f t="shared" si="181"/>
        <v>100</v>
      </c>
      <c r="BF146">
        <f t="shared" si="182"/>
        <v>100</v>
      </c>
      <c r="BG146">
        <f t="shared" si="183"/>
        <v>100</v>
      </c>
      <c r="BH146">
        <f t="shared" si="184"/>
        <v>100</v>
      </c>
      <c r="BI146">
        <f t="shared" si="185"/>
        <v>100</v>
      </c>
      <c r="BJ146">
        <f t="shared" si="186"/>
        <v>0</v>
      </c>
      <c r="BK146" t="str">
        <f t="shared" si="187"/>
        <v>No se evalúa</v>
      </c>
      <c r="BL146">
        <f t="shared" si="188"/>
        <v>0</v>
      </c>
      <c r="BM146">
        <f t="shared" si="189"/>
        <v>0</v>
      </c>
      <c r="BN146">
        <f t="shared" si="190"/>
        <v>0</v>
      </c>
      <c r="BO146">
        <f t="shared" si="191"/>
        <v>0</v>
      </c>
      <c r="BP146">
        <f t="shared" si="192"/>
        <v>100</v>
      </c>
      <c r="BQ146">
        <f t="shared" si="193"/>
        <v>0</v>
      </c>
      <c r="BR146">
        <f t="shared" si="194"/>
        <v>0</v>
      </c>
      <c r="BS146">
        <f t="shared" si="195"/>
        <v>100</v>
      </c>
      <c r="BT146">
        <f t="shared" si="196"/>
        <v>0</v>
      </c>
      <c r="BU146">
        <f t="shared" si="197"/>
        <v>100</v>
      </c>
      <c r="BV146">
        <f t="shared" si="198"/>
        <v>0</v>
      </c>
      <c r="BW146">
        <f t="shared" si="199"/>
        <v>0</v>
      </c>
      <c r="BX146">
        <f t="shared" si="200"/>
        <v>100</v>
      </c>
      <c r="BY146">
        <f t="shared" si="201"/>
        <v>100</v>
      </c>
      <c r="BZ146">
        <f t="shared" si="202"/>
        <v>0</v>
      </c>
      <c r="CA146" t="str">
        <f t="shared" si="203"/>
        <v>No se evalúa</v>
      </c>
      <c r="CB146">
        <f t="shared" si="204"/>
        <v>100</v>
      </c>
      <c r="CC146">
        <f t="shared" si="205"/>
        <v>100</v>
      </c>
      <c r="CD146">
        <f t="shared" si="206"/>
        <v>100</v>
      </c>
      <c r="CE146">
        <f t="shared" si="207"/>
        <v>100</v>
      </c>
      <c r="CF146">
        <f t="shared" si="208"/>
        <v>0</v>
      </c>
      <c r="CG146">
        <f t="shared" si="209"/>
        <v>0</v>
      </c>
      <c r="CH146">
        <f t="shared" si="210"/>
        <v>0</v>
      </c>
      <c r="CI146">
        <f t="shared" si="228"/>
        <v>0</v>
      </c>
      <c r="CJ146">
        <f t="shared" si="229"/>
        <v>0</v>
      </c>
      <c r="CK146">
        <f t="shared" si="230"/>
        <v>0</v>
      </c>
      <c r="CL146" t="str">
        <f t="shared" si="211"/>
        <v>No se evalúa</v>
      </c>
      <c r="CM146" t="str">
        <f t="shared" si="212"/>
        <v>No se evalúa</v>
      </c>
      <c r="CN146" t="str">
        <f t="shared" si="213"/>
        <v>No se evalúa</v>
      </c>
      <c r="CO146" t="str">
        <f t="shared" si="214"/>
        <v>No se evalúa</v>
      </c>
      <c r="CP146" t="str">
        <f t="shared" si="215"/>
        <v>No se evalúa</v>
      </c>
      <c r="CQ146">
        <f t="shared" si="216"/>
        <v>0</v>
      </c>
      <c r="CR146" t="str">
        <f t="shared" si="217"/>
        <v>No se evalúa</v>
      </c>
      <c r="CS146">
        <f t="shared" si="218"/>
        <v>100</v>
      </c>
      <c r="CT146">
        <f t="shared" si="219"/>
        <v>100</v>
      </c>
      <c r="CU146">
        <f t="shared" si="220"/>
        <v>100</v>
      </c>
      <c r="CV146" t="str">
        <f t="shared" si="221"/>
        <v>No se evalúa</v>
      </c>
      <c r="CW146">
        <f t="shared" si="222"/>
        <v>100</v>
      </c>
      <c r="CX146">
        <f t="shared" si="223"/>
        <v>100</v>
      </c>
      <c r="CY146">
        <f t="shared" si="224"/>
        <v>100</v>
      </c>
      <c r="CZ146">
        <f t="shared" si="225"/>
        <v>0</v>
      </c>
      <c r="DA146">
        <f t="shared" si="226"/>
        <v>0</v>
      </c>
      <c r="DB146" t="str">
        <f t="shared" si="227"/>
        <v>No se evalúa</v>
      </c>
      <c r="DC146" s="6">
        <f t="shared" si="259"/>
        <v>4</v>
      </c>
      <c r="DD146" s="6">
        <f t="shared" si="260"/>
        <v>2</v>
      </c>
      <c r="DE146" s="6">
        <f t="shared" si="261"/>
        <v>2</v>
      </c>
      <c r="DF146" s="6">
        <f t="shared" si="262"/>
        <v>1.3333333333333335</v>
      </c>
      <c r="DG146" s="6">
        <f t="shared" si="263"/>
        <v>1.3333333333333335</v>
      </c>
      <c r="DH146" s="6">
        <f t="shared" si="264"/>
        <v>0</v>
      </c>
      <c r="DI146" s="6" t="s">
        <v>165</v>
      </c>
      <c r="DJ146" s="6">
        <f t="shared" si="265"/>
        <v>0</v>
      </c>
      <c r="DK146" s="6">
        <f t="shared" si="266"/>
        <v>0</v>
      </c>
      <c r="DL146" s="6">
        <f t="shared" si="267"/>
        <v>0</v>
      </c>
      <c r="DM146" s="6">
        <f t="shared" si="268"/>
        <v>0</v>
      </c>
      <c r="DN146" s="6">
        <f t="shared" si="269"/>
        <v>1.4285714285714286</v>
      </c>
      <c r="DO146" s="6">
        <f t="shared" si="270"/>
        <v>0</v>
      </c>
      <c r="DP146" s="6">
        <f t="shared" si="271"/>
        <v>0</v>
      </c>
      <c r="DQ146" s="6">
        <f t="shared" si="281"/>
        <v>2</v>
      </c>
      <c r="DR146" s="6">
        <f t="shared" si="282"/>
        <v>0</v>
      </c>
      <c r="DS146" s="6">
        <f t="shared" si="283"/>
        <v>2</v>
      </c>
      <c r="DT146" s="6">
        <f t="shared" si="284"/>
        <v>0</v>
      </c>
      <c r="DU146" s="6">
        <f t="shared" si="285"/>
        <v>0</v>
      </c>
      <c r="DV146" s="6">
        <f t="shared" si="272"/>
        <v>5</v>
      </c>
      <c r="DW146" s="6">
        <f t="shared" si="273"/>
        <v>5</v>
      </c>
      <c r="DX146" s="6">
        <f t="shared" si="274"/>
        <v>0</v>
      </c>
      <c r="DY146" t="s">
        <v>165</v>
      </c>
      <c r="DZ146" s="6">
        <f t="shared" si="275"/>
        <v>5</v>
      </c>
      <c r="EA146" s="6">
        <f t="shared" si="276"/>
        <v>5</v>
      </c>
      <c r="EB146" s="6">
        <f t="shared" si="277"/>
        <v>5</v>
      </c>
      <c r="EC146" s="6">
        <f t="shared" si="286"/>
        <v>1.25</v>
      </c>
      <c r="ED146" s="6">
        <f t="shared" si="287"/>
        <v>0</v>
      </c>
      <c r="EE146" s="6">
        <f t="shared" si="288"/>
        <v>0</v>
      </c>
      <c r="EF146" s="6">
        <f t="shared" si="289"/>
        <v>0</v>
      </c>
      <c r="EG146" s="6">
        <f t="shared" si="290"/>
        <v>0</v>
      </c>
      <c r="EH146" s="6">
        <f t="shared" si="291"/>
        <v>0</v>
      </c>
      <c r="EI146" s="6">
        <f t="shared" si="292"/>
        <v>0</v>
      </c>
      <c r="EJ146" t="s">
        <v>165</v>
      </c>
      <c r="EK146" t="s">
        <v>165</v>
      </c>
      <c r="EL146" t="s">
        <v>165</v>
      </c>
      <c r="EM146" t="s">
        <v>165</v>
      </c>
      <c r="EN146" t="s">
        <v>165</v>
      </c>
      <c r="EO146" s="6">
        <f>CQ146*(0.1/$FD146)</f>
        <v>0</v>
      </c>
      <c r="EP146" t="s">
        <v>165</v>
      </c>
      <c r="EQ146" s="6">
        <f t="shared" si="278"/>
        <v>2.5</v>
      </c>
      <c r="ER146" s="6">
        <f t="shared" si="279"/>
        <v>4</v>
      </c>
      <c r="ES146" s="6">
        <f t="shared" si="280"/>
        <v>4</v>
      </c>
      <c r="ET146" t="s">
        <v>165</v>
      </c>
      <c r="EU146" t="s">
        <v>167</v>
      </c>
      <c r="EV146" t="s">
        <v>167</v>
      </c>
      <c r="EW146" t="s">
        <v>167</v>
      </c>
      <c r="EX146" t="s">
        <v>167</v>
      </c>
      <c r="EY146" t="s">
        <v>167</v>
      </c>
      <c r="EZ146" t="s">
        <v>165</v>
      </c>
      <c r="FA146" s="6">
        <f>SUM(DC146:DH146,DJ146:DX146,DZ146:EI146,EO146,EQ146:ES146)</f>
        <v>52.845238095238095</v>
      </c>
      <c r="FB146" s="8">
        <v>5</v>
      </c>
      <c r="FC146">
        <v>4</v>
      </c>
      <c r="FD146">
        <v>4</v>
      </c>
    </row>
    <row r="147" spans="1:160" x14ac:dyDescent="0.3">
      <c r="A147" s="11" t="s">
        <v>1023</v>
      </c>
      <c r="B147" s="11" t="s">
        <v>1024</v>
      </c>
      <c r="C147" t="s">
        <v>1025</v>
      </c>
      <c r="D147" t="s">
        <v>464</v>
      </c>
      <c r="E147" s="2">
        <v>45434</v>
      </c>
      <c r="F147" s="2">
        <v>45398</v>
      </c>
      <c r="G147" t="s">
        <v>164</v>
      </c>
      <c r="H147" t="s">
        <v>164</v>
      </c>
      <c r="I147" t="s">
        <v>164</v>
      </c>
      <c r="J147" t="s">
        <v>164</v>
      </c>
      <c r="K147" t="s">
        <v>164</v>
      </c>
      <c r="L147" t="s">
        <v>163</v>
      </c>
      <c r="M147" t="s">
        <v>165</v>
      </c>
      <c r="N147" t="s">
        <v>164</v>
      </c>
      <c r="O147" t="s">
        <v>164</v>
      </c>
      <c r="P147" t="s">
        <v>164</v>
      </c>
      <c r="Q147" t="s">
        <v>164</v>
      </c>
      <c r="R147" t="s">
        <v>164</v>
      </c>
      <c r="S147" t="s">
        <v>163</v>
      </c>
      <c r="T147" t="s">
        <v>163</v>
      </c>
      <c r="U147" t="s">
        <v>162</v>
      </c>
      <c r="V147" t="s">
        <v>163</v>
      </c>
      <c r="W147" t="s">
        <v>162</v>
      </c>
      <c r="X147" t="s">
        <v>163</v>
      </c>
      <c r="Y147" t="s">
        <v>162</v>
      </c>
      <c r="Z147" t="s">
        <v>164</v>
      </c>
      <c r="AA147" t="s">
        <v>164</v>
      </c>
      <c r="AB147" t="s">
        <v>166</v>
      </c>
      <c r="AC147" t="s">
        <v>165</v>
      </c>
      <c r="AD147" t="s">
        <v>164</v>
      </c>
      <c r="AE147" t="s">
        <v>164</v>
      </c>
      <c r="AF147" t="s">
        <v>164</v>
      </c>
      <c r="AG147" t="s">
        <v>162</v>
      </c>
      <c r="AH147" t="s">
        <v>162</v>
      </c>
      <c r="AI147" t="s">
        <v>163</v>
      </c>
      <c r="AJ147" t="s">
        <v>163</v>
      </c>
      <c r="AK147" t="s">
        <v>163</v>
      </c>
      <c r="AL147" t="s">
        <v>163</v>
      </c>
      <c r="AM147" t="s">
        <v>164</v>
      </c>
      <c r="AN147" t="s">
        <v>165</v>
      </c>
      <c r="AO147" t="s">
        <v>165</v>
      </c>
      <c r="AP147" t="s">
        <v>165</v>
      </c>
      <c r="AQ147" t="s">
        <v>165</v>
      </c>
      <c r="AR147" t="s">
        <v>165</v>
      </c>
      <c r="AS147" t="s">
        <v>165</v>
      </c>
      <c r="AT147" t="s">
        <v>165</v>
      </c>
      <c r="AU147" t="s">
        <v>164</v>
      </c>
      <c r="AV147" t="s">
        <v>164</v>
      </c>
      <c r="AW147" t="s">
        <v>163</v>
      </c>
      <c r="AX147" t="s">
        <v>165</v>
      </c>
      <c r="AY147" t="s">
        <v>164</v>
      </c>
      <c r="AZ147" t="s">
        <v>164</v>
      </c>
      <c r="BA147" t="s">
        <v>163</v>
      </c>
      <c r="BB147" t="s">
        <v>163</v>
      </c>
      <c r="BC147" t="s">
        <v>163</v>
      </c>
      <c r="BD147" t="s">
        <v>165</v>
      </c>
      <c r="BE147">
        <f t="shared" si="181"/>
        <v>100</v>
      </c>
      <c r="BF147">
        <f t="shared" si="182"/>
        <v>100</v>
      </c>
      <c r="BG147">
        <f t="shared" si="183"/>
        <v>100</v>
      </c>
      <c r="BH147">
        <f t="shared" si="184"/>
        <v>100</v>
      </c>
      <c r="BI147">
        <f t="shared" si="185"/>
        <v>100</v>
      </c>
      <c r="BJ147">
        <f t="shared" si="186"/>
        <v>0</v>
      </c>
      <c r="BK147" t="str">
        <f t="shared" si="187"/>
        <v>No se evalúa</v>
      </c>
      <c r="BL147">
        <f t="shared" si="188"/>
        <v>100</v>
      </c>
      <c r="BM147">
        <f t="shared" si="189"/>
        <v>100</v>
      </c>
      <c r="BN147">
        <f t="shared" si="190"/>
        <v>100</v>
      </c>
      <c r="BO147">
        <f t="shared" si="191"/>
        <v>100</v>
      </c>
      <c r="BP147">
        <f t="shared" si="192"/>
        <v>100</v>
      </c>
      <c r="BQ147">
        <f t="shared" si="193"/>
        <v>0</v>
      </c>
      <c r="BR147">
        <f t="shared" si="194"/>
        <v>0</v>
      </c>
      <c r="BS147">
        <f t="shared" si="195"/>
        <v>0</v>
      </c>
      <c r="BT147">
        <f t="shared" si="196"/>
        <v>0</v>
      </c>
      <c r="BU147">
        <f t="shared" si="197"/>
        <v>0</v>
      </c>
      <c r="BV147">
        <f t="shared" si="198"/>
        <v>0</v>
      </c>
      <c r="BW147">
        <f t="shared" si="199"/>
        <v>0</v>
      </c>
      <c r="BX147">
        <f t="shared" si="200"/>
        <v>100</v>
      </c>
      <c r="BY147">
        <f t="shared" si="201"/>
        <v>100</v>
      </c>
      <c r="BZ147">
        <f t="shared" si="202"/>
        <v>0</v>
      </c>
      <c r="CA147" t="str">
        <f t="shared" si="203"/>
        <v>No se evalúa</v>
      </c>
      <c r="CB147">
        <f t="shared" si="204"/>
        <v>100</v>
      </c>
      <c r="CC147">
        <f t="shared" si="205"/>
        <v>100</v>
      </c>
      <c r="CD147">
        <f t="shared" si="206"/>
        <v>100</v>
      </c>
      <c r="CE147">
        <f t="shared" si="207"/>
        <v>0</v>
      </c>
      <c r="CF147">
        <f t="shared" si="208"/>
        <v>0</v>
      </c>
      <c r="CG147">
        <f t="shared" si="209"/>
        <v>0</v>
      </c>
      <c r="CH147">
        <f t="shared" si="210"/>
        <v>0</v>
      </c>
      <c r="CI147">
        <f t="shared" si="228"/>
        <v>0</v>
      </c>
      <c r="CJ147">
        <f t="shared" si="229"/>
        <v>0</v>
      </c>
      <c r="CK147">
        <f t="shared" si="230"/>
        <v>100</v>
      </c>
      <c r="CL147" t="str">
        <f t="shared" si="211"/>
        <v>No se evalúa</v>
      </c>
      <c r="CM147" t="str">
        <f t="shared" si="212"/>
        <v>No se evalúa</v>
      </c>
      <c r="CN147" t="str">
        <f t="shared" si="213"/>
        <v>No se evalúa</v>
      </c>
      <c r="CO147" t="str">
        <f t="shared" si="214"/>
        <v>No se evalúa</v>
      </c>
      <c r="CP147" t="str">
        <f t="shared" si="215"/>
        <v>No se evalúa</v>
      </c>
      <c r="CQ147" t="str">
        <f t="shared" si="216"/>
        <v>No se evalúa</v>
      </c>
      <c r="CR147" t="str">
        <f t="shared" si="217"/>
        <v>No se evalúa</v>
      </c>
      <c r="CS147">
        <f t="shared" si="218"/>
        <v>100</v>
      </c>
      <c r="CT147">
        <f t="shared" si="219"/>
        <v>100</v>
      </c>
      <c r="CU147">
        <f t="shared" si="220"/>
        <v>0</v>
      </c>
      <c r="CV147" t="str">
        <f t="shared" si="221"/>
        <v>No se evalúa</v>
      </c>
      <c r="CW147">
        <f t="shared" si="222"/>
        <v>100</v>
      </c>
      <c r="CX147">
        <f t="shared" si="223"/>
        <v>100</v>
      </c>
      <c r="CY147">
        <f t="shared" si="224"/>
        <v>0</v>
      </c>
      <c r="CZ147">
        <f t="shared" si="225"/>
        <v>0</v>
      </c>
      <c r="DA147">
        <f t="shared" si="226"/>
        <v>0</v>
      </c>
      <c r="DB147" t="str">
        <f t="shared" si="227"/>
        <v>No se evalúa</v>
      </c>
      <c r="DC147" s="6">
        <f t="shared" si="259"/>
        <v>4</v>
      </c>
      <c r="DD147" s="6">
        <f t="shared" si="260"/>
        <v>2</v>
      </c>
      <c r="DE147" s="6">
        <f t="shared" si="261"/>
        <v>2</v>
      </c>
      <c r="DF147" s="6">
        <f t="shared" si="262"/>
        <v>1.3333333333333335</v>
      </c>
      <c r="DG147" s="6">
        <f t="shared" si="263"/>
        <v>1.3333333333333335</v>
      </c>
      <c r="DH147" s="6">
        <f t="shared" si="264"/>
        <v>0</v>
      </c>
      <c r="DI147" s="6" t="s">
        <v>165</v>
      </c>
      <c r="DJ147" s="6">
        <f t="shared" si="265"/>
        <v>1.4285714285714286</v>
      </c>
      <c r="DK147" s="6">
        <f t="shared" si="266"/>
        <v>1.4285714285714286</v>
      </c>
      <c r="DL147" s="6">
        <f t="shared" si="267"/>
        <v>1.4285714285714286</v>
      </c>
      <c r="DM147" s="6">
        <f t="shared" si="268"/>
        <v>1.4285714285714286</v>
      </c>
      <c r="DN147" s="6">
        <f t="shared" si="269"/>
        <v>1.4285714285714286</v>
      </c>
      <c r="DO147" s="6">
        <f t="shared" si="270"/>
        <v>0</v>
      </c>
      <c r="DP147" s="6">
        <f t="shared" si="271"/>
        <v>0</v>
      </c>
      <c r="DQ147" s="6">
        <f t="shared" si="281"/>
        <v>0</v>
      </c>
      <c r="DR147" s="6">
        <f t="shared" si="282"/>
        <v>0</v>
      </c>
      <c r="DS147" s="6">
        <f t="shared" si="283"/>
        <v>0</v>
      </c>
      <c r="DT147" s="6">
        <f t="shared" si="284"/>
        <v>0</v>
      </c>
      <c r="DU147" s="6">
        <f t="shared" si="285"/>
        <v>0</v>
      </c>
      <c r="DV147" s="6">
        <f t="shared" si="272"/>
        <v>5</v>
      </c>
      <c r="DW147" s="6">
        <f t="shared" si="273"/>
        <v>5</v>
      </c>
      <c r="DX147" s="6">
        <f t="shared" si="274"/>
        <v>0</v>
      </c>
      <c r="DY147" t="s">
        <v>165</v>
      </c>
      <c r="DZ147" s="6">
        <f t="shared" si="275"/>
        <v>5</v>
      </c>
      <c r="EA147" s="6">
        <f t="shared" si="276"/>
        <v>5</v>
      </c>
      <c r="EB147" s="6">
        <f t="shared" si="277"/>
        <v>5</v>
      </c>
      <c r="EC147" s="6">
        <f t="shared" si="286"/>
        <v>0</v>
      </c>
      <c r="ED147" s="6">
        <f t="shared" si="287"/>
        <v>0</v>
      </c>
      <c r="EE147" s="6">
        <f t="shared" si="288"/>
        <v>0</v>
      </c>
      <c r="EF147" s="6">
        <f t="shared" si="289"/>
        <v>0</v>
      </c>
      <c r="EG147" s="6">
        <f t="shared" si="290"/>
        <v>0</v>
      </c>
      <c r="EH147" s="6">
        <f t="shared" si="291"/>
        <v>0</v>
      </c>
      <c r="EI147" s="6">
        <f t="shared" si="292"/>
        <v>3.3333333333333335</v>
      </c>
      <c r="EJ147" t="s">
        <v>165</v>
      </c>
      <c r="EK147" t="s">
        <v>165</v>
      </c>
      <c r="EL147" t="s">
        <v>165</v>
      </c>
      <c r="EM147" t="s">
        <v>165</v>
      </c>
      <c r="EN147" t="s">
        <v>165</v>
      </c>
      <c r="EO147" s="6" t="s">
        <v>165</v>
      </c>
      <c r="EP147" t="s">
        <v>165</v>
      </c>
      <c r="EQ147" s="6">
        <f t="shared" si="278"/>
        <v>2.5</v>
      </c>
      <c r="ER147" s="6">
        <f t="shared" si="279"/>
        <v>4</v>
      </c>
      <c r="ES147" s="6">
        <f t="shared" si="280"/>
        <v>0</v>
      </c>
      <c r="ET147" t="s">
        <v>165</v>
      </c>
      <c r="EU147" t="s">
        <v>167</v>
      </c>
      <c r="EV147" t="s">
        <v>167</v>
      </c>
      <c r="EW147" t="s">
        <v>167</v>
      </c>
      <c r="EX147" t="s">
        <v>167</v>
      </c>
      <c r="EY147" t="s">
        <v>167</v>
      </c>
      <c r="EZ147" t="s">
        <v>165</v>
      </c>
      <c r="FA147" s="6">
        <f>SUM(DC147:DH147,DJ147:DX147,DZ147:EI147,EQ147:ES147)</f>
        <v>52.642857142857146</v>
      </c>
      <c r="FB147" s="8">
        <v>2</v>
      </c>
      <c r="FC147">
        <v>2</v>
      </c>
      <c r="FD147">
        <v>3</v>
      </c>
    </row>
    <row r="148" spans="1:160" x14ac:dyDescent="0.3">
      <c r="A148" s="11" t="s">
        <v>702</v>
      </c>
      <c r="B148" s="11" t="s">
        <v>703</v>
      </c>
      <c r="C148" t="s">
        <v>704</v>
      </c>
      <c r="D148" t="s">
        <v>464</v>
      </c>
      <c r="E148" s="2">
        <v>45449</v>
      </c>
      <c r="F148" s="2">
        <v>45398</v>
      </c>
      <c r="G148" t="s">
        <v>164</v>
      </c>
      <c r="H148" t="s">
        <v>164</v>
      </c>
      <c r="I148" t="s">
        <v>164</v>
      </c>
      <c r="J148" t="s">
        <v>164</v>
      </c>
      <c r="K148" t="s">
        <v>164</v>
      </c>
      <c r="L148" t="s">
        <v>163</v>
      </c>
      <c r="M148" t="s">
        <v>165</v>
      </c>
      <c r="N148" t="s">
        <v>164</v>
      </c>
      <c r="O148" t="s">
        <v>164</v>
      </c>
      <c r="P148" t="s">
        <v>164</v>
      </c>
      <c r="Q148" t="s">
        <v>164</v>
      </c>
      <c r="R148" t="s">
        <v>164</v>
      </c>
      <c r="S148" t="s">
        <v>163</v>
      </c>
      <c r="T148" t="s">
        <v>163</v>
      </c>
      <c r="U148" t="s">
        <v>163</v>
      </c>
      <c r="V148" t="s">
        <v>164</v>
      </c>
      <c r="W148" t="s">
        <v>163</v>
      </c>
      <c r="X148" t="s">
        <v>163</v>
      </c>
      <c r="Y148" t="s">
        <v>164</v>
      </c>
      <c r="Z148" t="s">
        <v>164</v>
      </c>
      <c r="AA148" t="s">
        <v>164</v>
      </c>
      <c r="AB148" t="s">
        <v>166</v>
      </c>
      <c r="AC148" t="s">
        <v>165</v>
      </c>
      <c r="AD148" t="s">
        <v>164</v>
      </c>
      <c r="AE148" t="s">
        <v>164</v>
      </c>
      <c r="AF148" t="s">
        <v>163</v>
      </c>
      <c r="AG148" t="s">
        <v>162</v>
      </c>
      <c r="AH148" t="s">
        <v>163</v>
      </c>
      <c r="AI148" t="s">
        <v>163</v>
      </c>
      <c r="AJ148" t="s">
        <v>163</v>
      </c>
      <c r="AK148" t="s">
        <v>166</v>
      </c>
      <c r="AL148" t="s">
        <v>163</v>
      </c>
      <c r="AM148" t="s">
        <v>163</v>
      </c>
      <c r="AN148" t="s">
        <v>165</v>
      </c>
      <c r="AO148" t="s">
        <v>165</v>
      </c>
      <c r="AP148" t="s">
        <v>165</v>
      </c>
      <c r="AQ148" t="s">
        <v>165</v>
      </c>
      <c r="AR148" t="s">
        <v>165</v>
      </c>
      <c r="AS148" t="s">
        <v>166</v>
      </c>
      <c r="AT148" t="s">
        <v>165</v>
      </c>
      <c r="AU148" t="s">
        <v>164</v>
      </c>
      <c r="AV148" t="s">
        <v>164</v>
      </c>
      <c r="AW148" t="s">
        <v>164</v>
      </c>
      <c r="AX148" t="s">
        <v>165</v>
      </c>
      <c r="AY148" t="s">
        <v>163</v>
      </c>
      <c r="AZ148" t="s">
        <v>163</v>
      </c>
      <c r="BA148" t="s">
        <v>164</v>
      </c>
      <c r="BB148" t="s">
        <v>164</v>
      </c>
      <c r="BC148" t="s">
        <v>163</v>
      </c>
      <c r="BD148" t="s">
        <v>165</v>
      </c>
      <c r="BE148">
        <f t="shared" si="181"/>
        <v>100</v>
      </c>
      <c r="BF148">
        <f t="shared" si="182"/>
        <v>100</v>
      </c>
      <c r="BG148">
        <f t="shared" si="183"/>
        <v>100</v>
      </c>
      <c r="BH148">
        <f t="shared" si="184"/>
        <v>100</v>
      </c>
      <c r="BI148">
        <f t="shared" si="185"/>
        <v>100</v>
      </c>
      <c r="BJ148">
        <f t="shared" si="186"/>
        <v>0</v>
      </c>
      <c r="BK148" t="str">
        <f t="shared" si="187"/>
        <v>No se evalúa</v>
      </c>
      <c r="BL148">
        <f t="shared" si="188"/>
        <v>100</v>
      </c>
      <c r="BM148">
        <f t="shared" si="189"/>
        <v>100</v>
      </c>
      <c r="BN148">
        <f t="shared" si="190"/>
        <v>100</v>
      </c>
      <c r="BO148">
        <f t="shared" si="191"/>
        <v>100</v>
      </c>
      <c r="BP148">
        <f t="shared" si="192"/>
        <v>100</v>
      </c>
      <c r="BQ148">
        <f t="shared" si="193"/>
        <v>0</v>
      </c>
      <c r="BR148">
        <f t="shared" si="194"/>
        <v>0</v>
      </c>
      <c r="BS148">
        <f t="shared" si="195"/>
        <v>0</v>
      </c>
      <c r="BT148">
        <f t="shared" si="196"/>
        <v>100</v>
      </c>
      <c r="BU148">
        <f t="shared" si="197"/>
        <v>0</v>
      </c>
      <c r="BV148">
        <f t="shared" si="198"/>
        <v>0</v>
      </c>
      <c r="BW148">
        <f t="shared" si="199"/>
        <v>100</v>
      </c>
      <c r="BX148">
        <f t="shared" si="200"/>
        <v>100</v>
      </c>
      <c r="BY148">
        <f t="shared" si="201"/>
        <v>100</v>
      </c>
      <c r="BZ148">
        <f t="shared" si="202"/>
        <v>0</v>
      </c>
      <c r="CA148" t="str">
        <f t="shared" si="203"/>
        <v>No se evalúa</v>
      </c>
      <c r="CB148">
        <f t="shared" si="204"/>
        <v>100</v>
      </c>
      <c r="CC148">
        <f t="shared" si="205"/>
        <v>100</v>
      </c>
      <c r="CD148">
        <f t="shared" si="206"/>
        <v>0</v>
      </c>
      <c r="CE148">
        <f t="shared" si="207"/>
        <v>0</v>
      </c>
      <c r="CF148">
        <f t="shared" si="208"/>
        <v>0</v>
      </c>
      <c r="CG148">
        <f t="shared" si="209"/>
        <v>0</v>
      </c>
      <c r="CH148">
        <f t="shared" si="210"/>
        <v>0</v>
      </c>
      <c r="CI148">
        <f t="shared" si="228"/>
        <v>0</v>
      </c>
      <c r="CJ148">
        <f t="shared" si="229"/>
        <v>0</v>
      </c>
      <c r="CK148">
        <f t="shared" si="230"/>
        <v>0</v>
      </c>
      <c r="CL148" t="str">
        <f t="shared" si="211"/>
        <v>No se evalúa</v>
      </c>
      <c r="CM148" t="str">
        <f t="shared" si="212"/>
        <v>No se evalúa</v>
      </c>
      <c r="CN148" t="str">
        <f t="shared" si="213"/>
        <v>No se evalúa</v>
      </c>
      <c r="CO148" t="str">
        <f t="shared" si="214"/>
        <v>No se evalúa</v>
      </c>
      <c r="CP148" t="str">
        <f t="shared" si="215"/>
        <v>No se evalúa</v>
      </c>
      <c r="CQ148">
        <f t="shared" si="216"/>
        <v>0</v>
      </c>
      <c r="CR148" t="str">
        <f t="shared" si="217"/>
        <v>No se evalúa</v>
      </c>
      <c r="CS148">
        <f t="shared" si="218"/>
        <v>100</v>
      </c>
      <c r="CT148">
        <f t="shared" si="219"/>
        <v>100</v>
      </c>
      <c r="CU148">
        <f t="shared" si="220"/>
        <v>100</v>
      </c>
      <c r="CV148" t="str">
        <f t="shared" si="221"/>
        <v>No se evalúa</v>
      </c>
      <c r="CW148">
        <f t="shared" si="222"/>
        <v>0</v>
      </c>
      <c r="CX148">
        <f t="shared" si="223"/>
        <v>0</v>
      </c>
      <c r="CY148">
        <f t="shared" si="224"/>
        <v>100</v>
      </c>
      <c r="CZ148">
        <f t="shared" si="225"/>
        <v>100</v>
      </c>
      <c r="DA148">
        <f t="shared" si="226"/>
        <v>0</v>
      </c>
      <c r="DB148" t="str">
        <f t="shared" si="227"/>
        <v>No se evalúa</v>
      </c>
      <c r="DC148" s="6">
        <f t="shared" si="259"/>
        <v>4</v>
      </c>
      <c r="DD148" s="6">
        <f t="shared" si="260"/>
        <v>2</v>
      </c>
      <c r="DE148" s="6">
        <f t="shared" si="261"/>
        <v>2</v>
      </c>
      <c r="DF148" s="6">
        <f t="shared" si="262"/>
        <v>1.3333333333333335</v>
      </c>
      <c r="DG148" s="6">
        <f t="shared" si="263"/>
        <v>1.3333333333333335</v>
      </c>
      <c r="DH148" s="6">
        <f t="shared" si="264"/>
        <v>0</v>
      </c>
      <c r="DI148" s="6" t="s">
        <v>165</v>
      </c>
      <c r="DJ148" s="6">
        <f t="shared" si="265"/>
        <v>1.4285714285714286</v>
      </c>
      <c r="DK148" s="6">
        <f t="shared" si="266"/>
        <v>1.4285714285714286</v>
      </c>
      <c r="DL148" s="6">
        <f t="shared" si="267"/>
        <v>1.4285714285714286</v>
      </c>
      <c r="DM148" s="6">
        <f t="shared" si="268"/>
        <v>1.4285714285714286</v>
      </c>
      <c r="DN148" s="6">
        <f t="shared" si="269"/>
        <v>1.4285714285714286</v>
      </c>
      <c r="DO148" s="6">
        <f t="shared" si="270"/>
        <v>0</v>
      </c>
      <c r="DP148" s="6">
        <f t="shared" si="271"/>
        <v>0</v>
      </c>
      <c r="DQ148" s="6">
        <f t="shared" si="281"/>
        <v>0</v>
      </c>
      <c r="DR148" s="6">
        <f t="shared" si="282"/>
        <v>2</v>
      </c>
      <c r="DS148" s="6">
        <f t="shared" si="283"/>
        <v>0</v>
      </c>
      <c r="DT148" s="6">
        <f t="shared" si="284"/>
        <v>0</v>
      </c>
      <c r="DU148" s="6">
        <f t="shared" si="285"/>
        <v>2</v>
      </c>
      <c r="DV148" s="6">
        <f t="shared" si="272"/>
        <v>5</v>
      </c>
      <c r="DW148" s="6">
        <f t="shared" si="273"/>
        <v>5</v>
      </c>
      <c r="DX148" s="6">
        <f t="shared" si="274"/>
        <v>0</v>
      </c>
      <c r="DY148" t="s">
        <v>165</v>
      </c>
      <c r="DZ148" s="6">
        <f t="shared" si="275"/>
        <v>5</v>
      </c>
      <c r="EA148" s="6">
        <f t="shared" si="276"/>
        <v>5</v>
      </c>
      <c r="EB148" s="6">
        <f t="shared" si="277"/>
        <v>0</v>
      </c>
      <c r="EC148" s="6">
        <f t="shared" si="286"/>
        <v>0</v>
      </c>
      <c r="ED148" s="6">
        <f t="shared" si="287"/>
        <v>0</v>
      </c>
      <c r="EE148" s="6">
        <f t="shared" si="288"/>
        <v>0</v>
      </c>
      <c r="EF148" s="6">
        <f t="shared" si="289"/>
        <v>0</v>
      </c>
      <c r="EG148" s="6">
        <f t="shared" si="290"/>
        <v>0</v>
      </c>
      <c r="EH148" s="6">
        <f t="shared" si="291"/>
        <v>0</v>
      </c>
      <c r="EI148" s="6">
        <f t="shared" si="292"/>
        <v>0</v>
      </c>
      <c r="EJ148" t="s">
        <v>165</v>
      </c>
      <c r="EK148" t="s">
        <v>165</v>
      </c>
      <c r="EL148" t="s">
        <v>165</v>
      </c>
      <c r="EM148" t="s">
        <v>165</v>
      </c>
      <c r="EN148" t="s">
        <v>165</v>
      </c>
      <c r="EO148" s="6">
        <f>CQ148*(0.1/$FD148)</f>
        <v>0</v>
      </c>
      <c r="EP148" t="s">
        <v>165</v>
      </c>
      <c r="EQ148" s="6">
        <f t="shared" si="278"/>
        <v>2.5</v>
      </c>
      <c r="ER148" s="6">
        <f t="shared" si="279"/>
        <v>4</v>
      </c>
      <c r="ES148" s="6">
        <f t="shared" si="280"/>
        <v>4</v>
      </c>
      <c r="ET148" t="s">
        <v>165</v>
      </c>
      <c r="EU148" t="s">
        <v>167</v>
      </c>
      <c r="EV148" t="s">
        <v>167</v>
      </c>
      <c r="EW148" t="s">
        <v>167</v>
      </c>
      <c r="EX148" t="s">
        <v>167</v>
      </c>
      <c r="EY148" t="s">
        <v>167</v>
      </c>
      <c r="EZ148" t="s">
        <v>165</v>
      </c>
      <c r="FA148" s="6">
        <f>SUM(DC148:DH148,DJ148:DX148,DZ148:EI148,EO148,EQ148:ES148)</f>
        <v>52.30952380952381</v>
      </c>
      <c r="FB148" s="8">
        <v>5</v>
      </c>
      <c r="FC148">
        <v>3</v>
      </c>
      <c r="FD148">
        <v>4</v>
      </c>
    </row>
    <row r="149" spans="1:160" x14ac:dyDescent="0.3">
      <c r="A149" s="11" t="s">
        <v>924</v>
      </c>
      <c r="B149" s="11" t="s">
        <v>925</v>
      </c>
      <c r="C149" t="s">
        <v>926</v>
      </c>
      <c r="D149" t="s">
        <v>464</v>
      </c>
      <c r="E149" s="2">
        <v>45434</v>
      </c>
      <c r="F149" s="2">
        <v>45398</v>
      </c>
      <c r="G149" t="s">
        <v>164</v>
      </c>
      <c r="H149" t="s">
        <v>164</v>
      </c>
      <c r="I149" t="s">
        <v>164</v>
      </c>
      <c r="J149" t="s">
        <v>164</v>
      </c>
      <c r="K149" t="s">
        <v>164</v>
      </c>
      <c r="L149" t="s">
        <v>163</v>
      </c>
      <c r="M149" t="s">
        <v>165</v>
      </c>
      <c r="N149" t="s">
        <v>164</v>
      </c>
      <c r="O149" t="s">
        <v>164</v>
      </c>
      <c r="P149" t="s">
        <v>166</v>
      </c>
      <c r="Q149" t="s">
        <v>164</v>
      </c>
      <c r="R149" t="s">
        <v>164</v>
      </c>
      <c r="S149" t="s">
        <v>163</v>
      </c>
      <c r="T149" t="s">
        <v>163</v>
      </c>
      <c r="U149" t="s">
        <v>162</v>
      </c>
      <c r="V149" t="s">
        <v>166</v>
      </c>
      <c r="W149" t="s">
        <v>163</v>
      </c>
      <c r="X149" t="s">
        <v>163</v>
      </c>
      <c r="Y149" t="s">
        <v>166</v>
      </c>
      <c r="Z149" t="s">
        <v>164</v>
      </c>
      <c r="AA149" t="s">
        <v>164</v>
      </c>
      <c r="AB149" t="s">
        <v>163</v>
      </c>
      <c r="AC149" t="s">
        <v>165</v>
      </c>
      <c r="AD149" t="s">
        <v>164</v>
      </c>
      <c r="AE149" t="s">
        <v>164</v>
      </c>
      <c r="AF149" t="s">
        <v>164</v>
      </c>
      <c r="AG149" t="s">
        <v>162</v>
      </c>
      <c r="AH149" t="s">
        <v>162</v>
      </c>
      <c r="AI149" t="s">
        <v>163</v>
      </c>
      <c r="AJ149" t="s">
        <v>163</v>
      </c>
      <c r="AK149" t="s">
        <v>166</v>
      </c>
      <c r="AL149" t="s">
        <v>163</v>
      </c>
      <c r="AM149" t="s">
        <v>166</v>
      </c>
      <c r="AN149" t="s">
        <v>165</v>
      </c>
      <c r="AO149" t="s">
        <v>165</v>
      </c>
      <c r="AP149" t="s">
        <v>165</v>
      </c>
      <c r="AQ149" t="s">
        <v>165</v>
      </c>
      <c r="AR149" t="s">
        <v>165</v>
      </c>
      <c r="AS149" t="s">
        <v>165</v>
      </c>
      <c r="AT149" t="s">
        <v>165</v>
      </c>
      <c r="AU149" t="s">
        <v>164</v>
      </c>
      <c r="AV149" t="s">
        <v>164</v>
      </c>
      <c r="AW149" t="s">
        <v>164</v>
      </c>
      <c r="AX149" t="s">
        <v>165</v>
      </c>
      <c r="AY149" t="s">
        <v>164</v>
      </c>
      <c r="AZ149" t="s">
        <v>164</v>
      </c>
      <c r="BA149" t="s">
        <v>164</v>
      </c>
      <c r="BB149" t="s">
        <v>164</v>
      </c>
      <c r="BC149" t="s">
        <v>163</v>
      </c>
      <c r="BD149" t="s">
        <v>165</v>
      </c>
      <c r="BE149">
        <f t="shared" si="181"/>
        <v>100</v>
      </c>
      <c r="BF149">
        <f t="shared" si="182"/>
        <v>100</v>
      </c>
      <c r="BG149">
        <f t="shared" si="183"/>
        <v>100</v>
      </c>
      <c r="BH149">
        <f t="shared" si="184"/>
        <v>100</v>
      </c>
      <c r="BI149">
        <f t="shared" si="185"/>
        <v>100</v>
      </c>
      <c r="BJ149">
        <f t="shared" si="186"/>
        <v>0</v>
      </c>
      <c r="BK149" t="str">
        <f t="shared" si="187"/>
        <v>No se evalúa</v>
      </c>
      <c r="BL149">
        <f t="shared" si="188"/>
        <v>100</v>
      </c>
      <c r="BM149">
        <f t="shared" si="189"/>
        <v>100</v>
      </c>
      <c r="BN149">
        <f t="shared" si="190"/>
        <v>0</v>
      </c>
      <c r="BO149">
        <f t="shared" si="191"/>
        <v>100</v>
      </c>
      <c r="BP149">
        <f t="shared" si="192"/>
        <v>100</v>
      </c>
      <c r="BQ149">
        <f t="shared" si="193"/>
        <v>0</v>
      </c>
      <c r="BR149">
        <f t="shared" si="194"/>
        <v>0</v>
      </c>
      <c r="BS149">
        <f t="shared" si="195"/>
        <v>0</v>
      </c>
      <c r="BT149">
        <f t="shared" si="196"/>
        <v>0</v>
      </c>
      <c r="BU149">
        <f t="shared" si="197"/>
        <v>0</v>
      </c>
      <c r="BV149">
        <f t="shared" si="198"/>
        <v>0</v>
      </c>
      <c r="BW149">
        <f t="shared" si="199"/>
        <v>0</v>
      </c>
      <c r="BX149">
        <f t="shared" si="200"/>
        <v>100</v>
      </c>
      <c r="BY149">
        <f t="shared" si="201"/>
        <v>100</v>
      </c>
      <c r="BZ149">
        <f t="shared" si="202"/>
        <v>0</v>
      </c>
      <c r="CA149" t="str">
        <f t="shared" si="203"/>
        <v>No se evalúa</v>
      </c>
      <c r="CB149">
        <f t="shared" si="204"/>
        <v>100</v>
      </c>
      <c r="CC149">
        <f t="shared" si="205"/>
        <v>100</v>
      </c>
      <c r="CD149">
        <f t="shared" si="206"/>
        <v>100</v>
      </c>
      <c r="CE149">
        <f t="shared" si="207"/>
        <v>0</v>
      </c>
      <c r="CF149">
        <f t="shared" si="208"/>
        <v>0</v>
      </c>
      <c r="CG149">
        <f t="shared" si="209"/>
        <v>0</v>
      </c>
      <c r="CH149">
        <f t="shared" si="210"/>
        <v>0</v>
      </c>
      <c r="CI149">
        <f t="shared" si="228"/>
        <v>0</v>
      </c>
      <c r="CJ149">
        <f t="shared" si="229"/>
        <v>0</v>
      </c>
      <c r="CK149">
        <f t="shared" si="230"/>
        <v>0</v>
      </c>
      <c r="CL149" t="str">
        <f t="shared" si="211"/>
        <v>No se evalúa</v>
      </c>
      <c r="CM149" t="str">
        <f t="shared" si="212"/>
        <v>No se evalúa</v>
      </c>
      <c r="CN149" t="str">
        <f t="shared" si="213"/>
        <v>No se evalúa</v>
      </c>
      <c r="CO149" t="str">
        <f t="shared" si="214"/>
        <v>No se evalúa</v>
      </c>
      <c r="CP149" t="str">
        <f t="shared" si="215"/>
        <v>No se evalúa</v>
      </c>
      <c r="CQ149" t="str">
        <f t="shared" si="216"/>
        <v>No se evalúa</v>
      </c>
      <c r="CR149" t="str">
        <f t="shared" si="217"/>
        <v>No se evalúa</v>
      </c>
      <c r="CS149">
        <f t="shared" si="218"/>
        <v>100</v>
      </c>
      <c r="CT149">
        <f t="shared" si="219"/>
        <v>100</v>
      </c>
      <c r="CU149">
        <f t="shared" si="220"/>
        <v>100</v>
      </c>
      <c r="CV149" t="str">
        <f t="shared" si="221"/>
        <v>No se evalúa</v>
      </c>
      <c r="CW149">
        <f t="shared" si="222"/>
        <v>100</v>
      </c>
      <c r="CX149">
        <f t="shared" si="223"/>
        <v>100</v>
      </c>
      <c r="CY149">
        <f t="shared" si="224"/>
        <v>100</v>
      </c>
      <c r="CZ149">
        <f t="shared" si="225"/>
        <v>100</v>
      </c>
      <c r="DA149">
        <f t="shared" si="226"/>
        <v>0</v>
      </c>
      <c r="DB149" t="str">
        <f t="shared" si="227"/>
        <v>No se evalúa</v>
      </c>
      <c r="DC149" s="6">
        <f t="shared" si="259"/>
        <v>4</v>
      </c>
      <c r="DD149" s="6">
        <f t="shared" si="260"/>
        <v>2</v>
      </c>
      <c r="DE149" s="6">
        <f t="shared" si="261"/>
        <v>2</v>
      </c>
      <c r="DF149" s="6">
        <f t="shared" si="262"/>
        <v>1.3333333333333335</v>
      </c>
      <c r="DG149" s="6">
        <f t="shared" si="263"/>
        <v>1.3333333333333335</v>
      </c>
      <c r="DH149" s="6">
        <f t="shared" si="264"/>
        <v>0</v>
      </c>
      <c r="DI149" s="6" t="s">
        <v>165</v>
      </c>
      <c r="DJ149" s="6">
        <f t="shared" si="265"/>
        <v>1.4285714285714286</v>
      </c>
      <c r="DK149" s="6">
        <f t="shared" si="266"/>
        <v>1.4285714285714286</v>
      </c>
      <c r="DL149" s="6">
        <f t="shared" si="267"/>
        <v>0</v>
      </c>
      <c r="DM149" s="6">
        <f t="shared" si="268"/>
        <v>1.4285714285714286</v>
      </c>
      <c r="DN149" s="6">
        <f t="shared" si="269"/>
        <v>1.4285714285714286</v>
      </c>
      <c r="DO149" s="6">
        <f t="shared" si="270"/>
        <v>0</v>
      </c>
      <c r="DP149" s="6">
        <f t="shared" si="271"/>
        <v>0</v>
      </c>
      <c r="DQ149" s="6">
        <f t="shared" si="281"/>
        <v>0</v>
      </c>
      <c r="DR149" s="6">
        <f t="shared" si="282"/>
        <v>0</v>
      </c>
      <c r="DS149" s="6">
        <f t="shared" si="283"/>
        <v>0</v>
      </c>
      <c r="DT149" s="6">
        <f t="shared" si="284"/>
        <v>0</v>
      </c>
      <c r="DU149" s="6">
        <f t="shared" si="285"/>
        <v>0</v>
      </c>
      <c r="DV149" s="6">
        <f t="shared" si="272"/>
        <v>5</v>
      </c>
      <c r="DW149" s="6">
        <f t="shared" si="273"/>
        <v>5</v>
      </c>
      <c r="DX149" s="6">
        <f t="shared" si="274"/>
        <v>0</v>
      </c>
      <c r="DY149" t="s">
        <v>165</v>
      </c>
      <c r="DZ149" s="6">
        <f t="shared" si="275"/>
        <v>5</v>
      </c>
      <c r="EA149" s="6">
        <f t="shared" si="276"/>
        <v>5</v>
      </c>
      <c r="EB149" s="6">
        <f t="shared" si="277"/>
        <v>5</v>
      </c>
      <c r="EC149" s="6">
        <f t="shared" si="286"/>
        <v>0</v>
      </c>
      <c r="ED149" s="6">
        <f t="shared" si="287"/>
        <v>0</v>
      </c>
      <c r="EE149" s="6">
        <f t="shared" si="288"/>
        <v>0</v>
      </c>
      <c r="EF149" s="6">
        <f t="shared" si="289"/>
        <v>0</v>
      </c>
      <c r="EG149" s="6">
        <f t="shared" si="290"/>
        <v>0</v>
      </c>
      <c r="EH149" s="6">
        <f t="shared" si="291"/>
        <v>0</v>
      </c>
      <c r="EI149" s="6">
        <f t="shared" si="292"/>
        <v>0</v>
      </c>
      <c r="EJ149" t="s">
        <v>165</v>
      </c>
      <c r="EK149" t="s">
        <v>165</v>
      </c>
      <c r="EL149" t="s">
        <v>165</v>
      </c>
      <c r="EM149" t="s">
        <v>165</v>
      </c>
      <c r="EN149" t="s">
        <v>165</v>
      </c>
      <c r="EO149" s="6" t="s">
        <v>165</v>
      </c>
      <c r="EP149" t="s">
        <v>165</v>
      </c>
      <c r="EQ149" s="6">
        <f t="shared" si="278"/>
        <v>2.5</v>
      </c>
      <c r="ER149" s="6">
        <f t="shared" si="279"/>
        <v>4</v>
      </c>
      <c r="ES149" s="6">
        <f t="shared" si="280"/>
        <v>4</v>
      </c>
      <c r="ET149" t="s">
        <v>165</v>
      </c>
      <c r="EU149" t="s">
        <v>167</v>
      </c>
      <c r="EV149" t="s">
        <v>167</v>
      </c>
      <c r="EW149" t="s">
        <v>167</v>
      </c>
      <c r="EX149" t="s">
        <v>167</v>
      </c>
      <c r="EY149" t="s">
        <v>167</v>
      </c>
      <c r="EZ149" t="s">
        <v>165</v>
      </c>
      <c r="FA149" s="6">
        <f>SUM(DC149:DH149,DJ149:DX149,DZ149:EI149,EQ149:ES149)</f>
        <v>51.88095238095238</v>
      </c>
      <c r="FB149" s="8">
        <v>4</v>
      </c>
      <c r="FC149">
        <v>2</v>
      </c>
      <c r="FD149">
        <v>3</v>
      </c>
    </row>
    <row r="150" spans="1:160" x14ac:dyDescent="0.3">
      <c r="A150" s="11" t="s">
        <v>804</v>
      </c>
      <c r="B150" s="11" t="s">
        <v>805</v>
      </c>
      <c r="C150" t="s">
        <v>806</v>
      </c>
      <c r="D150" t="s">
        <v>464</v>
      </c>
      <c r="E150" s="2">
        <v>45449</v>
      </c>
      <c r="F150" s="2">
        <v>45398</v>
      </c>
      <c r="G150" t="s">
        <v>164</v>
      </c>
      <c r="H150" t="s">
        <v>164</v>
      </c>
      <c r="I150" t="s">
        <v>164</v>
      </c>
      <c r="J150" t="s">
        <v>164</v>
      </c>
      <c r="K150" t="s">
        <v>164</v>
      </c>
      <c r="L150" t="s">
        <v>163</v>
      </c>
      <c r="M150" t="s">
        <v>165</v>
      </c>
      <c r="N150" t="s">
        <v>164</v>
      </c>
      <c r="O150" t="s">
        <v>164</v>
      </c>
      <c r="P150" t="s">
        <v>164</v>
      </c>
      <c r="Q150" t="s">
        <v>164</v>
      </c>
      <c r="R150" t="s">
        <v>164</v>
      </c>
      <c r="S150" t="s">
        <v>163</v>
      </c>
      <c r="T150" t="s">
        <v>163</v>
      </c>
      <c r="U150" t="s">
        <v>163</v>
      </c>
      <c r="V150" t="s">
        <v>164</v>
      </c>
      <c r="W150" t="s">
        <v>163</v>
      </c>
      <c r="X150" t="s">
        <v>163</v>
      </c>
      <c r="Y150" t="s">
        <v>174</v>
      </c>
      <c r="Z150" t="s">
        <v>164</v>
      </c>
      <c r="AA150" t="s">
        <v>163</v>
      </c>
      <c r="AB150" t="s">
        <v>164</v>
      </c>
      <c r="AC150" t="s">
        <v>165</v>
      </c>
      <c r="AD150" t="s">
        <v>163</v>
      </c>
      <c r="AE150" t="s">
        <v>164</v>
      </c>
      <c r="AF150" t="s">
        <v>163</v>
      </c>
      <c r="AG150" t="s">
        <v>163</v>
      </c>
      <c r="AH150" t="s">
        <v>163</v>
      </c>
      <c r="AI150" t="s">
        <v>163</v>
      </c>
      <c r="AJ150" t="s">
        <v>163</v>
      </c>
      <c r="AK150" t="s">
        <v>164</v>
      </c>
      <c r="AL150" t="s">
        <v>163</v>
      </c>
      <c r="AM150" t="s">
        <v>164</v>
      </c>
      <c r="AN150" t="s">
        <v>165</v>
      </c>
      <c r="AO150" t="s">
        <v>165</v>
      </c>
      <c r="AP150" t="s">
        <v>165</v>
      </c>
      <c r="AQ150" t="s">
        <v>165</v>
      </c>
      <c r="AR150" t="s">
        <v>165</v>
      </c>
      <c r="AS150" t="s">
        <v>166</v>
      </c>
      <c r="AT150" t="s">
        <v>165</v>
      </c>
      <c r="AU150" t="s">
        <v>164</v>
      </c>
      <c r="AV150" t="s">
        <v>164</v>
      </c>
      <c r="AW150" t="s">
        <v>163</v>
      </c>
      <c r="AX150" t="s">
        <v>165</v>
      </c>
      <c r="AY150" t="s">
        <v>163</v>
      </c>
      <c r="AZ150" t="s">
        <v>163</v>
      </c>
      <c r="BA150" t="s">
        <v>164</v>
      </c>
      <c r="BB150" t="s">
        <v>163</v>
      </c>
      <c r="BC150" t="s">
        <v>163</v>
      </c>
      <c r="BD150" t="s">
        <v>165</v>
      </c>
      <c r="BE150">
        <f t="shared" si="181"/>
        <v>100</v>
      </c>
      <c r="BF150">
        <f t="shared" si="182"/>
        <v>100</v>
      </c>
      <c r="BG150">
        <f t="shared" si="183"/>
        <v>100</v>
      </c>
      <c r="BH150">
        <f t="shared" si="184"/>
        <v>100</v>
      </c>
      <c r="BI150">
        <f t="shared" si="185"/>
        <v>100</v>
      </c>
      <c r="BJ150">
        <f t="shared" si="186"/>
        <v>0</v>
      </c>
      <c r="BK150" t="str">
        <f t="shared" si="187"/>
        <v>No se evalúa</v>
      </c>
      <c r="BL150">
        <f t="shared" si="188"/>
        <v>100</v>
      </c>
      <c r="BM150">
        <f t="shared" si="189"/>
        <v>100</v>
      </c>
      <c r="BN150">
        <f t="shared" si="190"/>
        <v>100</v>
      </c>
      <c r="BO150">
        <f t="shared" si="191"/>
        <v>100</v>
      </c>
      <c r="BP150">
        <f t="shared" si="192"/>
        <v>100</v>
      </c>
      <c r="BQ150">
        <f t="shared" si="193"/>
        <v>0</v>
      </c>
      <c r="BR150">
        <f t="shared" si="194"/>
        <v>0</v>
      </c>
      <c r="BS150">
        <f t="shared" si="195"/>
        <v>0</v>
      </c>
      <c r="BT150">
        <f t="shared" si="196"/>
        <v>100</v>
      </c>
      <c r="BU150">
        <f t="shared" si="197"/>
        <v>0</v>
      </c>
      <c r="BV150">
        <f t="shared" si="198"/>
        <v>0</v>
      </c>
      <c r="BW150">
        <f t="shared" si="199"/>
        <v>25</v>
      </c>
      <c r="BX150">
        <f t="shared" si="200"/>
        <v>100</v>
      </c>
      <c r="BY150">
        <f t="shared" si="201"/>
        <v>0</v>
      </c>
      <c r="BZ150">
        <f t="shared" si="202"/>
        <v>100</v>
      </c>
      <c r="CA150" t="str">
        <f t="shared" si="203"/>
        <v>No se evalúa</v>
      </c>
      <c r="CB150">
        <f t="shared" si="204"/>
        <v>0</v>
      </c>
      <c r="CC150">
        <f t="shared" si="205"/>
        <v>100</v>
      </c>
      <c r="CD150">
        <f t="shared" si="206"/>
        <v>0</v>
      </c>
      <c r="CE150">
        <f t="shared" si="207"/>
        <v>0</v>
      </c>
      <c r="CF150">
        <f t="shared" si="208"/>
        <v>0</v>
      </c>
      <c r="CG150">
        <f t="shared" si="209"/>
        <v>0</v>
      </c>
      <c r="CH150">
        <f t="shared" si="210"/>
        <v>0</v>
      </c>
      <c r="CI150">
        <f t="shared" si="228"/>
        <v>100</v>
      </c>
      <c r="CJ150">
        <f t="shared" si="229"/>
        <v>0</v>
      </c>
      <c r="CK150">
        <f t="shared" si="230"/>
        <v>100</v>
      </c>
      <c r="CL150" t="str">
        <f t="shared" si="211"/>
        <v>No se evalúa</v>
      </c>
      <c r="CM150" t="str">
        <f t="shared" si="212"/>
        <v>No se evalúa</v>
      </c>
      <c r="CN150" t="str">
        <f t="shared" si="213"/>
        <v>No se evalúa</v>
      </c>
      <c r="CO150" t="str">
        <f t="shared" si="214"/>
        <v>No se evalúa</v>
      </c>
      <c r="CP150" t="str">
        <f t="shared" si="215"/>
        <v>No se evalúa</v>
      </c>
      <c r="CQ150">
        <f t="shared" si="216"/>
        <v>0</v>
      </c>
      <c r="CR150" t="str">
        <f t="shared" si="217"/>
        <v>No se evalúa</v>
      </c>
      <c r="CS150">
        <f t="shared" si="218"/>
        <v>100</v>
      </c>
      <c r="CT150">
        <f t="shared" si="219"/>
        <v>100</v>
      </c>
      <c r="CU150">
        <f t="shared" si="220"/>
        <v>0</v>
      </c>
      <c r="CV150" t="str">
        <f t="shared" si="221"/>
        <v>No se evalúa</v>
      </c>
      <c r="CW150">
        <f t="shared" si="222"/>
        <v>0</v>
      </c>
      <c r="CX150">
        <f t="shared" si="223"/>
        <v>0</v>
      </c>
      <c r="CY150">
        <f t="shared" si="224"/>
        <v>100</v>
      </c>
      <c r="CZ150">
        <f t="shared" si="225"/>
        <v>0</v>
      </c>
      <c r="DA150">
        <f t="shared" si="226"/>
        <v>0</v>
      </c>
      <c r="DB150" t="str">
        <f t="shared" si="227"/>
        <v>No se evalúa</v>
      </c>
      <c r="DC150" s="6">
        <f t="shared" si="259"/>
        <v>4</v>
      </c>
      <c r="DD150" s="6">
        <f t="shared" si="260"/>
        <v>2</v>
      </c>
      <c r="DE150" s="6">
        <f t="shared" si="261"/>
        <v>2</v>
      </c>
      <c r="DF150" s="6">
        <f t="shared" si="262"/>
        <v>1.3333333333333335</v>
      </c>
      <c r="DG150" s="6">
        <f t="shared" si="263"/>
        <v>1.3333333333333335</v>
      </c>
      <c r="DH150" s="6">
        <f t="shared" si="264"/>
        <v>0</v>
      </c>
      <c r="DI150" s="6" t="s">
        <v>165</v>
      </c>
      <c r="DJ150" s="6">
        <f t="shared" si="265"/>
        <v>1.4285714285714286</v>
      </c>
      <c r="DK150" s="6">
        <f t="shared" si="266"/>
        <v>1.4285714285714286</v>
      </c>
      <c r="DL150" s="6">
        <f t="shared" si="267"/>
        <v>1.4285714285714286</v>
      </c>
      <c r="DM150" s="6">
        <f t="shared" si="268"/>
        <v>1.4285714285714286</v>
      </c>
      <c r="DN150" s="6">
        <f t="shared" si="269"/>
        <v>1.4285714285714286</v>
      </c>
      <c r="DO150" s="6">
        <f t="shared" si="270"/>
        <v>0</v>
      </c>
      <c r="DP150" s="6">
        <f t="shared" si="271"/>
        <v>0</v>
      </c>
      <c r="DQ150" s="6">
        <f t="shared" si="281"/>
        <v>0</v>
      </c>
      <c r="DR150" s="6">
        <f t="shared" si="282"/>
        <v>2</v>
      </c>
      <c r="DS150" s="6">
        <f t="shared" si="283"/>
        <v>0</v>
      </c>
      <c r="DT150" s="6">
        <f t="shared" si="284"/>
        <v>0</v>
      </c>
      <c r="DU150" s="6">
        <f t="shared" si="285"/>
        <v>0.5</v>
      </c>
      <c r="DV150" s="6">
        <f t="shared" si="272"/>
        <v>5</v>
      </c>
      <c r="DW150" s="6">
        <f t="shared" si="273"/>
        <v>0</v>
      </c>
      <c r="DX150" s="6">
        <f t="shared" si="274"/>
        <v>10</v>
      </c>
      <c r="DY150" t="s">
        <v>165</v>
      </c>
      <c r="DZ150" s="6">
        <f t="shared" si="275"/>
        <v>0</v>
      </c>
      <c r="EA150" s="6">
        <f t="shared" si="276"/>
        <v>5</v>
      </c>
      <c r="EB150" s="6">
        <f t="shared" si="277"/>
        <v>0</v>
      </c>
      <c r="EC150" s="6">
        <f t="shared" si="286"/>
        <v>0</v>
      </c>
      <c r="ED150" s="6">
        <f t="shared" si="287"/>
        <v>0</v>
      </c>
      <c r="EE150" s="6">
        <f t="shared" si="288"/>
        <v>0</v>
      </c>
      <c r="EF150" s="6">
        <f t="shared" si="289"/>
        <v>0</v>
      </c>
      <c r="EG150" s="6">
        <f t="shared" si="290"/>
        <v>2.5</v>
      </c>
      <c r="EH150" s="6">
        <f t="shared" si="291"/>
        <v>0</v>
      </c>
      <c r="EI150" s="6">
        <f t="shared" si="292"/>
        <v>2.5</v>
      </c>
      <c r="EJ150" t="s">
        <v>165</v>
      </c>
      <c r="EK150" t="s">
        <v>165</v>
      </c>
      <c r="EL150" t="s">
        <v>165</v>
      </c>
      <c r="EM150" t="s">
        <v>165</v>
      </c>
      <c r="EN150" t="s">
        <v>165</v>
      </c>
      <c r="EO150" s="6">
        <f t="shared" ref="EO150:EO155" si="293">CQ150*(0.1/$FD150)</f>
        <v>0</v>
      </c>
      <c r="EP150" t="s">
        <v>165</v>
      </c>
      <c r="EQ150" s="6">
        <f t="shared" si="278"/>
        <v>2.5</v>
      </c>
      <c r="ER150" s="6">
        <f t="shared" si="279"/>
        <v>4</v>
      </c>
      <c r="ES150" s="6">
        <f t="shared" si="280"/>
        <v>0</v>
      </c>
      <c r="ET150" t="s">
        <v>165</v>
      </c>
      <c r="EU150" t="s">
        <v>167</v>
      </c>
      <c r="EV150" t="s">
        <v>167</v>
      </c>
      <c r="EW150" t="s">
        <v>167</v>
      </c>
      <c r="EX150" t="s">
        <v>167</v>
      </c>
      <c r="EY150" t="s">
        <v>167</v>
      </c>
      <c r="EZ150" t="s">
        <v>165</v>
      </c>
      <c r="FA150" s="6">
        <f t="shared" ref="FA150:FA155" si="294">SUM(DC150:DH150,DJ150:DX150,DZ150:EI150,EO150,EQ150:ES150)</f>
        <v>51.80952380952381</v>
      </c>
      <c r="FB150" s="8">
        <v>5</v>
      </c>
      <c r="FC150">
        <v>4</v>
      </c>
      <c r="FD150">
        <v>4</v>
      </c>
    </row>
    <row r="151" spans="1:160" x14ac:dyDescent="0.3">
      <c r="A151" s="11" t="s">
        <v>504</v>
      </c>
      <c r="B151" s="11" t="s">
        <v>505</v>
      </c>
      <c r="C151" t="s">
        <v>506</v>
      </c>
      <c r="D151" t="s">
        <v>464</v>
      </c>
      <c r="E151" s="2">
        <v>45428</v>
      </c>
      <c r="F151" s="2">
        <v>45398</v>
      </c>
      <c r="G151" t="s">
        <v>164</v>
      </c>
      <c r="H151" t="s">
        <v>164</v>
      </c>
      <c r="I151" t="s">
        <v>164</v>
      </c>
      <c r="J151" t="s">
        <v>164</v>
      </c>
      <c r="K151" t="s">
        <v>164</v>
      </c>
      <c r="L151" t="s">
        <v>163</v>
      </c>
      <c r="M151" t="s">
        <v>165</v>
      </c>
      <c r="N151" t="s">
        <v>166</v>
      </c>
      <c r="O151" t="s">
        <v>164</v>
      </c>
      <c r="P151" t="s">
        <v>164</v>
      </c>
      <c r="Q151" t="s">
        <v>164</v>
      </c>
      <c r="R151" t="s">
        <v>163</v>
      </c>
      <c r="S151" t="s">
        <v>163</v>
      </c>
      <c r="T151" t="s">
        <v>163</v>
      </c>
      <c r="U151" t="s">
        <v>163</v>
      </c>
      <c r="V151" t="s">
        <v>166</v>
      </c>
      <c r="W151" t="s">
        <v>163</v>
      </c>
      <c r="X151" t="s">
        <v>166</v>
      </c>
      <c r="Y151" t="s">
        <v>166</v>
      </c>
      <c r="Z151" t="s">
        <v>164</v>
      </c>
      <c r="AA151" t="s">
        <v>164</v>
      </c>
      <c r="AB151" t="s">
        <v>166</v>
      </c>
      <c r="AC151" t="s">
        <v>165</v>
      </c>
      <c r="AD151" t="s">
        <v>164</v>
      </c>
      <c r="AE151" t="s">
        <v>164</v>
      </c>
      <c r="AF151" t="s">
        <v>164</v>
      </c>
      <c r="AG151" t="s">
        <v>164</v>
      </c>
      <c r="AH151" t="s">
        <v>163</v>
      </c>
      <c r="AI151" t="s">
        <v>163</v>
      </c>
      <c r="AJ151" t="s">
        <v>163</v>
      </c>
      <c r="AK151" t="s">
        <v>166</v>
      </c>
      <c r="AL151" t="s">
        <v>163</v>
      </c>
      <c r="AM151" t="s">
        <v>166</v>
      </c>
      <c r="AN151" t="s">
        <v>165</v>
      </c>
      <c r="AO151" t="s">
        <v>165</v>
      </c>
      <c r="AP151" t="s">
        <v>165</v>
      </c>
      <c r="AQ151" t="s">
        <v>165</v>
      </c>
      <c r="AR151" t="s">
        <v>165</v>
      </c>
      <c r="AS151" t="s">
        <v>166</v>
      </c>
      <c r="AT151" t="s">
        <v>165</v>
      </c>
      <c r="AU151" t="s">
        <v>164</v>
      </c>
      <c r="AV151" t="s">
        <v>164</v>
      </c>
      <c r="AW151" t="s">
        <v>164</v>
      </c>
      <c r="AX151" t="s">
        <v>165</v>
      </c>
      <c r="AY151" t="s">
        <v>164</v>
      </c>
      <c r="AZ151" t="s">
        <v>164</v>
      </c>
      <c r="BA151" t="s">
        <v>164</v>
      </c>
      <c r="BB151" t="s">
        <v>163</v>
      </c>
      <c r="BC151" t="s">
        <v>163</v>
      </c>
      <c r="BD151" t="s">
        <v>165</v>
      </c>
      <c r="BE151">
        <f t="shared" si="181"/>
        <v>100</v>
      </c>
      <c r="BF151">
        <f t="shared" si="182"/>
        <v>100</v>
      </c>
      <c r="BG151">
        <f t="shared" si="183"/>
        <v>100</v>
      </c>
      <c r="BH151">
        <f t="shared" si="184"/>
        <v>100</v>
      </c>
      <c r="BI151">
        <f t="shared" si="185"/>
        <v>100</v>
      </c>
      <c r="BJ151">
        <f t="shared" si="186"/>
        <v>0</v>
      </c>
      <c r="BK151" t="str">
        <f t="shared" si="187"/>
        <v>No se evalúa</v>
      </c>
      <c r="BL151">
        <f t="shared" si="188"/>
        <v>0</v>
      </c>
      <c r="BM151">
        <f t="shared" si="189"/>
        <v>100</v>
      </c>
      <c r="BN151">
        <f t="shared" si="190"/>
        <v>100</v>
      </c>
      <c r="BO151">
        <f t="shared" si="191"/>
        <v>100</v>
      </c>
      <c r="BP151">
        <f t="shared" si="192"/>
        <v>0</v>
      </c>
      <c r="BQ151">
        <f t="shared" si="193"/>
        <v>0</v>
      </c>
      <c r="BR151">
        <f t="shared" si="194"/>
        <v>0</v>
      </c>
      <c r="BS151">
        <f t="shared" si="195"/>
        <v>0</v>
      </c>
      <c r="BT151">
        <f t="shared" si="196"/>
        <v>0</v>
      </c>
      <c r="BU151">
        <f t="shared" si="197"/>
        <v>0</v>
      </c>
      <c r="BV151">
        <f t="shared" si="198"/>
        <v>0</v>
      </c>
      <c r="BW151">
        <f t="shared" si="199"/>
        <v>0</v>
      </c>
      <c r="BX151">
        <f t="shared" si="200"/>
        <v>100</v>
      </c>
      <c r="BY151">
        <f t="shared" si="201"/>
        <v>100</v>
      </c>
      <c r="BZ151">
        <f t="shared" si="202"/>
        <v>0</v>
      </c>
      <c r="CA151" t="str">
        <f t="shared" si="203"/>
        <v>No se evalúa</v>
      </c>
      <c r="CB151">
        <f t="shared" si="204"/>
        <v>100</v>
      </c>
      <c r="CC151">
        <f t="shared" si="205"/>
        <v>100</v>
      </c>
      <c r="CD151">
        <f t="shared" si="206"/>
        <v>100</v>
      </c>
      <c r="CE151">
        <f t="shared" si="207"/>
        <v>100</v>
      </c>
      <c r="CF151">
        <f t="shared" si="208"/>
        <v>0</v>
      </c>
      <c r="CG151">
        <f t="shared" si="209"/>
        <v>0</v>
      </c>
      <c r="CH151">
        <f t="shared" si="210"/>
        <v>0</v>
      </c>
      <c r="CI151">
        <f t="shared" si="228"/>
        <v>0</v>
      </c>
      <c r="CJ151">
        <f t="shared" si="229"/>
        <v>0</v>
      </c>
      <c r="CK151">
        <f t="shared" si="230"/>
        <v>0</v>
      </c>
      <c r="CL151" t="str">
        <f t="shared" si="211"/>
        <v>No se evalúa</v>
      </c>
      <c r="CM151" t="str">
        <f t="shared" si="212"/>
        <v>No se evalúa</v>
      </c>
      <c r="CN151" t="str">
        <f t="shared" si="213"/>
        <v>No se evalúa</v>
      </c>
      <c r="CO151" t="str">
        <f t="shared" si="214"/>
        <v>No se evalúa</v>
      </c>
      <c r="CP151" t="str">
        <f t="shared" si="215"/>
        <v>No se evalúa</v>
      </c>
      <c r="CQ151">
        <f t="shared" si="216"/>
        <v>0</v>
      </c>
      <c r="CR151" t="str">
        <f t="shared" si="217"/>
        <v>No se evalúa</v>
      </c>
      <c r="CS151">
        <f t="shared" si="218"/>
        <v>100</v>
      </c>
      <c r="CT151">
        <f t="shared" si="219"/>
        <v>100</v>
      </c>
      <c r="CU151">
        <f t="shared" si="220"/>
        <v>100</v>
      </c>
      <c r="CV151" t="str">
        <f t="shared" si="221"/>
        <v>No se evalúa</v>
      </c>
      <c r="CW151">
        <f t="shared" si="222"/>
        <v>100</v>
      </c>
      <c r="CX151">
        <f t="shared" si="223"/>
        <v>100</v>
      </c>
      <c r="CY151">
        <f t="shared" si="224"/>
        <v>100</v>
      </c>
      <c r="CZ151">
        <f t="shared" si="225"/>
        <v>0</v>
      </c>
      <c r="DA151">
        <f t="shared" si="226"/>
        <v>0</v>
      </c>
      <c r="DB151" t="str">
        <f t="shared" si="227"/>
        <v>No se evalúa</v>
      </c>
      <c r="DC151" s="6">
        <f t="shared" si="259"/>
        <v>4</v>
      </c>
      <c r="DD151" s="6">
        <f t="shared" si="260"/>
        <v>2</v>
      </c>
      <c r="DE151" s="6">
        <f t="shared" si="261"/>
        <v>2</v>
      </c>
      <c r="DF151" s="6">
        <f t="shared" si="262"/>
        <v>1.3333333333333335</v>
      </c>
      <c r="DG151" s="6">
        <f t="shared" si="263"/>
        <v>1.3333333333333335</v>
      </c>
      <c r="DH151" s="6">
        <f t="shared" si="264"/>
        <v>0</v>
      </c>
      <c r="DI151" s="6" t="s">
        <v>165</v>
      </c>
      <c r="DJ151" s="6">
        <f t="shared" si="265"/>
        <v>0</v>
      </c>
      <c r="DK151" s="6">
        <f t="shared" si="266"/>
        <v>1.4285714285714286</v>
      </c>
      <c r="DL151" s="6">
        <f t="shared" si="267"/>
        <v>1.4285714285714286</v>
      </c>
      <c r="DM151" s="6">
        <f t="shared" si="268"/>
        <v>1.4285714285714286</v>
      </c>
      <c r="DN151" s="6">
        <f t="shared" si="269"/>
        <v>0</v>
      </c>
      <c r="DO151" s="6">
        <f t="shared" si="270"/>
        <v>0</v>
      </c>
      <c r="DP151" s="6">
        <f t="shared" si="271"/>
        <v>0</v>
      </c>
      <c r="DQ151" s="6">
        <f t="shared" si="281"/>
        <v>0</v>
      </c>
      <c r="DR151" s="6">
        <f t="shared" si="282"/>
        <v>0</v>
      </c>
      <c r="DS151" s="6">
        <f t="shared" si="283"/>
        <v>0</v>
      </c>
      <c r="DT151" s="6">
        <f t="shared" si="284"/>
        <v>0</v>
      </c>
      <c r="DU151" s="6">
        <f t="shared" si="285"/>
        <v>0</v>
      </c>
      <c r="DV151" s="6">
        <f t="shared" si="272"/>
        <v>5</v>
      </c>
      <c r="DW151" s="6">
        <f t="shared" si="273"/>
        <v>5</v>
      </c>
      <c r="DX151" s="6">
        <f t="shared" si="274"/>
        <v>0</v>
      </c>
      <c r="DY151" t="s">
        <v>165</v>
      </c>
      <c r="DZ151" s="6">
        <f t="shared" si="275"/>
        <v>5</v>
      </c>
      <c r="EA151" s="6">
        <f t="shared" si="276"/>
        <v>5</v>
      </c>
      <c r="EB151" s="6">
        <f t="shared" si="277"/>
        <v>5</v>
      </c>
      <c r="EC151" s="6">
        <f t="shared" si="286"/>
        <v>1.25</v>
      </c>
      <c r="ED151" s="6">
        <f t="shared" si="287"/>
        <v>0</v>
      </c>
      <c r="EE151" s="6">
        <f t="shared" si="288"/>
        <v>0</v>
      </c>
      <c r="EF151" s="6">
        <f t="shared" si="289"/>
        <v>0</v>
      </c>
      <c r="EG151" s="6">
        <f t="shared" si="290"/>
        <v>0</v>
      </c>
      <c r="EH151" s="6">
        <f t="shared" si="291"/>
        <v>0</v>
      </c>
      <c r="EI151" s="6">
        <f t="shared" si="292"/>
        <v>0</v>
      </c>
      <c r="EJ151" t="s">
        <v>165</v>
      </c>
      <c r="EK151" t="s">
        <v>165</v>
      </c>
      <c r="EL151" t="s">
        <v>165</v>
      </c>
      <c r="EM151" t="s">
        <v>165</v>
      </c>
      <c r="EN151" t="s">
        <v>165</v>
      </c>
      <c r="EO151" s="6">
        <f t="shared" si="293"/>
        <v>0</v>
      </c>
      <c r="EP151" t="s">
        <v>165</v>
      </c>
      <c r="EQ151" s="6">
        <f t="shared" si="278"/>
        <v>2.5</v>
      </c>
      <c r="ER151" s="6">
        <f t="shared" si="279"/>
        <v>4</v>
      </c>
      <c r="ES151" s="6">
        <f t="shared" si="280"/>
        <v>4</v>
      </c>
      <c r="ET151" t="s">
        <v>165</v>
      </c>
      <c r="EU151" t="s">
        <v>167</v>
      </c>
      <c r="EV151" t="s">
        <v>167</v>
      </c>
      <c r="EW151" t="s">
        <v>167</v>
      </c>
      <c r="EX151" t="s">
        <v>167</v>
      </c>
      <c r="EY151" t="s">
        <v>167</v>
      </c>
      <c r="EZ151" t="s">
        <v>165</v>
      </c>
      <c r="FA151" s="6">
        <f t="shared" si="294"/>
        <v>51.702380952380956</v>
      </c>
      <c r="FB151" s="8">
        <v>5</v>
      </c>
      <c r="FC151">
        <v>4</v>
      </c>
      <c r="FD151">
        <v>4</v>
      </c>
    </row>
    <row r="152" spans="1:160" x14ac:dyDescent="0.3">
      <c r="A152" s="11" t="s">
        <v>588</v>
      </c>
      <c r="B152" s="11" t="s">
        <v>589</v>
      </c>
      <c r="C152" t="s">
        <v>590</v>
      </c>
      <c r="D152" t="s">
        <v>464</v>
      </c>
      <c r="E152" s="2">
        <v>45432</v>
      </c>
      <c r="F152" s="2">
        <v>45398</v>
      </c>
      <c r="G152" t="s">
        <v>164</v>
      </c>
      <c r="H152" t="s">
        <v>164</v>
      </c>
      <c r="I152" t="s">
        <v>164</v>
      </c>
      <c r="J152" t="s">
        <v>164</v>
      </c>
      <c r="K152" t="s">
        <v>164</v>
      </c>
      <c r="L152" t="s">
        <v>163</v>
      </c>
      <c r="M152" t="s">
        <v>165</v>
      </c>
      <c r="N152" t="s">
        <v>164</v>
      </c>
      <c r="O152" t="s">
        <v>164</v>
      </c>
      <c r="P152" t="s">
        <v>166</v>
      </c>
      <c r="Q152" t="s">
        <v>166</v>
      </c>
      <c r="R152" t="s">
        <v>163</v>
      </c>
      <c r="S152" t="s">
        <v>163</v>
      </c>
      <c r="T152" t="s">
        <v>163</v>
      </c>
      <c r="U152" t="s">
        <v>164</v>
      </c>
      <c r="V152" t="s">
        <v>163</v>
      </c>
      <c r="W152" t="s">
        <v>166</v>
      </c>
      <c r="X152" t="s">
        <v>163</v>
      </c>
      <c r="Y152" t="s">
        <v>166</v>
      </c>
      <c r="Z152" t="s">
        <v>164</v>
      </c>
      <c r="AA152" t="s">
        <v>164</v>
      </c>
      <c r="AB152" t="s">
        <v>166</v>
      </c>
      <c r="AC152" t="s">
        <v>165</v>
      </c>
      <c r="AD152" t="s">
        <v>164</v>
      </c>
      <c r="AE152" t="s">
        <v>164</v>
      </c>
      <c r="AF152" t="s">
        <v>164</v>
      </c>
      <c r="AG152" t="s">
        <v>162</v>
      </c>
      <c r="AH152" t="s">
        <v>163</v>
      </c>
      <c r="AI152" t="s">
        <v>163</v>
      </c>
      <c r="AJ152" t="s">
        <v>163</v>
      </c>
      <c r="AK152" t="s">
        <v>163</v>
      </c>
      <c r="AL152" t="s">
        <v>163</v>
      </c>
      <c r="AM152" t="s">
        <v>166</v>
      </c>
      <c r="AN152" t="s">
        <v>165</v>
      </c>
      <c r="AO152" t="s">
        <v>165</v>
      </c>
      <c r="AP152" t="s">
        <v>165</v>
      </c>
      <c r="AQ152" t="s">
        <v>165</v>
      </c>
      <c r="AR152" t="s">
        <v>165</v>
      </c>
      <c r="AS152" t="s">
        <v>163</v>
      </c>
      <c r="AT152" t="s">
        <v>165</v>
      </c>
      <c r="AU152" t="s">
        <v>164</v>
      </c>
      <c r="AV152" t="s">
        <v>164</v>
      </c>
      <c r="AW152" t="s">
        <v>164</v>
      </c>
      <c r="AX152" t="s">
        <v>165</v>
      </c>
      <c r="AY152" t="s">
        <v>164</v>
      </c>
      <c r="AZ152" t="s">
        <v>164</v>
      </c>
      <c r="BA152" t="s">
        <v>163</v>
      </c>
      <c r="BB152" t="s">
        <v>163</v>
      </c>
      <c r="BC152" t="s">
        <v>163</v>
      </c>
      <c r="BD152" t="s">
        <v>165</v>
      </c>
      <c r="BE152">
        <f t="shared" si="181"/>
        <v>100</v>
      </c>
      <c r="BF152">
        <f t="shared" si="182"/>
        <v>100</v>
      </c>
      <c r="BG152">
        <f t="shared" si="183"/>
        <v>100</v>
      </c>
      <c r="BH152">
        <f t="shared" si="184"/>
        <v>100</v>
      </c>
      <c r="BI152">
        <f t="shared" si="185"/>
        <v>100</v>
      </c>
      <c r="BJ152">
        <f t="shared" si="186"/>
        <v>0</v>
      </c>
      <c r="BK152" t="str">
        <f t="shared" si="187"/>
        <v>No se evalúa</v>
      </c>
      <c r="BL152">
        <f t="shared" si="188"/>
        <v>100</v>
      </c>
      <c r="BM152">
        <f t="shared" si="189"/>
        <v>100</v>
      </c>
      <c r="BN152">
        <f t="shared" si="190"/>
        <v>0</v>
      </c>
      <c r="BO152">
        <f t="shared" si="191"/>
        <v>0</v>
      </c>
      <c r="BP152">
        <f t="shared" si="192"/>
        <v>0</v>
      </c>
      <c r="BQ152">
        <f t="shared" si="193"/>
        <v>0</v>
      </c>
      <c r="BR152">
        <f t="shared" si="194"/>
        <v>0</v>
      </c>
      <c r="BS152">
        <f t="shared" si="195"/>
        <v>100</v>
      </c>
      <c r="BT152">
        <f t="shared" si="196"/>
        <v>0</v>
      </c>
      <c r="BU152">
        <f t="shared" si="197"/>
        <v>0</v>
      </c>
      <c r="BV152">
        <f t="shared" si="198"/>
        <v>0</v>
      </c>
      <c r="BW152">
        <f t="shared" si="199"/>
        <v>0</v>
      </c>
      <c r="BX152">
        <f t="shared" si="200"/>
        <v>100</v>
      </c>
      <c r="BY152">
        <f t="shared" si="201"/>
        <v>100</v>
      </c>
      <c r="BZ152">
        <f t="shared" si="202"/>
        <v>0</v>
      </c>
      <c r="CA152" t="str">
        <f t="shared" si="203"/>
        <v>No se evalúa</v>
      </c>
      <c r="CB152">
        <f t="shared" si="204"/>
        <v>100</v>
      </c>
      <c r="CC152">
        <f t="shared" si="205"/>
        <v>100</v>
      </c>
      <c r="CD152">
        <f t="shared" si="206"/>
        <v>100</v>
      </c>
      <c r="CE152">
        <f t="shared" si="207"/>
        <v>0</v>
      </c>
      <c r="CF152">
        <f t="shared" si="208"/>
        <v>0</v>
      </c>
      <c r="CG152">
        <f t="shared" si="209"/>
        <v>0</v>
      </c>
      <c r="CH152">
        <f t="shared" si="210"/>
        <v>0</v>
      </c>
      <c r="CI152">
        <f t="shared" si="228"/>
        <v>0</v>
      </c>
      <c r="CJ152">
        <f t="shared" si="229"/>
        <v>0</v>
      </c>
      <c r="CK152">
        <f t="shared" si="230"/>
        <v>0</v>
      </c>
      <c r="CL152" t="str">
        <f t="shared" si="211"/>
        <v>No se evalúa</v>
      </c>
      <c r="CM152" t="str">
        <f t="shared" si="212"/>
        <v>No se evalúa</v>
      </c>
      <c r="CN152" t="str">
        <f t="shared" si="213"/>
        <v>No se evalúa</v>
      </c>
      <c r="CO152" t="str">
        <f t="shared" si="214"/>
        <v>No se evalúa</v>
      </c>
      <c r="CP152" t="str">
        <f t="shared" si="215"/>
        <v>No se evalúa</v>
      </c>
      <c r="CQ152">
        <f t="shared" si="216"/>
        <v>0</v>
      </c>
      <c r="CR152" t="str">
        <f t="shared" si="217"/>
        <v>No se evalúa</v>
      </c>
      <c r="CS152">
        <f t="shared" si="218"/>
        <v>100</v>
      </c>
      <c r="CT152">
        <f t="shared" si="219"/>
        <v>100</v>
      </c>
      <c r="CU152">
        <f t="shared" si="220"/>
        <v>100</v>
      </c>
      <c r="CV152" t="str">
        <f t="shared" si="221"/>
        <v>No se evalúa</v>
      </c>
      <c r="CW152">
        <f t="shared" si="222"/>
        <v>100</v>
      </c>
      <c r="CX152">
        <f t="shared" si="223"/>
        <v>100</v>
      </c>
      <c r="CY152">
        <f t="shared" si="224"/>
        <v>0</v>
      </c>
      <c r="CZ152">
        <f t="shared" si="225"/>
        <v>0</v>
      </c>
      <c r="DA152">
        <f t="shared" si="226"/>
        <v>0</v>
      </c>
      <c r="DB152" t="str">
        <f t="shared" si="227"/>
        <v>No se evalúa</v>
      </c>
      <c r="DC152" s="6">
        <f t="shared" si="259"/>
        <v>4</v>
      </c>
      <c r="DD152" s="6">
        <f t="shared" si="260"/>
        <v>2</v>
      </c>
      <c r="DE152" s="6">
        <f t="shared" si="261"/>
        <v>2</v>
      </c>
      <c r="DF152" s="6">
        <f t="shared" si="262"/>
        <v>1.3333333333333335</v>
      </c>
      <c r="DG152" s="6">
        <f t="shared" si="263"/>
        <v>1.3333333333333335</v>
      </c>
      <c r="DH152" s="6">
        <f t="shared" si="264"/>
        <v>0</v>
      </c>
      <c r="DI152" s="6" t="s">
        <v>165</v>
      </c>
      <c r="DJ152" s="6">
        <f t="shared" si="265"/>
        <v>1.4285714285714286</v>
      </c>
      <c r="DK152" s="6">
        <f t="shared" si="266"/>
        <v>1.4285714285714286</v>
      </c>
      <c r="DL152" s="6">
        <f t="shared" si="267"/>
        <v>0</v>
      </c>
      <c r="DM152" s="6">
        <f t="shared" si="268"/>
        <v>0</v>
      </c>
      <c r="DN152" s="6">
        <f t="shared" si="269"/>
        <v>0</v>
      </c>
      <c r="DO152" s="6">
        <f t="shared" si="270"/>
        <v>0</v>
      </c>
      <c r="DP152" s="6">
        <f t="shared" si="271"/>
        <v>0</v>
      </c>
      <c r="DQ152" s="6">
        <f t="shared" si="281"/>
        <v>2</v>
      </c>
      <c r="DR152" s="6">
        <f t="shared" si="282"/>
        <v>0</v>
      </c>
      <c r="DS152" s="6">
        <f t="shared" si="283"/>
        <v>0</v>
      </c>
      <c r="DT152" s="6">
        <f t="shared" si="284"/>
        <v>0</v>
      </c>
      <c r="DU152" s="6">
        <f t="shared" si="285"/>
        <v>0</v>
      </c>
      <c r="DV152" s="6">
        <f t="shared" si="272"/>
        <v>5</v>
      </c>
      <c r="DW152" s="6">
        <f t="shared" si="273"/>
        <v>5</v>
      </c>
      <c r="DX152" s="6">
        <f t="shared" si="274"/>
        <v>0</v>
      </c>
      <c r="DY152" t="s">
        <v>165</v>
      </c>
      <c r="DZ152" s="6">
        <f t="shared" si="275"/>
        <v>5</v>
      </c>
      <c r="EA152" s="6">
        <f t="shared" si="276"/>
        <v>5</v>
      </c>
      <c r="EB152" s="6">
        <f t="shared" si="277"/>
        <v>5</v>
      </c>
      <c r="EC152" s="6">
        <f t="shared" si="286"/>
        <v>0</v>
      </c>
      <c r="ED152" s="6">
        <f t="shared" si="287"/>
        <v>0</v>
      </c>
      <c r="EE152" s="6">
        <f t="shared" si="288"/>
        <v>0</v>
      </c>
      <c r="EF152" s="6">
        <f t="shared" si="289"/>
        <v>0</v>
      </c>
      <c r="EG152" s="6">
        <f t="shared" si="290"/>
        <v>0</v>
      </c>
      <c r="EH152" s="6">
        <f t="shared" si="291"/>
        <v>0</v>
      </c>
      <c r="EI152" s="6">
        <f t="shared" si="292"/>
        <v>0</v>
      </c>
      <c r="EJ152" t="s">
        <v>165</v>
      </c>
      <c r="EK152" t="s">
        <v>165</v>
      </c>
      <c r="EL152" t="s">
        <v>165</v>
      </c>
      <c r="EM152" t="s">
        <v>165</v>
      </c>
      <c r="EN152" t="s">
        <v>165</v>
      </c>
      <c r="EO152" s="6">
        <f t="shared" si="293"/>
        <v>0</v>
      </c>
      <c r="EP152" t="s">
        <v>165</v>
      </c>
      <c r="EQ152" s="6">
        <f t="shared" si="278"/>
        <v>2.5</v>
      </c>
      <c r="ER152" s="6">
        <f t="shared" si="279"/>
        <v>4</v>
      </c>
      <c r="ES152" s="6">
        <f t="shared" si="280"/>
        <v>4</v>
      </c>
      <c r="ET152" t="s">
        <v>165</v>
      </c>
      <c r="EU152" t="s">
        <v>167</v>
      </c>
      <c r="EV152" t="s">
        <v>167</v>
      </c>
      <c r="EW152" t="s">
        <v>167</v>
      </c>
      <c r="EX152" t="s">
        <v>167</v>
      </c>
      <c r="EY152" t="s">
        <v>167</v>
      </c>
      <c r="EZ152" t="s">
        <v>165</v>
      </c>
      <c r="FA152" s="6">
        <f t="shared" si="294"/>
        <v>51.023809523809526</v>
      </c>
      <c r="FB152" s="8">
        <v>5</v>
      </c>
      <c r="FC152">
        <v>3</v>
      </c>
      <c r="FD152">
        <v>4</v>
      </c>
    </row>
    <row r="153" spans="1:160" x14ac:dyDescent="0.3">
      <c r="A153" s="11" t="s">
        <v>1011</v>
      </c>
      <c r="B153" s="11" t="s">
        <v>1012</v>
      </c>
      <c r="C153" t="s">
        <v>1013</v>
      </c>
      <c r="D153" t="s">
        <v>464</v>
      </c>
      <c r="E153" s="2">
        <v>45442</v>
      </c>
      <c r="F153" s="2">
        <v>45398</v>
      </c>
      <c r="G153" t="s">
        <v>164</v>
      </c>
      <c r="H153" t="s">
        <v>164</v>
      </c>
      <c r="I153" t="s">
        <v>164</v>
      </c>
      <c r="J153" t="s">
        <v>164</v>
      </c>
      <c r="K153" t="s">
        <v>164</v>
      </c>
      <c r="L153" t="s">
        <v>163</v>
      </c>
      <c r="M153" t="s">
        <v>165</v>
      </c>
      <c r="N153" t="s">
        <v>164</v>
      </c>
      <c r="O153" t="s">
        <v>164</v>
      </c>
      <c r="P153" t="s">
        <v>164</v>
      </c>
      <c r="Q153" t="s">
        <v>164</v>
      </c>
      <c r="R153" t="s">
        <v>164</v>
      </c>
      <c r="S153" t="s">
        <v>163</v>
      </c>
      <c r="T153" t="s">
        <v>163</v>
      </c>
      <c r="U153" t="s">
        <v>163</v>
      </c>
      <c r="V153" t="s">
        <v>163</v>
      </c>
      <c r="W153" t="s">
        <v>163</v>
      </c>
      <c r="X153" t="s">
        <v>163</v>
      </c>
      <c r="Y153" t="s">
        <v>163</v>
      </c>
      <c r="Z153" t="s">
        <v>164</v>
      </c>
      <c r="AA153" t="s">
        <v>164</v>
      </c>
      <c r="AB153" t="s">
        <v>166</v>
      </c>
      <c r="AC153" t="s">
        <v>165</v>
      </c>
      <c r="AD153" t="s">
        <v>164</v>
      </c>
      <c r="AE153" t="s">
        <v>164</v>
      </c>
      <c r="AF153" t="s">
        <v>163</v>
      </c>
      <c r="AG153" t="s">
        <v>162</v>
      </c>
      <c r="AH153" t="s">
        <v>163</v>
      </c>
      <c r="AI153" t="s">
        <v>163</v>
      </c>
      <c r="AJ153" t="s">
        <v>163</v>
      </c>
      <c r="AK153" t="s">
        <v>164</v>
      </c>
      <c r="AL153" t="s">
        <v>163</v>
      </c>
      <c r="AM153" t="s">
        <v>166</v>
      </c>
      <c r="AN153" t="s">
        <v>165</v>
      </c>
      <c r="AO153" t="s">
        <v>165</v>
      </c>
      <c r="AP153" t="s">
        <v>165</v>
      </c>
      <c r="AQ153" t="s">
        <v>165</v>
      </c>
      <c r="AR153" t="s">
        <v>165</v>
      </c>
      <c r="AS153" t="s">
        <v>166</v>
      </c>
      <c r="AT153" t="s">
        <v>165</v>
      </c>
      <c r="AU153" t="s">
        <v>164</v>
      </c>
      <c r="AV153" t="s">
        <v>164</v>
      </c>
      <c r="AW153" t="s">
        <v>164</v>
      </c>
      <c r="AX153" t="s">
        <v>165</v>
      </c>
      <c r="AY153" t="s">
        <v>163</v>
      </c>
      <c r="AZ153" t="s">
        <v>163</v>
      </c>
      <c r="BA153" t="s">
        <v>164</v>
      </c>
      <c r="BB153" t="s">
        <v>164</v>
      </c>
      <c r="BC153" t="s">
        <v>163</v>
      </c>
      <c r="BD153" t="s">
        <v>165</v>
      </c>
      <c r="BE153">
        <f t="shared" si="181"/>
        <v>100</v>
      </c>
      <c r="BF153">
        <f t="shared" si="182"/>
        <v>100</v>
      </c>
      <c r="BG153">
        <f t="shared" si="183"/>
        <v>100</v>
      </c>
      <c r="BH153">
        <f t="shared" si="184"/>
        <v>100</v>
      </c>
      <c r="BI153">
        <f t="shared" si="185"/>
        <v>100</v>
      </c>
      <c r="BJ153">
        <f t="shared" si="186"/>
        <v>0</v>
      </c>
      <c r="BK153" t="str">
        <f t="shared" si="187"/>
        <v>No se evalúa</v>
      </c>
      <c r="BL153">
        <f t="shared" si="188"/>
        <v>100</v>
      </c>
      <c r="BM153">
        <f t="shared" si="189"/>
        <v>100</v>
      </c>
      <c r="BN153">
        <f t="shared" si="190"/>
        <v>100</v>
      </c>
      <c r="BO153">
        <f t="shared" si="191"/>
        <v>100</v>
      </c>
      <c r="BP153">
        <f t="shared" si="192"/>
        <v>100</v>
      </c>
      <c r="BQ153">
        <f t="shared" si="193"/>
        <v>0</v>
      </c>
      <c r="BR153">
        <f t="shared" si="194"/>
        <v>0</v>
      </c>
      <c r="BS153">
        <f t="shared" si="195"/>
        <v>0</v>
      </c>
      <c r="BT153">
        <f t="shared" si="196"/>
        <v>0</v>
      </c>
      <c r="BU153">
        <f t="shared" si="197"/>
        <v>0</v>
      </c>
      <c r="BV153">
        <f t="shared" si="198"/>
        <v>0</v>
      </c>
      <c r="BW153">
        <f t="shared" si="199"/>
        <v>0</v>
      </c>
      <c r="BX153">
        <f t="shared" si="200"/>
        <v>100</v>
      </c>
      <c r="BY153">
        <f t="shared" si="201"/>
        <v>100</v>
      </c>
      <c r="BZ153">
        <f t="shared" si="202"/>
        <v>0</v>
      </c>
      <c r="CA153" t="str">
        <f t="shared" si="203"/>
        <v>No se evalúa</v>
      </c>
      <c r="CB153">
        <f t="shared" si="204"/>
        <v>100</v>
      </c>
      <c r="CC153">
        <f t="shared" si="205"/>
        <v>100</v>
      </c>
      <c r="CD153">
        <f t="shared" si="206"/>
        <v>0</v>
      </c>
      <c r="CE153">
        <f t="shared" si="207"/>
        <v>0</v>
      </c>
      <c r="CF153">
        <f t="shared" si="208"/>
        <v>0</v>
      </c>
      <c r="CG153">
        <f t="shared" si="209"/>
        <v>0</v>
      </c>
      <c r="CH153">
        <f t="shared" si="210"/>
        <v>0</v>
      </c>
      <c r="CI153">
        <f t="shared" si="228"/>
        <v>100</v>
      </c>
      <c r="CJ153">
        <f t="shared" si="229"/>
        <v>0</v>
      </c>
      <c r="CK153">
        <f t="shared" si="230"/>
        <v>0</v>
      </c>
      <c r="CL153" t="str">
        <f t="shared" si="211"/>
        <v>No se evalúa</v>
      </c>
      <c r="CM153" t="str">
        <f t="shared" si="212"/>
        <v>No se evalúa</v>
      </c>
      <c r="CN153" t="str">
        <f t="shared" si="213"/>
        <v>No se evalúa</v>
      </c>
      <c r="CO153" t="str">
        <f t="shared" si="214"/>
        <v>No se evalúa</v>
      </c>
      <c r="CP153" t="str">
        <f t="shared" si="215"/>
        <v>No se evalúa</v>
      </c>
      <c r="CQ153">
        <f t="shared" si="216"/>
        <v>0</v>
      </c>
      <c r="CR153" t="str">
        <f t="shared" si="217"/>
        <v>No se evalúa</v>
      </c>
      <c r="CS153">
        <f t="shared" si="218"/>
        <v>100</v>
      </c>
      <c r="CT153">
        <f t="shared" si="219"/>
        <v>100</v>
      </c>
      <c r="CU153">
        <f t="shared" si="220"/>
        <v>100</v>
      </c>
      <c r="CV153" t="str">
        <f t="shared" si="221"/>
        <v>No se evalúa</v>
      </c>
      <c r="CW153">
        <f t="shared" si="222"/>
        <v>0</v>
      </c>
      <c r="CX153">
        <f t="shared" si="223"/>
        <v>0</v>
      </c>
      <c r="CY153">
        <f t="shared" si="224"/>
        <v>100</v>
      </c>
      <c r="CZ153">
        <f t="shared" si="225"/>
        <v>100</v>
      </c>
      <c r="DA153">
        <f t="shared" si="226"/>
        <v>0</v>
      </c>
      <c r="DB153" t="str">
        <f t="shared" si="227"/>
        <v>No se evalúa</v>
      </c>
      <c r="DC153" s="6">
        <f t="shared" si="259"/>
        <v>4</v>
      </c>
      <c r="DD153" s="6">
        <f t="shared" si="260"/>
        <v>2</v>
      </c>
      <c r="DE153" s="6">
        <f t="shared" si="261"/>
        <v>2</v>
      </c>
      <c r="DF153" s="6">
        <f t="shared" si="262"/>
        <v>1.3333333333333335</v>
      </c>
      <c r="DG153" s="6">
        <f t="shared" si="263"/>
        <v>1.3333333333333335</v>
      </c>
      <c r="DH153" s="6">
        <f t="shared" si="264"/>
        <v>0</v>
      </c>
      <c r="DI153" s="6" t="s">
        <v>165</v>
      </c>
      <c r="DJ153" s="6">
        <f t="shared" si="265"/>
        <v>1.4285714285714286</v>
      </c>
      <c r="DK153" s="6">
        <f t="shared" si="266"/>
        <v>1.4285714285714286</v>
      </c>
      <c r="DL153" s="6">
        <f t="shared" si="267"/>
        <v>1.4285714285714286</v>
      </c>
      <c r="DM153" s="6">
        <f t="shared" si="268"/>
        <v>1.4285714285714286</v>
      </c>
      <c r="DN153" s="6">
        <f t="shared" si="269"/>
        <v>1.4285714285714286</v>
      </c>
      <c r="DO153" s="6">
        <f t="shared" si="270"/>
        <v>0</v>
      </c>
      <c r="DP153" s="6">
        <f t="shared" si="271"/>
        <v>0</v>
      </c>
      <c r="DQ153" s="6">
        <f t="shared" si="281"/>
        <v>0</v>
      </c>
      <c r="DR153" s="6">
        <f t="shared" si="282"/>
        <v>0</v>
      </c>
      <c r="DS153" s="6">
        <f t="shared" si="283"/>
        <v>0</v>
      </c>
      <c r="DT153" s="6">
        <f t="shared" si="284"/>
        <v>0</v>
      </c>
      <c r="DU153" s="6">
        <f t="shared" si="285"/>
        <v>0</v>
      </c>
      <c r="DV153" s="6">
        <f t="shared" si="272"/>
        <v>5</v>
      </c>
      <c r="DW153" s="6">
        <f t="shared" si="273"/>
        <v>5</v>
      </c>
      <c r="DX153" s="6">
        <f t="shared" si="274"/>
        <v>0</v>
      </c>
      <c r="DY153" t="s">
        <v>165</v>
      </c>
      <c r="DZ153" s="6">
        <f t="shared" si="275"/>
        <v>5</v>
      </c>
      <c r="EA153" s="6">
        <f t="shared" si="276"/>
        <v>5</v>
      </c>
      <c r="EB153" s="6">
        <f t="shared" si="277"/>
        <v>0</v>
      </c>
      <c r="EC153" s="6">
        <f t="shared" si="286"/>
        <v>0</v>
      </c>
      <c r="ED153" s="6">
        <f t="shared" si="287"/>
        <v>0</v>
      </c>
      <c r="EE153" s="6">
        <f t="shared" si="288"/>
        <v>0</v>
      </c>
      <c r="EF153" s="6">
        <f t="shared" si="289"/>
        <v>0</v>
      </c>
      <c r="EG153" s="6">
        <f t="shared" si="290"/>
        <v>2.5</v>
      </c>
      <c r="EH153" s="6">
        <f t="shared" si="291"/>
        <v>0</v>
      </c>
      <c r="EI153" s="6">
        <f t="shared" si="292"/>
        <v>0</v>
      </c>
      <c r="EJ153" t="s">
        <v>165</v>
      </c>
      <c r="EK153" t="s">
        <v>165</v>
      </c>
      <c r="EL153" t="s">
        <v>165</v>
      </c>
      <c r="EM153" t="s">
        <v>165</v>
      </c>
      <c r="EN153" t="s">
        <v>165</v>
      </c>
      <c r="EO153" s="6">
        <f t="shared" si="293"/>
        <v>0</v>
      </c>
      <c r="EP153" t="s">
        <v>165</v>
      </c>
      <c r="EQ153" s="6">
        <f t="shared" si="278"/>
        <v>2.5</v>
      </c>
      <c r="ER153" s="6">
        <f t="shared" si="279"/>
        <v>4</v>
      </c>
      <c r="ES153" s="6">
        <f t="shared" si="280"/>
        <v>4</v>
      </c>
      <c r="ET153" t="s">
        <v>165</v>
      </c>
      <c r="EU153" t="s">
        <v>167</v>
      </c>
      <c r="EV153" t="s">
        <v>167</v>
      </c>
      <c r="EW153" t="s">
        <v>167</v>
      </c>
      <c r="EX153" t="s">
        <v>167</v>
      </c>
      <c r="EY153" t="s">
        <v>167</v>
      </c>
      <c r="EZ153" t="s">
        <v>165</v>
      </c>
      <c r="FA153" s="6">
        <f t="shared" si="294"/>
        <v>50.80952380952381</v>
      </c>
      <c r="FB153" s="8">
        <v>5</v>
      </c>
      <c r="FC153">
        <v>3</v>
      </c>
      <c r="FD153">
        <v>4</v>
      </c>
    </row>
    <row r="154" spans="1:160" x14ac:dyDescent="0.3">
      <c r="A154" s="11" t="s">
        <v>774</v>
      </c>
      <c r="B154" s="11" t="s">
        <v>775</v>
      </c>
      <c r="C154" t="s">
        <v>776</v>
      </c>
      <c r="D154" t="s">
        <v>464</v>
      </c>
      <c r="E154" s="2">
        <v>45435</v>
      </c>
      <c r="F154" s="2">
        <v>45398</v>
      </c>
      <c r="G154" t="s">
        <v>164</v>
      </c>
      <c r="H154" t="s">
        <v>164</v>
      </c>
      <c r="I154" t="s">
        <v>164</v>
      </c>
      <c r="J154" t="s">
        <v>164</v>
      </c>
      <c r="K154" t="s">
        <v>164</v>
      </c>
      <c r="L154" t="s">
        <v>163</v>
      </c>
      <c r="M154" t="s">
        <v>165</v>
      </c>
      <c r="N154" t="s">
        <v>164</v>
      </c>
      <c r="O154" t="s">
        <v>164</v>
      </c>
      <c r="P154" t="s">
        <v>166</v>
      </c>
      <c r="Q154" t="s">
        <v>166</v>
      </c>
      <c r="R154" t="s">
        <v>163</v>
      </c>
      <c r="S154" t="s">
        <v>163</v>
      </c>
      <c r="T154" t="s">
        <v>164</v>
      </c>
      <c r="U154" t="s">
        <v>164</v>
      </c>
      <c r="V154" t="s">
        <v>163</v>
      </c>
      <c r="W154" t="s">
        <v>166</v>
      </c>
      <c r="X154" t="s">
        <v>163</v>
      </c>
      <c r="Y154" t="s">
        <v>166</v>
      </c>
      <c r="Z154" t="s">
        <v>164</v>
      </c>
      <c r="AA154" t="s">
        <v>164</v>
      </c>
      <c r="AB154" t="s">
        <v>164</v>
      </c>
      <c r="AC154" t="s">
        <v>165</v>
      </c>
      <c r="AD154" t="s">
        <v>164</v>
      </c>
      <c r="AE154" t="s">
        <v>164</v>
      </c>
      <c r="AF154" t="s">
        <v>163</v>
      </c>
      <c r="AG154" t="s">
        <v>164</v>
      </c>
      <c r="AH154" t="s">
        <v>163</v>
      </c>
      <c r="AI154" t="s">
        <v>163</v>
      </c>
      <c r="AJ154" t="s">
        <v>163</v>
      </c>
      <c r="AK154" t="s">
        <v>163</v>
      </c>
      <c r="AL154" t="s">
        <v>163</v>
      </c>
      <c r="AM154" t="s">
        <v>163</v>
      </c>
      <c r="AN154" t="s">
        <v>165</v>
      </c>
      <c r="AO154" t="s">
        <v>165</v>
      </c>
      <c r="AP154" t="s">
        <v>165</v>
      </c>
      <c r="AQ154" t="s">
        <v>165</v>
      </c>
      <c r="AR154" t="s">
        <v>165</v>
      </c>
      <c r="AS154" t="s">
        <v>166</v>
      </c>
      <c r="AT154" t="s">
        <v>165</v>
      </c>
      <c r="AU154" t="s">
        <v>164</v>
      </c>
      <c r="AV154" t="s">
        <v>163</v>
      </c>
      <c r="AW154" t="s">
        <v>163</v>
      </c>
      <c r="AX154" t="s">
        <v>165</v>
      </c>
      <c r="AY154" t="s">
        <v>163</v>
      </c>
      <c r="AZ154" t="s">
        <v>163</v>
      </c>
      <c r="BA154" t="s">
        <v>163</v>
      </c>
      <c r="BB154" t="s">
        <v>163</v>
      </c>
      <c r="BC154" t="s">
        <v>163</v>
      </c>
      <c r="BD154" t="s">
        <v>165</v>
      </c>
      <c r="BE154">
        <f t="shared" si="181"/>
        <v>100</v>
      </c>
      <c r="BF154">
        <f t="shared" si="182"/>
        <v>100</v>
      </c>
      <c r="BG154">
        <f t="shared" si="183"/>
        <v>100</v>
      </c>
      <c r="BH154">
        <f t="shared" si="184"/>
        <v>100</v>
      </c>
      <c r="BI154">
        <f t="shared" si="185"/>
        <v>100</v>
      </c>
      <c r="BJ154">
        <f t="shared" si="186"/>
        <v>0</v>
      </c>
      <c r="BK154" t="str">
        <f t="shared" si="187"/>
        <v>No se evalúa</v>
      </c>
      <c r="BL154">
        <f t="shared" si="188"/>
        <v>100</v>
      </c>
      <c r="BM154">
        <f t="shared" si="189"/>
        <v>100</v>
      </c>
      <c r="BN154">
        <f t="shared" si="190"/>
        <v>0</v>
      </c>
      <c r="BO154">
        <f t="shared" si="191"/>
        <v>0</v>
      </c>
      <c r="BP154">
        <f t="shared" si="192"/>
        <v>0</v>
      </c>
      <c r="BQ154">
        <f t="shared" si="193"/>
        <v>0</v>
      </c>
      <c r="BR154">
        <f t="shared" si="194"/>
        <v>100</v>
      </c>
      <c r="BS154">
        <f t="shared" si="195"/>
        <v>100</v>
      </c>
      <c r="BT154">
        <f t="shared" si="196"/>
        <v>0</v>
      </c>
      <c r="BU154">
        <f t="shared" si="197"/>
        <v>0</v>
      </c>
      <c r="BV154">
        <f t="shared" si="198"/>
        <v>0</v>
      </c>
      <c r="BW154">
        <f t="shared" si="199"/>
        <v>0</v>
      </c>
      <c r="BX154">
        <f t="shared" si="200"/>
        <v>100</v>
      </c>
      <c r="BY154">
        <f t="shared" si="201"/>
        <v>100</v>
      </c>
      <c r="BZ154">
        <f t="shared" si="202"/>
        <v>100</v>
      </c>
      <c r="CA154" t="str">
        <f t="shared" si="203"/>
        <v>No se evalúa</v>
      </c>
      <c r="CB154">
        <f t="shared" si="204"/>
        <v>100</v>
      </c>
      <c r="CC154">
        <f t="shared" si="205"/>
        <v>100</v>
      </c>
      <c r="CD154">
        <f t="shared" si="206"/>
        <v>0</v>
      </c>
      <c r="CE154">
        <f t="shared" si="207"/>
        <v>100</v>
      </c>
      <c r="CF154">
        <f t="shared" si="208"/>
        <v>0</v>
      </c>
      <c r="CG154">
        <f t="shared" si="209"/>
        <v>0</v>
      </c>
      <c r="CH154">
        <f t="shared" si="210"/>
        <v>0</v>
      </c>
      <c r="CI154">
        <f t="shared" si="228"/>
        <v>0</v>
      </c>
      <c r="CJ154">
        <f t="shared" si="229"/>
        <v>0</v>
      </c>
      <c r="CK154">
        <f t="shared" si="230"/>
        <v>0</v>
      </c>
      <c r="CL154" t="str">
        <f t="shared" si="211"/>
        <v>No se evalúa</v>
      </c>
      <c r="CM154" t="str">
        <f t="shared" si="212"/>
        <v>No se evalúa</v>
      </c>
      <c r="CN154" t="str">
        <f t="shared" si="213"/>
        <v>No se evalúa</v>
      </c>
      <c r="CO154" t="str">
        <f t="shared" si="214"/>
        <v>No se evalúa</v>
      </c>
      <c r="CP154" t="str">
        <f t="shared" si="215"/>
        <v>No se evalúa</v>
      </c>
      <c r="CQ154">
        <f t="shared" si="216"/>
        <v>0</v>
      </c>
      <c r="CR154" t="str">
        <f t="shared" si="217"/>
        <v>No se evalúa</v>
      </c>
      <c r="CS154">
        <f t="shared" si="218"/>
        <v>100</v>
      </c>
      <c r="CT154">
        <f t="shared" si="219"/>
        <v>0</v>
      </c>
      <c r="CU154">
        <f t="shared" si="220"/>
        <v>0</v>
      </c>
      <c r="CV154" t="str">
        <f t="shared" si="221"/>
        <v>No se evalúa</v>
      </c>
      <c r="CW154">
        <f t="shared" si="222"/>
        <v>0</v>
      </c>
      <c r="CX154">
        <f t="shared" si="223"/>
        <v>0</v>
      </c>
      <c r="CY154">
        <f t="shared" si="224"/>
        <v>0</v>
      </c>
      <c r="CZ154">
        <f t="shared" si="225"/>
        <v>0</v>
      </c>
      <c r="DA154">
        <f t="shared" si="226"/>
        <v>0</v>
      </c>
      <c r="DB154" t="str">
        <f t="shared" si="227"/>
        <v>No se evalúa</v>
      </c>
      <c r="DC154" s="6">
        <f t="shared" si="259"/>
        <v>4</v>
      </c>
      <c r="DD154" s="6">
        <f t="shared" si="260"/>
        <v>2</v>
      </c>
      <c r="DE154" s="6">
        <f t="shared" si="261"/>
        <v>2</v>
      </c>
      <c r="DF154" s="6">
        <f t="shared" si="262"/>
        <v>1.3333333333333335</v>
      </c>
      <c r="DG154" s="6">
        <f t="shared" si="263"/>
        <v>1.3333333333333335</v>
      </c>
      <c r="DH154" s="6">
        <f t="shared" si="264"/>
        <v>0</v>
      </c>
      <c r="DI154" s="6" t="s">
        <v>165</v>
      </c>
      <c r="DJ154" s="6">
        <f t="shared" si="265"/>
        <v>1.4285714285714286</v>
      </c>
      <c r="DK154" s="6">
        <f t="shared" si="266"/>
        <v>1.4285714285714286</v>
      </c>
      <c r="DL154" s="6">
        <f t="shared" si="267"/>
        <v>0</v>
      </c>
      <c r="DM154" s="6">
        <f t="shared" si="268"/>
        <v>0</v>
      </c>
      <c r="DN154" s="6">
        <f t="shared" si="269"/>
        <v>0</v>
      </c>
      <c r="DO154" s="6">
        <f t="shared" si="270"/>
        <v>0</v>
      </c>
      <c r="DP154" s="6">
        <f t="shared" si="271"/>
        <v>1.4285714285714286</v>
      </c>
      <c r="DQ154" s="6">
        <f t="shared" si="281"/>
        <v>2</v>
      </c>
      <c r="DR154" s="6">
        <f t="shared" si="282"/>
        <v>0</v>
      </c>
      <c r="DS154" s="6">
        <f t="shared" si="283"/>
        <v>0</v>
      </c>
      <c r="DT154" s="6">
        <f t="shared" si="284"/>
        <v>0</v>
      </c>
      <c r="DU154" s="6">
        <f t="shared" si="285"/>
        <v>0</v>
      </c>
      <c r="DV154" s="6">
        <f t="shared" si="272"/>
        <v>5</v>
      </c>
      <c r="DW154" s="6">
        <f t="shared" si="273"/>
        <v>5</v>
      </c>
      <c r="DX154" s="6">
        <f t="shared" si="274"/>
        <v>10</v>
      </c>
      <c r="DY154" t="s">
        <v>165</v>
      </c>
      <c r="DZ154" s="6">
        <f t="shared" si="275"/>
        <v>5</v>
      </c>
      <c r="EA154" s="6">
        <f t="shared" si="276"/>
        <v>5</v>
      </c>
      <c r="EB154" s="6">
        <f t="shared" si="277"/>
        <v>0</v>
      </c>
      <c r="EC154" s="6">
        <f t="shared" si="286"/>
        <v>1.25</v>
      </c>
      <c r="ED154" s="6">
        <f t="shared" si="287"/>
        <v>0</v>
      </c>
      <c r="EE154" s="6">
        <f t="shared" si="288"/>
        <v>0</v>
      </c>
      <c r="EF154" s="6">
        <f t="shared" si="289"/>
        <v>0</v>
      </c>
      <c r="EG154" s="6">
        <f t="shared" si="290"/>
        <v>0</v>
      </c>
      <c r="EH154" s="6">
        <f t="shared" si="291"/>
        <v>0</v>
      </c>
      <c r="EI154" s="6">
        <f t="shared" si="292"/>
        <v>0</v>
      </c>
      <c r="EJ154" t="s">
        <v>165</v>
      </c>
      <c r="EK154" t="s">
        <v>165</v>
      </c>
      <c r="EL154" t="s">
        <v>165</v>
      </c>
      <c r="EM154" t="s">
        <v>165</v>
      </c>
      <c r="EN154" t="s">
        <v>165</v>
      </c>
      <c r="EO154" s="6">
        <f t="shared" si="293"/>
        <v>0</v>
      </c>
      <c r="EP154" t="s">
        <v>165</v>
      </c>
      <c r="EQ154" s="6">
        <f t="shared" si="278"/>
        <v>2.5</v>
      </c>
      <c r="ER154" s="6">
        <f t="shared" si="279"/>
        <v>0</v>
      </c>
      <c r="ES154" s="6">
        <f t="shared" si="280"/>
        <v>0</v>
      </c>
      <c r="ET154" t="s">
        <v>165</v>
      </c>
      <c r="EU154" t="s">
        <v>167</v>
      </c>
      <c r="EV154" t="s">
        <v>167</v>
      </c>
      <c r="EW154" t="s">
        <v>167</v>
      </c>
      <c r="EX154" t="s">
        <v>167</v>
      </c>
      <c r="EY154" t="s">
        <v>167</v>
      </c>
      <c r="EZ154" t="s">
        <v>165</v>
      </c>
      <c r="FA154" s="6">
        <f t="shared" si="294"/>
        <v>50.702380952380956</v>
      </c>
      <c r="FB154" s="8">
        <v>5</v>
      </c>
      <c r="FC154">
        <v>4</v>
      </c>
      <c r="FD154">
        <v>4</v>
      </c>
    </row>
    <row r="155" spans="1:160" x14ac:dyDescent="0.3">
      <c r="A155" s="11" t="s">
        <v>708</v>
      </c>
      <c r="B155" s="11" t="s">
        <v>709</v>
      </c>
      <c r="C155" t="s">
        <v>710</v>
      </c>
      <c r="D155" t="s">
        <v>464</v>
      </c>
      <c r="E155" s="2">
        <v>45434</v>
      </c>
      <c r="F155" s="2">
        <v>45398</v>
      </c>
      <c r="G155" t="s">
        <v>164</v>
      </c>
      <c r="H155" t="s">
        <v>163</v>
      </c>
      <c r="I155" t="s">
        <v>164</v>
      </c>
      <c r="J155" t="s">
        <v>163</v>
      </c>
      <c r="K155" t="s">
        <v>164</v>
      </c>
      <c r="L155" t="s">
        <v>163</v>
      </c>
      <c r="M155" t="s">
        <v>165</v>
      </c>
      <c r="N155" t="s">
        <v>163</v>
      </c>
      <c r="O155" t="s">
        <v>163</v>
      </c>
      <c r="P155" t="s">
        <v>164</v>
      </c>
      <c r="Q155" t="s">
        <v>164</v>
      </c>
      <c r="R155" t="s">
        <v>163</v>
      </c>
      <c r="S155" t="s">
        <v>163</v>
      </c>
      <c r="T155" t="s">
        <v>163</v>
      </c>
      <c r="U155" t="s">
        <v>163</v>
      </c>
      <c r="V155" t="s">
        <v>163</v>
      </c>
      <c r="W155" t="s">
        <v>163</v>
      </c>
      <c r="X155" t="s">
        <v>163</v>
      </c>
      <c r="Y155" t="s">
        <v>163</v>
      </c>
      <c r="Z155" t="s">
        <v>164</v>
      </c>
      <c r="AA155" t="s">
        <v>164</v>
      </c>
      <c r="AB155" t="s">
        <v>164</v>
      </c>
      <c r="AC155" t="s">
        <v>165</v>
      </c>
      <c r="AD155" t="s">
        <v>164</v>
      </c>
      <c r="AE155" t="s">
        <v>164</v>
      </c>
      <c r="AF155" t="s">
        <v>163</v>
      </c>
      <c r="AG155" t="s">
        <v>163</v>
      </c>
      <c r="AH155" t="s">
        <v>163</v>
      </c>
      <c r="AI155" t="s">
        <v>163</v>
      </c>
      <c r="AJ155" t="s">
        <v>163</v>
      </c>
      <c r="AK155" t="s">
        <v>163</v>
      </c>
      <c r="AL155" t="s">
        <v>163</v>
      </c>
      <c r="AM155" t="s">
        <v>163</v>
      </c>
      <c r="AN155" t="s">
        <v>165</v>
      </c>
      <c r="AO155" t="s">
        <v>165</v>
      </c>
      <c r="AP155" t="s">
        <v>165</v>
      </c>
      <c r="AQ155" t="s">
        <v>165</v>
      </c>
      <c r="AR155" t="s">
        <v>165</v>
      </c>
      <c r="AS155" t="s">
        <v>163</v>
      </c>
      <c r="AT155" t="s">
        <v>165</v>
      </c>
      <c r="AU155" t="s">
        <v>164</v>
      </c>
      <c r="AV155" t="s">
        <v>164</v>
      </c>
      <c r="AW155" t="s">
        <v>164</v>
      </c>
      <c r="AX155" t="s">
        <v>165</v>
      </c>
      <c r="AY155" t="s">
        <v>163</v>
      </c>
      <c r="AZ155" t="s">
        <v>163</v>
      </c>
      <c r="BA155" t="s">
        <v>163</v>
      </c>
      <c r="BB155" t="s">
        <v>164</v>
      </c>
      <c r="BC155" t="s">
        <v>163</v>
      </c>
      <c r="BD155" t="s">
        <v>165</v>
      </c>
      <c r="BE155">
        <f t="shared" si="181"/>
        <v>100</v>
      </c>
      <c r="BF155">
        <f t="shared" si="182"/>
        <v>0</v>
      </c>
      <c r="BG155">
        <f t="shared" si="183"/>
        <v>100</v>
      </c>
      <c r="BH155">
        <f t="shared" si="184"/>
        <v>0</v>
      </c>
      <c r="BI155">
        <f t="shared" si="185"/>
        <v>100</v>
      </c>
      <c r="BJ155">
        <f t="shared" si="186"/>
        <v>0</v>
      </c>
      <c r="BK155" t="str">
        <f t="shared" si="187"/>
        <v>No se evalúa</v>
      </c>
      <c r="BL155">
        <f t="shared" si="188"/>
        <v>0</v>
      </c>
      <c r="BM155">
        <f t="shared" si="189"/>
        <v>0</v>
      </c>
      <c r="BN155">
        <f t="shared" si="190"/>
        <v>100</v>
      </c>
      <c r="BO155">
        <f t="shared" si="191"/>
        <v>100</v>
      </c>
      <c r="BP155">
        <f t="shared" si="192"/>
        <v>0</v>
      </c>
      <c r="BQ155">
        <f t="shared" si="193"/>
        <v>0</v>
      </c>
      <c r="BR155">
        <f t="shared" si="194"/>
        <v>0</v>
      </c>
      <c r="BS155">
        <f t="shared" si="195"/>
        <v>0</v>
      </c>
      <c r="BT155">
        <f t="shared" si="196"/>
        <v>0</v>
      </c>
      <c r="BU155">
        <f t="shared" si="197"/>
        <v>0</v>
      </c>
      <c r="BV155">
        <f t="shared" si="198"/>
        <v>0</v>
      </c>
      <c r="BW155">
        <f t="shared" si="199"/>
        <v>0</v>
      </c>
      <c r="BX155">
        <f t="shared" si="200"/>
        <v>100</v>
      </c>
      <c r="BY155">
        <f t="shared" si="201"/>
        <v>100</v>
      </c>
      <c r="BZ155">
        <f t="shared" si="202"/>
        <v>100</v>
      </c>
      <c r="CA155" t="str">
        <f t="shared" si="203"/>
        <v>No se evalúa</v>
      </c>
      <c r="CB155">
        <f t="shared" si="204"/>
        <v>100</v>
      </c>
      <c r="CC155">
        <f t="shared" si="205"/>
        <v>100</v>
      </c>
      <c r="CD155">
        <f t="shared" si="206"/>
        <v>0</v>
      </c>
      <c r="CE155">
        <f t="shared" si="207"/>
        <v>0</v>
      </c>
      <c r="CF155">
        <f t="shared" si="208"/>
        <v>0</v>
      </c>
      <c r="CG155">
        <f t="shared" si="209"/>
        <v>0</v>
      </c>
      <c r="CH155">
        <f t="shared" si="210"/>
        <v>0</v>
      </c>
      <c r="CI155">
        <f t="shared" si="228"/>
        <v>0</v>
      </c>
      <c r="CJ155">
        <f t="shared" si="229"/>
        <v>0</v>
      </c>
      <c r="CK155">
        <f t="shared" si="230"/>
        <v>0</v>
      </c>
      <c r="CL155" t="str">
        <f t="shared" si="211"/>
        <v>No se evalúa</v>
      </c>
      <c r="CM155" t="str">
        <f t="shared" si="212"/>
        <v>No se evalúa</v>
      </c>
      <c r="CN155" t="str">
        <f t="shared" si="213"/>
        <v>No se evalúa</v>
      </c>
      <c r="CO155" t="str">
        <f t="shared" si="214"/>
        <v>No se evalúa</v>
      </c>
      <c r="CP155" t="str">
        <f t="shared" si="215"/>
        <v>No se evalúa</v>
      </c>
      <c r="CQ155">
        <f t="shared" si="216"/>
        <v>0</v>
      </c>
      <c r="CR155" t="str">
        <f t="shared" si="217"/>
        <v>No se evalúa</v>
      </c>
      <c r="CS155">
        <f t="shared" si="218"/>
        <v>100</v>
      </c>
      <c r="CT155">
        <f t="shared" si="219"/>
        <v>100</v>
      </c>
      <c r="CU155">
        <f t="shared" si="220"/>
        <v>100</v>
      </c>
      <c r="CV155" t="str">
        <f t="shared" si="221"/>
        <v>No se evalúa</v>
      </c>
      <c r="CW155">
        <f t="shared" si="222"/>
        <v>0</v>
      </c>
      <c r="CX155">
        <f t="shared" si="223"/>
        <v>0</v>
      </c>
      <c r="CY155">
        <f t="shared" si="224"/>
        <v>0</v>
      </c>
      <c r="CZ155">
        <f t="shared" si="225"/>
        <v>100</v>
      </c>
      <c r="DA155">
        <f t="shared" si="226"/>
        <v>0</v>
      </c>
      <c r="DB155" t="str">
        <f t="shared" si="227"/>
        <v>No se evalúa</v>
      </c>
      <c r="DC155" s="6">
        <f t="shared" si="259"/>
        <v>4</v>
      </c>
      <c r="DD155" s="6">
        <f t="shared" si="260"/>
        <v>0</v>
      </c>
      <c r="DE155" s="6">
        <f t="shared" si="261"/>
        <v>2</v>
      </c>
      <c r="DF155" s="6">
        <f t="shared" si="262"/>
        <v>0</v>
      </c>
      <c r="DG155" s="6">
        <f t="shared" si="263"/>
        <v>1.3333333333333335</v>
      </c>
      <c r="DH155" s="6">
        <f t="shared" si="264"/>
        <v>0</v>
      </c>
      <c r="DI155" s="6" t="s">
        <v>165</v>
      </c>
      <c r="DJ155" s="6">
        <f t="shared" si="265"/>
        <v>0</v>
      </c>
      <c r="DK155" s="6">
        <f t="shared" si="266"/>
        <v>0</v>
      </c>
      <c r="DL155" s="6">
        <f t="shared" si="267"/>
        <v>1.4285714285714286</v>
      </c>
      <c r="DM155" s="6">
        <f t="shared" si="268"/>
        <v>1.4285714285714286</v>
      </c>
      <c r="DN155" s="6">
        <f t="shared" si="269"/>
        <v>0</v>
      </c>
      <c r="DO155" s="6">
        <f t="shared" si="270"/>
        <v>0</v>
      </c>
      <c r="DP155" s="6">
        <f t="shared" si="271"/>
        <v>0</v>
      </c>
      <c r="DQ155" s="6">
        <f t="shared" si="281"/>
        <v>0</v>
      </c>
      <c r="DR155" s="6">
        <f t="shared" si="282"/>
        <v>0</v>
      </c>
      <c r="DS155" s="6">
        <f t="shared" si="283"/>
        <v>0</v>
      </c>
      <c r="DT155" s="6">
        <f t="shared" si="284"/>
        <v>0</v>
      </c>
      <c r="DU155" s="6">
        <f t="shared" si="285"/>
        <v>0</v>
      </c>
      <c r="DV155" s="6">
        <f t="shared" si="272"/>
        <v>5</v>
      </c>
      <c r="DW155" s="6">
        <f t="shared" si="273"/>
        <v>5</v>
      </c>
      <c r="DX155" s="6">
        <f t="shared" si="274"/>
        <v>10</v>
      </c>
      <c r="DY155" t="s">
        <v>165</v>
      </c>
      <c r="DZ155" s="6">
        <f t="shared" si="275"/>
        <v>5</v>
      </c>
      <c r="EA155" s="6">
        <f t="shared" si="276"/>
        <v>5</v>
      </c>
      <c r="EB155" s="6">
        <f t="shared" si="277"/>
        <v>0</v>
      </c>
      <c r="EC155" s="6">
        <f t="shared" si="286"/>
        <v>0</v>
      </c>
      <c r="ED155" s="6">
        <f t="shared" si="287"/>
        <v>0</v>
      </c>
      <c r="EE155" s="6">
        <f t="shared" si="288"/>
        <v>0</v>
      </c>
      <c r="EF155" s="6">
        <f t="shared" si="289"/>
        <v>0</v>
      </c>
      <c r="EG155" s="6">
        <f t="shared" si="290"/>
        <v>0</v>
      </c>
      <c r="EH155" s="6">
        <f t="shared" si="291"/>
        <v>0</v>
      </c>
      <c r="EI155" s="6">
        <f t="shared" si="292"/>
        <v>0</v>
      </c>
      <c r="EJ155" t="s">
        <v>165</v>
      </c>
      <c r="EK155" t="s">
        <v>165</v>
      </c>
      <c r="EL155" t="s">
        <v>165</v>
      </c>
      <c r="EM155" t="s">
        <v>165</v>
      </c>
      <c r="EN155" t="s">
        <v>165</v>
      </c>
      <c r="EO155" s="6">
        <f t="shared" si="293"/>
        <v>0</v>
      </c>
      <c r="EP155" t="s">
        <v>165</v>
      </c>
      <c r="EQ155" s="6">
        <f t="shared" si="278"/>
        <v>2.5</v>
      </c>
      <c r="ER155" s="6">
        <f t="shared" si="279"/>
        <v>4</v>
      </c>
      <c r="ES155" s="6">
        <f t="shared" si="280"/>
        <v>4</v>
      </c>
      <c r="ET155" t="s">
        <v>165</v>
      </c>
      <c r="EU155" t="s">
        <v>167</v>
      </c>
      <c r="EV155" t="s">
        <v>167</v>
      </c>
      <c r="EW155" t="s">
        <v>167</v>
      </c>
      <c r="EX155" t="s">
        <v>167</v>
      </c>
      <c r="EY155" t="s">
        <v>167</v>
      </c>
      <c r="EZ155" t="s">
        <v>165</v>
      </c>
      <c r="FA155" s="6">
        <f t="shared" si="294"/>
        <v>50.69047619047619</v>
      </c>
      <c r="FB155" s="8">
        <v>5</v>
      </c>
      <c r="FC155">
        <v>4</v>
      </c>
      <c r="FD155">
        <v>4</v>
      </c>
    </row>
    <row r="156" spans="1:160" x14ac:dyDescent="0.3">
      <c r="A156" s="11" t="s">
        <v>921</v>
      </c>
      <c r="B156" s="11" t="s">
        <v>922</v>
      </c>
      <c r="C156" t="s">
        <v>923</v>
      </c>
      <c r="D156" t="s">
        <v>464</v>
      </c>
      <c r="E156" s="2">
        <v>45441</v>
      </c>
      <c r="F156" s="2">
        <v>45398</v>
      </c>
      <c r="G156" t="s">
        <v>164</v>
      </c>
      <c r="H156" t="s">
        <v>164</v>
      </c>
      <c r="I156" t="s">
        <v>164</v>
      </c>
      <c r="J156" t="s">
        <v>163</v>
      </c>
      <c r="K156" t="s">
        <v>163</v>
      </c>
      <c r="L156" t="s">
        <v>163</v>
      </c>
      <c r="M156" t="s">
        <v>165</v>
      </c>
      <c r="N156" t="s">
        <v>164</v>
      </c>
      <c r="O156" t="s">
        <v>164</v>
      </c>
      <c r="P156" t="s">
        <v>164</v>
      </c>
      <c r="Q156" t="s">
        <v>164</v>
      </c>
      <c r="R156" t="s">
        <v>164</v>
      </c>
      <c r="S156" t="s">
        <v>163</v>
      </c>
      <c r="T156" t="s">
        <v>163</v>
      </c>
      <c r="U156" t="s">
        <v>162</v>
      </c>
      <c r="V156" t="s">
        <v>163</v>
      </c>
      <c r="W156" t="s">
        <v>162</v>
      </c>
      <c r="X156" t="s">
        <v>163</v>
      </c>
      <c r="Y156" t="s">
        <v>162</v>
      </c>
      <c r="Z156" t="s">
        <v>164</v>
      </c>
      <c r="AA156" t="s">
        <v>164</v>
      </c>
      <c r="AB156" t="s">
        <v>163</v>
      </c>
      <c r="AC156" t="s">
        <v>165</v>
      </c>
      <c r="AD156" t="s">
        <v>164</v>
      </c>
      <c r="AE156" t="s">
        <v>164</v>
      </c>
      <c r="AF156" t="s">
        <v>164</v>
      </c>
      <c r="AG156" t="s">
        <v>162</v>
      </c>
      <c r="AH156" t="s">
        <v>162</v>
      </c>
      <c r="AI156" t="s">
        <v>163</v>
      </c>
      <c r="AJ156" t="s">
        <v>163</v>
      </c>
      <c r="AK156" t="s">
        <v>166</v>
      </c>
      <c r="AL156" t="s">
        <v>163</v>
      </c>
      <c r="AM156" t="s">
        <v>166</v>
      </c>
      <c r="AN156" t="s">
        <v>165</v>
      </c>
      <c r="AO156" t="s">
        <v>165</v>
      </c>
      <c r="AP156" t="s">
        <v>165</v>
      </c>
      <c r="AQ156" t="s">
        <v>165</v>
      </c>
      <c r="AR156" t="s">
        <v>165</v>
      </c>
      <c r="AS156" t="s">
        <v>165</v>
      </c>
      <c r="AT156" t="s">
        <v>165</v>
      </c>
      <c r="AU156" t="s">
        <v>164</v>
      </c>
      <c r="AV156" t="s">
        <v>164</v>
      </c>
      <c r="AW156" t="s">
        <v>164</v>
      </c>
      <c r="AX156" t="s">
        <v>165</v>
      </c>
      <c r="AY156" t="s">
        <v>163</v>
      </c>
      <c r="AZ156" t="s">
        <v>163</v>
      </c>
      <c r="BA156" t="s">
        <v>163</v>
      </c>
      <c r="BB156" t="s">
        <v>163</v>
      </c>
      <c r="BC156" t="s">
        <v>163</v>
      </c>
      <c r="BD156" t="s">
        <v>165</v>
      </c>
      <c r="BE156">
        <f t="shared" si="181"/>
        <v>100</v>
      </c>
      <c r="BF156">
        <f t="shared" si="182"/>
        <v>100</v>
      </c>
      <c r="BG156">
        <f t="shared" si="183"/>
        <v>100</v>
      </c>
      <c r="BH156">
        <f t="shared" si="184"/>
        <v>0</v>
      </c>
      <c r="BI156">
        <f t="shared" si="185"/>
        <v>0</v>
      </c>
      <c r="BJ156">
        <f t="shared" si="186"/>
        <v>0</v>
      </c>
      <c r="BK156" t="str">
        <f t="shared" si="187"/>
        <v>No se evalúa</v>
      </c>
      <c r="BL156">
        <f t="shared" si="188"/>
        <v>100</v>
      </c>
      <c r="BM156">
        <f t="shared" si="189"/>
        <v>100</v>
      </c>
      <c r="BN156">
        <f t="shared" si="190"/>
        <v>100</v>
      </c>
      <c r="BO156">
        <f t="shared" si="191"/>
        <v>100</v>
      </c>
      <c r="BP156">
        <f t="shared" si="192"/>
        <v>100</v>
      </c>
      <c r="BQ156">
        <f t="shared" si="193"/>
        <v>0</v>
      </c>
      <c r="BR156">
        <f t="shared" si="194"/>
        <v>0</v>
      </c>
      <c r="BS156">
        <f t="shared" si="195"/>
        <v>0</v>
      </c>
      <c r="BT156">
        <f t="shared" si="196"/>
        <v>0</v>
      </c>
      <c r="BU156">
        <f t="shared" si="197"/>
        <v>0</v>
      </c>
      <c r="BV156">
        <f t="shared" si="198"/>
        <v>0</v>
      </c>
      <c r="BW156">
        <f t="shared" si="199"/>
        <v>0</v>
      </c>
      <c r="BX156">
        <f t="shared" si="200"/>
        <v>100</v>
      </c>
      <c r="BY156">
        <f t="shared" si="201"/>
        <v>100</v>
      </c>
      <c r="BZ156">
        <f t="shared" si="202"/>
        <v>0</v>
      </c>
      <c r="CA156" t="str">
        <f t="shared" si="203"/>
        <v>No se evalúa</v>
      </c>
      <c r="CB156">
        <f t="shared" si="204"/>
        <v>100</v>
      </c>
      <c r="CC156">
        <f t="shared" si="205"/>
        <v>100</v>
      </c>
      <c r="CD156">
        <f t="shared" si="206"/>
        <v>100</v>
      </c>
      <c r="CE156">
        <f t="shared" si="207"/>
        <v>0</v>
      </c>
      <c r="CF156">
        <f t="shared" si="208"/>
        <v>0</v>
      </c>
      <c r="CG156">
        <f t="shared" si="209"/>
        <v>0</v>
      </c>
      <c r="CH156">
        <f t="shared" si="210"/>
        <v>0</v>
      </c>
      <c r="CI156">
        <f t="shared" si="228"/>
        <v>0</v>
      </c>
      <c r="CJ156">
        <f t="shared" si="229"/>
        <v>0</v>
      </c>
      <c r="CK156">
        <f t="shared" si="230"/>
        <v>0</v>
      </c>
      <c r="CL156" t="str">
        <f t="shared" si="211"/>
        <v>No se evalúa</v>
      </c>
      <c r="CM156" t="str">
        <f t="shared" si="212"/>
        <v>No se evalúa</v>
      </c>
      <c r="CN156" t="str">
        <f t="shared" si="213"/>
        <v>No se evalúa</v>
      </c>
      <c r="CO156" t="str">
        <f t="shared" si="214"/>
        <v>No se evalúa</v>
      </c>
      <c r="CP156" t="str">
        <f t="shared" si="215"/>
        <v>No se evalúa</v>
      </c>
      <c r="CQ156" t="str">
        <f t="shared" si="216"/>
        <v>No se evalúa</v>
      </c>
      <c r="CR156" t="str">
        <f t="shared" si="217"/>
        <v>No se evalúa</v>
      </c>
      <c r="CS156">
        <f t="shared" si="218"/>
        <v>100</v>
      </c>
      <c r="CT156">
        <f t="shared" si="219"/>
        <v>100</v>
      </c>
      <c r="CU156">
        <f t="shared" si="220"/>
        <v>100</v>
      </c>
      <c r="CV156" t="str">
        <f t="shared" si="221"/>
        <v>No se evalúa</v>
      </c>
      <c r="CW156">
        <f t="shared" si="222"/>
        <v>0</v>
      </c>
      <c r="CX156">
        <f t="shared" si="223"/>
        <v>0</v>
      </c>
      <c r="CY156">
        <f t="shared" si="224"/>
        <v>0</v>
      </c>
      <c r="CZ156">
        <f t="shared" si="225"/>
        <v>0</v>
      </c>
      <c r="DA156">
        <f t="shared" si="226"/>
        <v>0</v>
      </c>
      <c r="DB156" t="str">
        <f t="shared" si="227"/>
        <v>No se evalúa</v>
      </c>
      <c r="DC156" s="6">
        <f t="shared" si="259"/>
        <v>4</v>
      </c>
      <c r="DD156" s="6">
        <f t="shared" si="260"/>
        <v>2</v>
      </c>
      <c r="DE156" s="6">
        <f t="shared" si="261"/>
        <v>2</v>
      </c>
      <c r="DF156" s="6">
        <f t="shared" si="262"/>
        <v>0</v>
      </c>
      <c r="DG156" s="6">
        <f t="shared" si="263"/>
        <v>0</v>
      </c>
      <c r="DH156" s="6">
        <f t="shared" si="264"/>
        <v>0</v>
      </c>
      <c r="DI156" s="6" t="s">
        <v>165</v>
      </c>
      <c r="DJ156" s="6">
        <f t="shared" si="265"/>
        <v>1.4285714285714286</v>
      </c>
      <c r="DK156" s="6">
        <f t="shared" si="266"/>
        <v>1.4285714285714286</v>
      </c>
      <c r="DL156" s="6">
        <f t="shared" si="267"/>
        <v>1.4285714285714286</v>
      </c>
      <c r="DM156" s="6">
        <f t="shared" si="268"/>
        <v>1.4285714285714286</v>
      </c>
      <c r="DN156" s="6">
        <f t="shared" si="269"/>
        <v>1.4285714285714286</v>
      </c>
      <c r="DO156" s="6">
        <f t="shared" si="270"/>
        <v>0</v>
      </c>
      <c r="DP156" s="6">
        <f t="shared" si="271"/>
        <v>0</v>
      </c>
      <c r="DQ156" s="6">
        <f t="shared" si="281"/>
        <v>0</v>
      </c>
      <c r="DR156" s="6">
        <f t="shared" si="282"/>
        <v>0</v>
      </c>
      <c r="DS156" s="6">
        <f t="shared" si="283"/>
        <v>0</v>
      </c>
      <c r="DT156" s="6">
        <f t="shared" si="284"/>
        <v>0</v>
      </c>
      <c r="DU156" s="6">
        <f t="shared" si="285"/>
        <v>0</v>
      </c>
      <c r="DV156" s="6">
        <f t="shared" si="272"/>
        <v>5</v>
      </c>
      <c r="DW156" s="6">
        <f t="shared" si="273"/>
        <v>5</v>
      </c>
      <c r="DX156" s="6">
        <f t="shared" si="274"/>
        <v>0</v>
      </c>
      <c r="DY156" t="s">
        <v>165</v>
      </c>
      <c r="DZ156" s="6">
        <f t="shared" si="275"/>
        <v>5</v>
      </c>
      <c r="EA156" s="6">
        <f t="shared" si="276"/>
        <v>5</v>
      </c>
      <c r="EB156" s="6">
        <f t="shared" si="277"/>
        <v>5</v>
      </c>
      <c r="EC156" s="6">
        <f t="shared" si="286"/>
        <v>0</v>
      </c>
      <c r="ED156" s="6">
        <f t="shared" si="287"/>
        <v>0</v>
      </c>
      <c r="EE156" s="6">
        <f t="shared" si="288"/>
        <v>0</v>
      </c>
      <c r="EF156" s="6">
        <f t="shared" si="289"/>
        <v>0</v>
      </c>
      <c r="EG156" s="6">
        <f t="shared" si="290"/>
        <v>0</v>
      </c>
      <c r="EH156" s="6">
        <f t="shared" si="291"/>
        <v>0</v>
      </c>
      <c r="EI156" s="6">
        <f t="shared" si="292"/>
        <v>0</v>
      </c>
      <c r="EJ156" t="s">
        <v>165</v>
      </c>
      <c r="EK156" t="s">
        <v>165</v>
      </c>
      <c r="EL156" t="s">
        <v>165</v>
      </c>
      <c r="EM156" t="s">
        <v>165</v>
      </c>
      <c r="EN156" t="s">
        <v>165</v>
      </c>
      <c r="EO156" s="6" t="s">
        <v>165</v>
      </c>
      <c r="EP156" t="s">
        <v>165</v>
      </c>
      <c r="EQ156" s="6">
        <f t="shared" si="278"/>
        <v>2.5</v>
      </c>
      <c r="ER156" s="6">
        <f t="shared" si="279"/>
        <v>4</v>
      </c>
      <c r="ES156" s="6">
        <f t="shared" si="280"/>
        <v>4</v>
      </c>
      <c r="ET156" t="s">
        <v>165</v>
      </c>
      <c r="EU156" t="s">
        <v>167</v>
      </c>
      <c r="EV156" t="s">
        <v>167</v>
      </c>
      <c r="EW156" t="s">
        <v>167</v>
      </c>
      <c r="EX156" t="s">
        <v>167</v>
      </c>
      <c r="EY156" t="s">
        <v>167</v>
      </c>
      <c r="EZ156" t="s">
        <v>165</v>
      </c>
      <c r="FA156" s="6">
        <f>SUM(DC156:DH156,DJ156:DX156,DZ156:EI156,EQ156:ES156)</f>
        <v>50.642857142857146</v>
      </c>
      <c r="FB156" s="8">
        <v>2</v>
      </c>
      <c r="FC156">
        <v>2</v>
      </c>
      <c r="FD156">
        <v>3</v>
      </c>
    </row>
    <row r="157" spans="1:160" x14ac:dyDescent="0.3">
      <c r="A157" s="11" t="s">
        <v>711</v>
      </c>
      <c r="B157" s="11" t="s">
        <v>712</v>
      </c>
      <c r="C157" t="s">
        <v>713</v>
      </c>
      <c r="D157" t="s">
        <v>464</v>
      </c>
      <c r="E157" s="2">
        <v>45447</v>
      </c>
      <c r="F157" s="2">
        <v>45398</v>
      </c>
      <c r="G157" t="s">
        <v>164</v>
      </c>
      <c r="H157" t="s">
        <v>164</v>
      </c>
      <c r="I157" t="s">
        <v>164</v>
      </c>
      <c r="J157" t="s">
        <v>164</v>
      </c>
      <c r="K157" t="s">
        <v>164</v>
      </c>
      <c r="L157" t="s">
        <v>163</v>
      </c>
      <c r="M157" t="s">
        <v>165</v>
      </c>
      <c r="N157" t="s">
        <v>164</v>
      </c>
      <c r="O157" t="s">
        <v>164</v>
      </c>
      <c r="P157" t="s">
        <v>164</v>
      </c>
      <c r="Q157" t="s">
        <v>164</v>
      </c>
      <c r="R157" t="s">
        <v>164</v>
      </c>
      <c r="S157" t="s">
        <v>163</v>
      </c>
      <c r="T157" t="s">
        <v>163</v>
      </c>
      <c r="U157" t="s">
        <v>163</v>
      </c>
      <c r="V157" t="s">
        <v>166</v>
      </c>
      <c r="W157" t="s">
        <v>163</v>
      </c>
      <c r="X157" t="s">
        <v>163</v>
      </c>
      <c r="Y157" t="s">
        <v>166</v>
      </c>
      <c r="Z157" t="s">
        <v>164</v>
      </c>
      <c r="AA157" t="s">
        <v>163</v>
      </c>
      <c r="AB157" t="s">
        <v>164</v>
      </c>
      <c r="AC157" t="s">
        <v>165</v>
      </c>
      <c r="AD157" t="s">
        <v>164</v>
      </c>
      <c r="AE157" t="s">
        <v>164</v>
      </c>
      <c r="AF157" t="s">
        <v>163</v>
      </c>
      <c r="AG157" t="s">
        <v>164</v>
      </c>
      <c r="AH157" t="s">
        <v>163</v>
      </c>
      <c r="AI157" t="s">
        <v>163</v>
      </c>
      <c r="AJ157" t="s">
        <v>163</v>
      </c>
      <c r="AK157" t="s">
        <v>163</v>
      </c>
      <c r="AL157" t="s">
        <v>163</v>
      </c>
      <c r="AM157" t="s">
        <v>163</v>
      </c>
      <c r="AN157" t="s">
        <v>165</v>
      </c>
      <c r="AO157" t="s">
        <v>165</v>
      </c>
      <c r="AP157" t="s">
        <v>165</v>
      </c>
      <c r="AQ157" t="s">
        <v>165</v>
      </c>
      <c r="AR157" t="s">
        <v>165</v>
      </c>
      <c r="AS157" t="s">
        <v>163</v>
      </c>
      <c r="AT157" t="s">
        <v>165</v>
      </c>
      <c r="AU157" t="s">
        <v>164</v>
      </c>
      <c r="AV157" t="s">
        <v>163</v>
      </c>
      <c r="AW157" t="s">
        <v>164</v>
      </c>
      <c r="AX157" t="s">
        <v>165</v>
      </c>
      <c r="AY157" t="s">
        <v>163</v>
      </c>
      <c r="AZ157" t="s">
        <v>163</v>
      </c>
      <c r="BA157" t="s">
        <v>164</v>
      </c>
      <c r="BB157" t="s">
        <v>163</v>
      </c>
      <c r="BC157" t="s">
        <v>163</v>
      </c>
      <c r="BD157" t="s">
        <v>165</v>
      </c>
      <c r="BE157">
        <f t="shared" si="181"/>
        <v>100</v>
      </c>
      <c r="BF157">
        <f t="shared" si="182"/>
        <v>100</v>
      </c>
      <c r="BG157">
        <f t="shared" si="183"/>
        <v>100</v>
      </c>
      <c r="BH157">
        <f t="shared" si="184"/>
        <v>100</v>
      </c>
      <c r="BI157">
        <f t="shared" si="185"/>
        <v>100</v>
      </c>
      <c r="BJ157">
        <f t="shared" si="186"/>
        <v>0</v>
      </c>
      <c r="BK157" t="str">
        <f t="shared" si="187"/>
        <v>No se evalúa</v>
      </c>
      <c r="BL157">
        <f t="shared" si="188"/>
        <v>100</v>
      </c>
      <c r="BM157">
        <f t="shared" si="189"/>
        <v>100</v>
      </c>
      <c r="BN157">
        <f t="shared" si="190"/>
        <v>100</v>
      </c>
      <c r="BO157">
        <f t="shared" si="191"/>
        <v>100</v>
      </c>
      <c r="BP157">
        <f t="shared" si="192"/>
        <v>100</v>
      </c>
      <c r="BQ157">
        <f t="shared" si="193"/>
        <v>0</v>
      </c>
      <c r="BR157">
        <f t="shared" si="194"/>
        <v>0</v>
      </c>
      <c r="BS157">
        <f t="shared" si="195"/>
        <v>0</v>
      </c>
      <c r="BT157">
        <f t="shared" si="196"/>
        <v>0</v>
      </c>
      <c r="BU157">
        <f t="shared" si="197"/>
        <v>0</v>
      </c>
      <c r="BV157">
        <f t="shared" si="198"/>
        <v>0</v>
      </c>
      <c r="BW157">
        <f t="shared" si="199"/>
        <v>0</v>
      </c>
      <c r="BX157">
        <f t="shared" si="200"/>
        <v>100</v>
      </c>
      <c r="BY157">
        <f t="shared" si="201"/>
        <v>0</v>
      </c>
      <c r="BZ157">
        <f t="shared" si="202"/>
        <v>100</v>
      </c>
      <c r="CA157" t="str">
        <f t="shared" si="203"/>
        <v>No se evalúa</v>
      </c>
      <c r="CB157">
        <f t="shared" si="204"/>
        <v>100</v>
      </c>
      <c r="CC157">
        <f t="shared" si="205"/>
        <v>100</v>
      </c>
      <c r="CD157">
        <f t="shared" si="206"/>
        <v>0</v>
      </c>
      <c r="CE157">
        <f t="shared" si="207"/>
        <v>100</v>
      </c>
      <c r="CF157">
        <f t="shared" si="208"/>
        <v>0</v>
      </c>
      <c r="CG157">
        <f t="shared" si="209"/>
        <v>0</v>
      </c>
      <c r="CH157">
        <f t="shared" si="210"/>
        <v>0</v>
      </c>
      <c r="CI157">
        <f t="shared" si="228"/>
        <v>0</v>
      </c>
      <c r="CJ157">
        <f t="shared" si="229"/>
        <v>0</v>
      </c>
      <c r="CK157">
        <f t="shared" si="230"/>
        <v>0</v>
      </c>
      <c r="CL157" t="str">
        <f t="shared" si="211"/>
        <v>No se evalúa</v>
      </c>
      <c r="CM157" t="str">
        <f t="shared" si="212"/>
        <v>No se evalúa</v>
      </c>
      <c r="CN157" t="str">
        <f t="shared" si="213"/>
        <v>No se evalúa</v>
      </c>
      <c r="CO157" t="str">
        <f t="shared" si="214"/>
        <v>No se evalúa</v>
      </c>
      <c r="CP157" t="str">
        <f t="shared" si="215"/>
        <v>No se evalúa</v>
      </c>
      <c r="CQ157">
        <f t="shared" si="216"/>
        <v>0</v>
      </c>
      <c r="CR157" t="str">
        <f t="shared" si="217"/>
        <v>No se evalúa</v>
      </c>
      <c r="CS157">
        <f t="shared" si="218"/>
        <v>100</v>
      </c>
      <c r="CT157">
        <f t="shared" si="219"/>
        <v>0</v>
      </c>
      <c r="CU157">
        <f t="shared" si="220"/>
        <v>100</v>
      </c>
      <c r="CV157" t="str">
        <f t="shared" si="221"/>
        <v>No se evalúa</v>
      </c>
      <c r="CW157">
        <f t="shared" si="222"/>
        <v>0</v>
      </c>
      <c r="CX157">
        <f t="shared" si="223"/>
        <v>0</v>
      </c>
      <c r="CY157">
        <f t="shared" si="224"/>
        <v>100</v>
      </c>
      <c r="CZ157">
        <f t="shared" si="225"/>
        <v>0</v>
      </c>
      <c r="DA157">
        <f t="shared" si="226"/>
        <v>0</v>
      </c>
      <c r="DB157" t="str">
        <f t="shared" si="227"/>
        <v>No se evalúa</v>
      </c>
      <c r="DC157" s="6">
        <f t="shared" si="259"/>
        <v>4</v>
      </c>
      <c r="DD157" s="6">
        <f t="shared" si="260"/>
        <v>2</v>
      </c>
      <c r="DE157" s="6">
        <f t="shared" si="261"/>
        <v>2</v>
      </c>
      <c r="DF157" s="6">
        <f t="shared" si="262"/>
        <v>1.3333333333333335</v>
      </c>
      <c r="DG157" s="6">
        <f t="shared" si="263"/>
        <v>1.3333333333333335</v>
      </c>
      <c r="DH157" s="6">
        <f t="shared" si="264"/>
        <v>0</v>
      </c>
      <c r="DI157" s="6" t="s">
        <v>165</v>
      </c>
      <c r="DJ157" s="6">
        <f t="shared" si="265"/>
        <v>1.4285714285714286</v>
      </c>
      <c r="DK157" s="6">
        <f t="shared" si="266"/>
        <v>1.4285714285714286</v>
      </c>
      <c r="DL157" s="6">
        <f t="shared" si="267"/>
        <v>1.4285714285714286</v>
      </c>
      <c r="DM157" s="6">
        <f t="shared" si="268"/>
        <v>1.4285714285714286</v>
      </c>
      <c r="DN157" s="6">
        <f t="shared" si="269"/>
        <v>1.4285714285714286</v>
      </c>
      <c r="DO157" s="6">
        <f t="shared" si="270"/>
        <v>0</v>
      </c>
      <c r="DP157" s="6">
        <f t="shared" si="271"/>
        <v>0</v>
      </c>
      <c r="DQ157" s="6">
        <f t="shared" si="281"/>
        <v>0</v>
      </c>
      <c r="DR157" s="6">
        <f t="shared" si="282"/>
        <v>0</v>
      </c>
      <c r="DS157" s="6">
        <f t="shared" si="283"/>
        <v>0</v>
      </c>
      <c r="DT157" s="6">
        <f t="shared" si="284"/>
        <v>0</v>
      </c>
      <c r="DU157" s="6">
        <f t="shared" si="285"/>
        <v>0</v>
      </c>
      <c r="DV157" s="6">
        <f t="shared" si="272"/>
        <v>5</v>
      </c>
      <c r="DW157" s="6">
        <f t="shared" si="273"/>
        <v>0</v>
      </c>
      <c r="DX157" s="6">
        <f t="shared" si="274"/>
        <v>10</v>
      </c>
      <c r="DY157" t="s">
        <v>165</v>
      </c>
      <c r="DZ157" s="6">
        <f t="shared" si="275"/>
        <v>5</v>
      </c>
      <c r="EA157" s="6">
        <f t="shared" si="276"/>
        <v>5</v>
      </c>
      <c r="EB157" s="6">
        <f t="shared" si="277"/>
        <v>0</v>
      </c>
      <c r="EC157" s="6">
        <f t="shared" si="286"/>
        <v>1.25</v>
      </c>
      <c r="ED157" s="6">
        <f t="shared" si="287"/>
        <v>0</v>
      </c>
      <c r="EE157" s="6">
        <f t="shared" si="288"/>
        <v>0</v>
      </c>
      <c r="EF157" s="6">
        <f t="shared" si="289"/>
        <v>0</v>
      </c>
      <c r="EG157" s="6">
        <f t="shared" si="290"/>
        <v>0</v>
      </c>
      <c r="EH157" s="6">
        <f t="shared" si="291"/>
        <v>0</v>
      </c>
      <c r="EI157" s="6">
        <f t="shared" si="292"/>
        <v>0</v>
      </c>
      <c r="EJ157" t="s">
        <v>165</v>
      </c>
      <c r="EK157" t="s">
        <v>165</v>
      </c>
      <c r="EL157" t="s">
        <v>165</v>
      </c>
      <c r="EM157" t="s">
        <v>165</v>
      </c>
      <c r="EN157" t="s">
        <v>165</v>
      </c>
      <c r="EO157" s="6">
        <f>CQ157*(0.1/$FD157)</f>
        <v>0</v>
      </c>
      <c r="EP157" t="s">
        <v>165</v>
      </c>
      <c r="EQ157" s="6">
        <f t="shared" si="278"/>
        <v>2.5</v>
      </c>
      <c r="ER157" s="6">
        <f t="shared" si="279"/>
        <v>0</v>
      </c>
      <c r="ES157" s="6">
        <f t="shared" si="280"/>
        <v>4</v>
      </c>
      <c r="ET157" t="s">
        <v>165</v>
      </c>
      <c r="EU157" t="s">
        <v>167</v>
      </c>
      <c r="EV157" t="s">
        <v>167</v>
      </c>
      <c r="EW157" t="s">
        <v>167</v>
      </c>
      <c r="EX157" t="s">
        <v>167</v>
      </c>
      <c r="EY157" t="s">
        <v>167</v>
      </c>
      <c r="EZ157" t="s">
        <v>165</v>
      </c>
      <c r="FA157" s="6">
        <f>SUM(DC157:DH157,DJ157:DX157,DZ157:EI157,EO157,EQ157:ES157)</f>
        <v>50.55952380952381</v>
      </c>
      <c r="FB157" s="8">
        <v>5</v>
      </c>
      <c r="FC157">
        <v>4</v>
      </c>
      <c r="FD157">
        <v>4</v>
      </c>
    </row>
    <row r="158" spans="1:160" x14ac:dyDescent="0.3">
      <c r="A158" s="11" t="s">
        <v>201</v>
      </c>
      <c r="B158" s="11" t="s">
        <v>202</v>
      </c>
      <c r="C158" t="s">
        <v>203</v>
      </c>
      <c r="D158" t="s">
        <v>160</v>
      </c>
      <c r="E158" s="2">
        <v>45400</v>
      </c>
      <c r="F158" t="s">
        <v>161</v>
      </c>
      <c r="G158" t="s">
        <v>162</v>
      </c>
      <c r="H158" t="s">
        <v>164</v>
      </c>
      <c r="I158" t="s">
        <v>164</v>
      </c>
      <c r="J158" t="s">
        <v>164</v>
      </c>
      <c r="K158" t="s">
        <v>164</v>
      </c>
      <c r="L158" t="s">
        <v>164</v>
      </c>
      <c r="M158" t="s">
        <v>165</v>
      </c>
      <c r="N158" t="s">
        <v>164</v>
      </c>
      <c r="O158" t="s">
        <v>164</v>
      </c>
      <c r="P158" t="s">
        <v>164</v>
      </c>
      <c r="Q158" t="s">
        <v>164</v>
      </c>
      <c r="R158" t="s">
        <v>166</v>
      </c>
      <c r="S158" t="s">
        <v>163</v>
      </c>
      <c r="T158" t="s">
        <v>163</v>
      </c>
      <c r="U158" t="s">
        <v>164</v>
      </c>
      <c r="V158" t="s">
        <v>164</v>
      </c>
      <c r="W158" t="s">
        <v>163</v>
      </c>
      <c r="X158" t="s">
        <v>163</v>
      </c>
      <c r="Y158" t="s">
        <v>164</v>
      </c>
      <c r="Z158" t="s">
        <v>166</v>
      </c>
      <c r="AA158" t="s">
        <v>166</v>
      </c>
      <c r="AB158" t="s">
        <v>164</v>
      </c>
      <c r="AC158" t="s">
        <v>165</v>
      </c>
      <c r="AD158" t="s">
        <v>174</v>
      </c>
      <c r="AE158" t="s">
        <v>166</v>
      </c>
      <c r="AF158" t="s">
        <v>162</v>
      </c>
      <c r="AG158" t="s">
        <v>164</v>
      </c>
      <c r="AH158" t="s">
        <v>163</v>
      </c>
      <c r="AI158" t="s">
        <v>162</v>
      </c>
      <c r="AJ158" t="s">
        <v>163</v>
      </c>
      <c r="AK158" t="s">
        <v>163</v>
      </c>
      <c r="AL158" t="s">
        <v>174</v>
      </c>
      <c r="AM158" t="s">
        <v>163</v>
      </c>
      <c r="AN158" t="s">
        <v>165</v>
      </c>
      <c r="AO158" t="s">
        <v>165</v>
      </c>
      <c r="AP158" t="s">
        <v>165</v>
      </c>
      <c r="AQ158" t="s">
        <v>165</v>
      </c>
      <c r="AR158" t="s">
        <v>165</v>
      </c>
      <c r="AS158" t="s">
        <v>164</v>
      </c>
      <c r="AT158" t="s">
        <v>165</v>
      </c>
      <c r="AU158" t="s">
        <v>164</v>
      </c>
      <c r="AV158" t="s">
        <v>162</v>
      </c>
      <c r="AW158" t="s">
        <v>163</v>
      </c>
      <c r="AX158" t="s">
        <v>165</v>
      </c>
      <c r="AY158" t="s">
        <v>164</v>
      </c>
      <c r="AZ158" t="s">
        <v>164</v>
      </c>
      <c r="BA158" t="s">
        <v>163</v>
      </c>
      <c r="BB158" t="s">
        <v>163</v>
      </c>
      <c r="BC158" t="s">
        <v>163</v>
      </c>
      <c r="BD158" t="s">
        <v>165</v>
      </c>
      <c r="BE158">
        <f t="shared" si="181"/>
        <v>0</v>
      </c>
      <c r="BF158">
        <f t="shared" si="182"/>
        <v>100</v>
      </c>
      <c r="BG158">
        <f t="shared" si="183"/>
        <v>100</v>
      </c>
      <c r="BH158">
        <f t="shared" si="184"/>
        <v>100</v>
      </c>
      <c r="BI158">
        <f t="shared" si="185"/>
        <v>100</v>
      </c>
      <c r="BJ158">
        <f t="shared" si="186"/>
        <v>100</v>
      </c>
      <c r="BK158" t="str">
        <f t="shared" si="187"/>
        <v>No se evalúa</v>
      </c>
      <c r="BL158">
        <f t="shared" si="188"/>
        <v>100</v>
      </c>
      <c r="BM158">
        <f t="shared" si="189"/>
        <v>100</v>
      </c>
      <c r="BN158">
        <f t="shared" si="190"/>
        <v>100</v>
      </c>
      <c r="BO158">
        <f t="shared" si="191"/>
        <v>100</v>
      </c>
      <c r="BP158">
        <f t="shared" si="192"/>
        <v>0</v>
      </c>
      <c r="BQ158">
        <f t="shared" si="193"/>
        <v>0</v>
      </c>
      <c r="BR158">
        <f t="shared" si="194"/>
        <v>0</v>
      </c>
      <c r="BS158">
        <f t="shared" si="195"/>
        <v>100</v>
      </c>
      <c r="BT158">
        <f t="shared" si="196"/>
        <v>100</v>
      </c>
      <c r="BU158">
        <f t="shared" si="197"/>
        <v>0</v>
      </c>
      <c r="BV158">
        <f t="shared" si="198"/>
        <v>0</v>
      </c>
      <c r="BW158">
        <f t="shared" si="199"/>
        <v>100</v>
      </c>
      <c r="BX158">
        <f t="shared" si="200"/>
        <v>0</v>
      </c>
      <c r="BY158">
        <f t="shared" si="201"/>
        <v>0</v>
      </c>
      <c r="BZ158">
        <f t="shared" si="202"/>
        <v>100</v>
      </c>
      <c r="CA158" t="str">
        <f t="shared" si="203"/>
        <v>No se evalúa</v>
      </c>
      <c r="CB158">
        <f t="shared" si="204"/>
        <v>25</v>
      </c>
      <c r="CC158">
        <f t="shared" si="205"/>
        <v>0</v>
      </c>
      <c r="CD158">
        <f t="shared" si="206"/>
        <v>0</v>
      </c>
      <c r="CE158">
        <f t="shared" si="207"/>
        <v>100</v>
      </c>
      <c r="CF158">
        <f t="shared" si="208"/>
        <v>0</v>
      </c>
      <c r="CG158">
        <f t="shared" si="209"/>
        <v>0</v>
      </c>
      <c r="CH158">
        <f t="shared" si="210"/>
        <v>0</v>
      </c>
      <c r="CI158">
        <f t="shared" si="228"/>
        <v>0</v>
      </c>
      <c r="CJ158">
        <f t="shared" si="229"/>
        <v>25</v>
      </c>
      <c r="CK158">
        <f t="shared" si="230"/>
        <v>0</v>
      </c>
      <c r="CL158" t="str">
        <f t="shared" si="211"/>
        <v>No se evalúa</v>
      </c>
      <c r="CM158" t="str">
        <f t="shared" si="212"/>
        <v>No se evalúa</v>
      </c>
      <c r="CN158" t="str">
        <f t="shared" si="213"/>
        <v>No se evalúa</v>
      </c>
      <c r="CO158" t="str">
        <f t="shared" si="214"/>
        <v>No se evalúa</v>
      </c>
      <c r="CP158" t="str">
        <f t="shared" si="215"/>
        <v>No se evalúa</v>
      </c>
      <c r="CQ158">
        <f t="shared" si="216"/>
        <v>100</v>
      </c>
      <c r="CR158" t="str">
        <f t="shared" si="217"/>
        <v>No se evalúa</v>
      </c>
      <c r="CS158">
        <f t="shared" si="218"/>
        <v>100</v>
      </c>
      <c r="CT158">
        <f t="shared" si="219"/>
        <v>0</v>
      </c>
      <c r="CU158">
        <f t="shared" si="220"/>
        <v>0</v>
      </c>
      <c r="CV158" t="str">
        <f t="shared" si="221"/>
        <v>No se evalúa</v>
      </c>
      <c r="CW158">
        <f t="shared" si="222"/>
        <v>100</v>
      </c>
      <c r="CX158">
        <f t="shared" si="223"/>
        <v>100</v>
      </c>
      <c r="CY158">
        <f t="shared" si="224"/>
        <v>0</v>
      </c>
      <c r="CZ158">
        <f t="shared" si="225"/>
        <v>0</v>
      </c>
      <c r="DA158">
        <f t="shared" si="226"/>
        <v>0</v>
      </c>
      <c r="DB158" t="str">
        <f t="shared" si="227"/>
        <v>No se evalúa</v>
      </c>
      <c r="DC158" s="6">
        <f t="shared" si="259"/>
        <v>0</v>
      </c>
      <c r="DD158" s="6">
        <f t="shared" si="260"/>
        <v>2</v>
      </c>
      <c r="DE158" s="6">
        <f t="shared" si="261"/>
        <v>2</v>
      </c>
      <c r="DF158" s="6">
        <f t="shared" si="262"/>
        <v>1.3333333333333335</v>
      </c>
      <c r="DG158" s="6">
        <f t="shared" si="263"/>
        <v>1.3333333333333335</v>
      </c>
      <c r="DH158" s="6">
        <f t="shared" si="264"/>
        <v>1.3333333333333335</v>
      </c>
      <c r="DI158" s="6" t="s">
        <v>165</v>
      </c>
      <c r="DJ158" s="6">
        <f t="shared" si="265"/>
        <v>1.4285714285714286</v>
      </c>
      <c r="DK158" s="6">
        <f t="shared" si="266"/>
        <v>1.4285714285714286</v>
      </c>
      <c r="DL158" s="6">
        <f t="shared" si="267"/>
        <v>1.4285714285714286</v>
      </c>
      <c r="DM158" s="6">
        <f t="shared" si="268"/>
        <v>1.4285714285714286</v>
      </c>
      <c r="DN158" s="6">
        <f t="shared" si="269"/>
        <v>0</v>
      </c>
      <c r="DO158" s="6">
        <f t="shared" si="270"/>
        <v>0</v>
      </c>
      <c r="DP158" s="6">
        <f t="shared" si="271"/>
        <v>0</v>
      </c>
      <c r="DQ158" s="6">
        <f>BS158*(0.1/5)</f>
        <v>2</v>
      </c>
      <c r="DR158" s="6">
        <f>BT158*(0.1/5)</f>
        <v>2</v>
      </c>
      <c r="DS158" s="6">
        <f>BU158*(0.1/5)</f>
        <v>0</v>
      </c>
      <c r="DT158" s="6">
        <f>BV158*(0.1/5)</f>
        <v>0</v>
      </c>
      <c r="DU158" s="6">
        <f>BW158*(0.1/5)</f>
        <v>2</v>
      </c>
      <c r="DV158" s="6">
        <f t="shared" si="272"/>
        <v>0</v>
      </c>
      <c r="DW158" s="6">
        <f t="shared" si="273"/>
        <v>0</v>
      </c>
      <c r="DX158" s="6">
        <f t="shared" si="274"/>
        <v>10</v>
      </c>
      <c r="DY158" t="s">
        <v>165</v>
      </c>
      <c r="DZ158" s="6">
        <f t="shared" si="275"/>
        <v>1.25</v>
      </c>
      <c r="EA158" s="6">
        <f t="shared" si="276"/>
        <v>0</v>
      </c>
      <c r="EB158" s="6">
        <f t="shared" si="277"/>
        <v>0</v>
      </c>
      <c r="EC158" s="6">
        <f>CE158*(0.05/4)</f>
        <v>1.25</v>
      </c>
      <c r="ED158" s="6">
        <f>CF158*(0.05/4)</f>
        <v>0</v>
      </c>
      <c r="EE158" s="6">
        <f>CG158*(0.05/4)</f>
        <v>0</v>
      </c>
      <c r="EF158" s="6">
        <f>CH158*(0.05/4)</f>
        <v>0</v>
      </c>
      <c r="EG158" s="6">
        <f>CI158*(0.1/4)</f>
        <v>0</v>
      </c>
      <c r="EH158" s="6">
        <f>CJ158*(0.1/4)</f>
        <v>0.625</v>
      </c>
      <c r="EI158" s="6">
        <f>CK158*(0.1/4)</f>
        <v>0</v>
      </c>
      <c r="EJ158" t="s">
        <v>165</v>
      </c>
      <c r="EK158" t="s">
        <v>165</v>
      </c>
      <c r="EL158" t="s">
        <v>165</v>
      </c>
      <c r="EM158" t="s">
        <v>165</v>
      </c>
      <c r="EN158" t="s">
        <v>165</v>
      </c>
      <c r="EO158" s="6">
        <f>CQ158*(0.1/4)</f>
        <v>2.5</v>
      </c>
      <c r="EP158" t="s">
        <v>165</v>
      </c>
      <c r="EQ158" s="6">
        <f t="shared" si="278"/>
        <v>2.5</v>
      </c>
      <c r="ER158" s="6">
        <f t="shared" si="279"/>
        <v>0</v>
      </c>
      <c r="ES158" s="6">
        <f t="shared" si="280"/>
        <v>0</v>
      </c>
      <c r="ET158" t="s">
        <v>165</v>
      </c>
      <c r="EU158" t="s">
        <v>167</v>
      </c>
      <c r="EV158" t="s">
        <v>167</v>
      </c>
      <c r="EW158" t="s">
        <v>167</v>
      </c>
      <c r="EX158" t="s">
        <v>167</v>
      </c>
      <c r="EY158" t="s">
        <v>167</v>
      </c>
      <c r="EZ158" t="s">
        <v>165</v>
      </c>
      <c r="FA158">
        <v>49.74</v>
      </c>
    </row>
    <row r="159" spans="1:160" x14ac:dyDescent="0.3">
      <c r="A159" s="11" t="s">
        <v>477</v>
      </c>
      <c r="B159" s="11" t="s">
        <v>478</v>
      </c>
      <c r="C159" t="s">
        <v>479</v>
      </c>
      <c r="D159" t="s">
        <v>464</v>
      </c>
      <c r="E159" s="2">
        <v>45426</v>
      </c>
      <c r="F159" s="2">
        <v>45398</v>
      </c>
      <c r="G159" t="s">
        <v>164</v>
      </c>
      <c r="H159" t="s">
        <v>164</v>
      </c>
      <c r="I159" t="s">
        <v>164</v>
      </c>
      <c r="J159" t="s">
        <v>164</v>
      </c>
      <c r="K159" t="s">
        <v>164</v>
      </c>
      <c r="L159" t="s">
        <v>163</v>
      </c>
      <c r="M159" t="s">
        <v>165</v>
      </c>
      <c r="N159" t="s">
        <v>166</v>
      </c>
      <c r="O159" t="s">
        <v>164</v>
      </c>
      <c r="P159" t="s">
        <v>166</v>
      </c>
      <c r="Q159" t="s">
        <v>166</v>
      </c>
      <c r="R159" t="s">
        <v>164</v>
      </c>
      <c r="S159" t="s">
        <v>163</v>
      </c>
      <c r="T159" t="s">
        <v>163</v>
      </c>
      <c r="U159" t="s">
        <v>162</v>
      </c>
      <c r="V159" t="s">
        <v>163</v>
      </c>
      <c r="W159" t="s">
        <v>163</v>
      </c>
      <c r="X159" t="s">
        <v>164</v>
      </c>
      <c r="Y159" t="s">
        <v>162</v>
      </c>
      <c r="Z159" t="s">
        <v>164</v>
      </c>
      <c r="AA159" t="s">
        <v>164</v>
      </c>
      <c r="AB159" t="s">
        <v>166</v>
      </c>
      <c r="AC159" t="s">
        <v>165</v>
      </c>
      <c r="AD159" t="s">
        <v>164</v>
      </c>
      <c r="AE159" t="s">
        <v>164</v>
      </c>
      <c r="AF159" t="s">
        <v>164</v>
      </c>
      <c r="AG159" t="s">
        <v>164</v>
      </c>
      <c r="AH159" t="s">
        <v>166</v>
      </c>
      <c r="AI159" t="s">
        <v>163</v>
      </c>
      <c r="AJ159" t="s">
        <v>163</v>
      </c>
      <c r="AK159" t="s">
        <v>166</v>
      </c>
      <c r="AL159" t="s">
        <v>163</v>
      </c>
      <c r="AM159" t="s">
        <v>166</v>
      </c>
      <c r="AN159" t="s">
        <v>165</v>
      </c>
      <c r="AO159" t="s">
        <v>165</v>
      </c>
      <c r="AP159" t="s">
        <v>165</v>
      </c>
      <c r="AQ159" t="s">
        <v>165</v>
      </c>
      <c r="AR159" t="s">
        <v>165</v>
      </c>
      <c r="AS159" t="s">
        <v>163</v>
      </c>
      <c r="AT159" t="s">
        <v>165</v>
      </c>
      <c r="AU159" t="s">
        <v>164</v>
      </c>
      <c r="AV159" t="s">
        <v>164</v>
      </c>
      <c r="AW159" t="s">
        <v>163</v>
      </c>
      <c r="AX159" t="s">
        <v>165</v>
      </c>
      <c r="AY159" t="s">
        <v>164</v>
      </c>
      <c r="AZ159" t="s">
        <v>164</v>
      </c>
      <c r="BA159" t="s">
        <v>164</v>
      </c>
      <c r="BB159" t="s">
        <v>163</v>
      </c>
      <c r="BC159" t="s">
        <v>163</v>
      </c>
      <c r="BD159" t="s">
        <v>165</v>
      </c>
      <c r="BE159">
        <f t="shared" si="181"/>
        <v>100</v>
      </c>
      <c r="BF159">
        <f t="shared" si="182"/>
        <v>100</v>
      </c>
      <c r="BG159">
        <f t="shared" si="183"/>
        <v>100</v>
      </c>
      <c r="BH159">
        <f t="shared" si="184"/>
        <v>100</v>
      </c>
      <c r="BI159">
        <f t="shared" si="185"/>
        <v>100</v>
      </c>
      <c r="BJ159">
        <f t="shared" si="186"/>
        <v>0</v>
      </c>
      <c r="BK159" t="str">
        <f t="shared" si="187"/>
        <v>No se evalúa</v>
      </c>
      <c r="BL159">
        <f t="shared" si="188"/>
        <v>0</v>
      </c>
      <c r="BM159">
        <f t="shared" si="189"/>
        <v>100</v>
      </c>
      <c r="BN159">
        <f t="shared" si="190"/>
        <v>0</v>
      </c>
      <c r="BO159">
        <f t="shared" si="191"/>
        <v>0</v>
      </c>
      <c r="BP159">
        <f t="shared" si="192"/>
        <v>100</v>
      </c>
      <c r="BQ159">
        <f t="shared" si="193"/>
        <v>0</v>
      </c>
      <c r="BR159">
        <f t="shared" si="194"/>
        <v>0</v>
      </c>
      <c r="BS159">
        <f t="shared" si="195"/>
        <v>0</v>
      </c>
      <c r="BT159">
        <f t="shared" si="196"/>
        <v>0</v>
      </c>
      <c r="BU159">
        <f t="shared" si="197"/>
        <v>0</v>
      </c>
      <c r="BV159">
        <f t="shared" si="198"/>
        <v>100</v>
      </c>
      <c r="BW159">
        <f t="shared" si="199"/>
        <v>0</v>
      </c>
      <c r="BX159">
        <f t="shared" si="200"/>
        <v>100</v>
      </c>
      <c r="BY159">
        <f t="shared" si="201"/>
        <v>100</v>
      </c>
      <c r="BZ159">
        <f t="shared" si="202"/>
        <v>0</v>
      </c>
      <c r="CA159" t="str">
        <f t="shared" si="203"/>
        <v>No se evalúa</v>
      </c>
      <c r="CB159">
        <f t="shared" si="204"/>
        <v>100</v>
      </c>
      <c r="CC159">
        <f t="shared" si="205"/>
        <v>100</v>
      </c>
      <c r="CD159">
        <f t="shared" si="206"/>
        <v>100</v>
      </c>
      <c r="CE159">
        <f t="shared" si="207"/>
        <v>100</v>
      </c>
      <c r="CF159">
        <f t="shared" si="208"/>
        <v>0</v>
      </c>
      <c r="CG159">
        <f t="shared" si="209"/>
        <v>0</v>
      </c>
      <c r="CH159">
        <f t="shared" si="210"/>
        <v>0</v>
      </c>
      <c r="CI159">
        <f t="shared" si="228"/>
        <v>0</v>
      </c>
      <c r="CJ159">
        <f t="shared" si="229"/>
        <v>0</v>
      </c>
      <c r="CK159">
        <f t="shared" si="230"/>
        <v>0</v>
      </c>
      <c r="CL159" t="str">
        <f t="shared" si="211"/>
        <v>No se evalúa</v>
      </c>
      <c r="CM159" t="str">
        <f t="shared" si="212"/>
        <v>No se evalúa</v>
      </c>
      <c r="CN159" t="str">
        <f t="shared" si="213"/>
        <v>No se evalúa</v>
      </c>
      <c r="CO159" t="str">
        <f t="shared" si="214"/>
        <v>No se evalúa</v>
      </c>
      <c r="CP159" t="str">
        <f t="shared" si="215"/>
        <v>No se evalúa</v>
      </c>
      <c r="CQ159">
        <f t="shared" si="216"/>
        <v>0</v>
      </c>
      <c r="CR159" t="str">
        <f t="shared" si="217"/>
        <v>No se evalúa</v>
      </c>
      <c r="CS159">
        <f t="shared" si="218"/>
        <v>100</v>
      </c>
      <c r="CT159">
        <f t="shared" si="219"/>
        <v>100</v>
      </c>
      <c r="CU159">
        <f t="shared" si="220"/>
        <v>0</v>
      </c>
      <c r="CV159" t="str">
        <f t="shared" si="221"/>
        <v>No se evalúa</v>
      </c>
      <c r="CW159">
        <f t="shared" si="222"/>
        <v>100</v>
      </c>
      <c r="CX159">
        <f t="shared" si="223"/>
        <v>100</v>
      </c>
      <c r="CY159">
        <f t="shared" si="224"/>
        <v>100</v>
      </c>
      <c r="CZ159">
        <f t="shared" si="225"/>
        <v>0</v>
      </c>
      <c r="DA159">
        <f t="shared" si="226"/>
        <v>0</v>
      </c>
      <c r="DB159" t="str">
        <f t="shared" si="227"/>
        <v>No se evalúa</v>
      </c>
      <c r="DC159" s="6">
        <f t="shared" si="259"/>
        <v>4</v>
      </c>
      <c r="DD159" s="6">
        <f t="shared" si="260"/>
        <v>2</v>
      </c>
      <c r="DE159" s="6">
        <f t="shared" si="261"/>
        <v>2</v>
      </c>
      <c r="DF159" s="6">
        <f t="shared" si="262"/>
        <v>1.3333333333333335</v>
      </c>
      <c r="DG159" s="6">
        <f t="shared" si="263"/>
        <v>1.3333333333333335</v>
      </c>
      <c r="DH159" s="6">
        <f t="shared" si="264"/>
        <v>0</v>
      </c>
      <c r="DI159" s="6" t="s">
        <v>165</v>
      </c>
      <c r="DJ159" s="6">
        <f t="shared" si="265"/>
        <v>0</v>
      </c>
      <c r="DK159" s="6">
        <f t="shared" si="266"/>
        <v>1.4285714285714286</v>
      </c>
      <c r="DL159" s="6">
        <f t="shared" si="267"/>
        <v>0</v>
      </c>
      <c r="DM159" s="6">
        <f t="shared" si="268"/>
        <v>0</v>
      </c>
      <c r="DN159" s="6">
        <f t="shared" si="269"/>
        <v>1.4285714285714286</v>
      </c>
      <c r="DO159" s="6">
        <f t="shared" si="270"/>
        <v>0</v>
      </c>
      <c r="DP159" s="6">
        <f t="shared" si="271"/>
        <v>0</v>
      </c>
      <c r="DQ159" s="6">
        <f t="shared" ref="DQ159:DU161" si="295">BS159*(0.1/$FB159)</f>
        <v>0</v>
      </c>
      <c r="DR159" s="6">
        <f t="shared" si="295"/>
        <v>0</v>
      </c>
      <c r="DS159" s="6">
        <f t="shared" si="295"/>
        <v>0</v>
      </c>
      <c r="DT159" s="6">
        <f t="shared" si="295"/>
        <v>3.3333333333333335</v>
      </c>
      <c r="DU159" s="6">
        <f t="shared" si="295"/>
        <v>0</v>
      </c>
      <c r="DV159" s="6">
        <f t="shared" si="272"/>
        <v>5</v>
      </c>
      <c r="DW159" s="6">
        <f t="shared" si="273"/>
        <v>5</v>
      </c>
      <c r="DX159" s="6">
        <f t="shared" si="274"/>
        <v>0</v>
      </c>
      <c r="DY159" t="s">
        <v>165</v>
      </c>
      <c r="DZ159" s="6">
        <f t="shared" si="275"/>
        <v>5</v>
      </c>
      <c r="EA159" s="6">
        <f t="shared" si="276"/>
        <v>5</v>
      </c>
      <c r="EB159" s="6">
        <f t="shared" si="277"/>
        <v>5</v>
      </c>
      <c r="EC159" s="6">
        <f t="shared" ref="EC159:EF161" si="296">CE159*(0.05/$FC159)</f>
        <v>1.25</v>
      </c>
      <c r="ED159" s="6">
        <f t="shared" si="296"/>
        <v>0</v>
      </c>
      <c r="EE159" s="6">
        <f t="shared" si="296"/>
        <v>0</v>
      </c>
      <c r="EF159" s="6">
        <f t="shared" si="296"/>
        <v>0</v>
      </c>
      <c r="EG159" s="6">
        <f t="shared" ref="EG159:EI161" si="297">CI159*(0.1/$FD159)</f>
        <v>0</v>
      </c>
      <c r="EH159" s="6">
        <f t="shared" si="297"/>
        <v>0</v>
      </c>
      <c r="EI159" s="6">
        <f t="shared" si="297"/>
        <v>0</v>
      </c>
      <c r="EJ159" t="s">
        <v>165</v>
      </c>
      <c r="EK159" t="s">
        <v>165</v>
      </c>
      <c r="EL159" t="s">
        <v>165</v>
      </c>
      <c r="EM159" t="s">
        <v>165</v>
      </c>
      <c r="EN159" t="s">
        <v>165</v>
      </c>
      <c r="EO159" s="6">
        <f>CQ159*(0.1/$FD159)</f>
        <v>0</v>
      </c>
      <c r="EP159" t="s">
        <v>165</v>
      </c>
      <c r="EQ159" s="6">
        <f t="shared" si="278"/>
        <v>2.5</v>
      </c>
      <c r="ER159" s="6">
        <f t="shared" si="279"/>
        <v>4</v>
      </c>
      <c r="ES159" s="6">
        <f t="shared" si="280"/>
        <v>0</v>
      </c>
      <c r="ET159" t="s">
        <v>165</v>
      </c>
      <c r="EU159" t="s">
        <v>167</v>
      </c>
      <c r="EV159" t="s">
        <v>167</v>
      </c>
      <c r="EW159" t="s">
        <v>167</v>
      </c>
      <c r="EX159" t="s">
        <v>167</v>
      </c>
      <c r="EY159" t="s">
        <v>167</v>
      </c>
      <c r="EZ159" t="s">
        <v>165</v>
      </c>
      <c r="FA159" s="6">
        <f>SUM(DC159:DH159,DJ159:DX159,DZ159:EI159,EO159,EQ159:ES159)</f>
        <v>49.607142857142861</v>
      </c>
      <c r="FB159" s="8">
        <v>3</v>
      </c>
      <c r="FC159">
        <v>4</v>
      </c>
      <c r="FD159">
        <v>4</v>
      </c>
    </row>
    <row r="160" spans="1:160" x14ac:dyDescent="0.3">
      <c r="A160" s="11" t="s">
        <v>648</v>
      </c>
      <c r="B160" s="11" t="s">
        <v>649</v>
      </c>
      <c r="C160" t="s">
        <v>650</v>
      </c>
      <c r="D160" t="s">
        <v>464</v>
      </c>
      <c r="E160" s="2">
        <v>45432</v>
      </c>
      <c r="F160" s="2">
        <v>45398</v>
      </c>
      <c r="G160" t="s">
        <v>164</v>
      </c>
      <c r="H160" t="s">
        <v>164</v>
      </c>
      <c r="I160" t="s">
        <v>164</v>
      </c>
      <c r="J160" t="s">
        <v>164</v>
      </c>
      <c r="K160" t="s">
        <v>164</v>
      </c>
      <c r="L160" t="s">
        <v>163</v>
      </c>
      <c r="M160" t="s">
        <v>165</v>
      </c>
      <c r="N160" t="s">
        <v>164</v>
      </c>
      <c r="O160" t="s">
        <v>164</v>
      </c>
      <c r="P160" t="s">
        <v>164</v>
      </c>
      <c r="Q160" t="s">
        <v>164</v>
      </c>
      <c r="R160" t="s">
        <v>164</v>
      </c>
      <c r="S160" t="s">
        <v>163</v>
      </c>
      <c r="T160" t="s">
        <v>163</v>
      </c>
      <c r="U160" t="s">
        <v>163</v>
      </c>
      <c r="V160" t="s">
        <v>166</v>
      </c>
      <c r="W160" t="s">
        <v>166</v>
      </c>
      <c r="X160" t="s">
        <v>163</v>
      </c>
      <c r="Y160" t="s">
        <v>162</v>
      </c>
      <c r="Z160" t="s">
        <v>164</v>
      </c>
      <c r="AA160" t="s">
        <v>164</v>
      </c>
      <c r="AB160" t="s">
        <v>166</v>
      </c>
      <c r="AC160" t="s">
        <v>165</v>
      </c>
      <c r="AD160" t="s">
        <v>164</v>
      </c>
      <c r="AE160" t="s">
        <v>164</v>
      </c>
      <c r="AF160" t="s">
        <v>164</v>
      </c>
      <c r="AG160" t="s">
        <v>162</v>
      </c>
      <c r="AH160" t="s">
        <v>162</v>
      </c>
      <c r="AI160" t="s">
        <v>163</v>
      </c>
      <c r="AJ160" t="s">
        <v>163</v>
      </c>
      <c r="AK160" t="s">
        <v>163</v>
      </c>
      <c r="AL160" t="s">
        <v>163</v>
      </c>
      <c r="AM160" t="s">
        <v>166</v>
      </c>
      <c r="AN160" t="s">
        <v>165</v>
      </c>
      <c r="AO160" t="s">
        <v>165</v>
      </c>
      <c r="AP160" t="s">
        <v>165</v>
      </c>
      <c r="AQ160" t="s">
        <v>165</v>
      </c>
      <c r="AR160" t="s">
        <v>165</v>
      </c>
      <c r="AS160" t="s">
        <v>163</v>
      </c>
      <c r="AT160" t="s">
        <v>165</v>
      </c>
      <c r="AU160" t="s">
        <v>164</v>
      </c>
      <c r="AV160" t="s">
        <v>163</v>
      </c>
      <c r="AW160" t="s">
        <v>164</v>
      </c>
      <c r="AX160" t="s">
        <v>165</v>
      </c>
      <c r="AY160" t="s">
        <v>163</v>
      </c>
      <c r="AZ160" t="s">
        <v>163</v>
      </c>
      <c r="BA160" t="s">
        <v>163</v>
      </c>
      <c r="BB160" t="s">
        <v>163</v>
      </c>
      <c r="BC160" t="s">
        <v>163</v>
      </c>
      <c r="BD160" t="s">
        <v>165</v>
      </c>
      <c r="BE160">
        <f t="shared" ref="BE160:BE223" si="298">IF(G160="No se detectan infracciones y/o incumplimientos a las normas de Transparencia Activa",100,IF(G160="Información no disponible",0,IF(G160="Información desactualizada",0,IF(G160="Información incompleta",25,IF(G160="Organismo indica expresamente que no le aplica este ítem",0,IF(G160="No se evalúa","No se evalúa"))))))</f>
        <v>100</v>
      </c>
      <c r="BF160">
        <f t="shared" ref="BF160:BF223" si="299">IF(H160="No se detectan infracciones y/o incumplimientos a las normas de Transparencia Activa",100,IF(H160="Información no disponible",0,IF(H160="Información desactualizada",0,IF(H160="Información incompleta",25,IF(H160="Organismo indica expresamente que no le aplica este ítem",0,IF(H160="No se evalúa","No se evalúa"))))))</f>
        <v>100</v>
      </c>
      <c r="BG160">
        <f t="shared" ref="BG160:BG223" si="300">IF(I160="No se detectan infracciones y/o incumplimientos a las normas de Transparencia Activa",100,IF(I160="Información no disponible",0,IF(I160="Información desactualizada",0,IF(I160="Información incompleta",25,IF(I160="Organismo indica expresamente que no le aplica este ítem",0,IF(I160="No se evalúa","No se evalúa"))))))</f>
        <v>100</v>
      </c>
      <c r="BH160">
        <f t="shared" ref="BH160:BH223" si="301">IF(J160="No se detectan infracciones y/o incumplimientos a las normas de Transparencia Activa",100,IF(J160="Información no disponible",0,IF(J160="Información desactualizada",0,IF(J160="Información incompleta",25,IF(J160="Organismo indica expresamente que no le aplica este ítem",0,IF(J160="No se evalúa","No se evalúa"))))))</f>
        <v>100</v>
      </c>
      <c r="BI160">
        <f t="shared" ref="BI160:BI223" si="302">IF(K160="No se detectan infracciones y/o incumplimientos a las normas de Transparencia Activa",100,IF(K160="Información no disponible",0,IF(K160="Información desactualizada",0,IF(K160="Información incompleta",25,IF(K160="Organismo indica expresamente que no le aplica este ítem",0,IF(K160="No se evalúa","No se evalúa"))))))</f>
        <v>100</v>
      </c>
      <c r="BJ160">
        <f t="shared" ref="BJ160:BJ223" si="303">IF(L160="No se detectan infracciones y/o incumplimientos a las normas de Transparencia Activa",100,IF(L160="Información no disponible",0,IF(L160="Información desactualizada",0,IF(L160="Información incompleta",25,IF(L160="Organismo indica expresamente que no le aplica este ítem",0,IF(L160="No se evalúa","No se evalúa"))))))</f>
        <v>0</v>
      </c>
      <c r="BK160" t="str">
        <f t="shared" ref="BK160:BK223" si="304">IF(M160="No se detectan infracciones y/o incumplimientos a las normas de Transparencia Activa",100,IF(M160="Información no disponible",0,IF(M160="Información desactualizada",0,IF(M160="Información incompleta",25,IF(M160="Organismo indica expresamente que no le aplica este ítem",0,IF(M160="No se evalúa","No se evalúa"))))))</f>
        <v>No se evalúa</v>
      </c>
      <c r="BL160">
        <f t="shared" ref="BL160:BL223" si="305">IF(N160="No se detectan infracciones y/o incumplimientos a las normas de Transparencia Activa",100,IF(N160="Información no disponible",0,IF(N160="Información desactualizada",0,IF(N160="Información incompleta",25,IF(N160="Organismo indica expresamente que no le aplica este ítem",0,IF(N160="No se evalúa","No se evalúa"))))))</f>
        <v>100</v>
      </c>
      <c r="BM160">
        <f t="shared" ref="BM160:BM223" si="306">IF(O160="No se detectan infracciones y/o incumplimientos a las normas de Transparencia Activa",100,IF(O160="Información no disponible",0,IF(O160="Información desactualizada",0,IF(O160="Información incompleta",25,IF(O160="Organismo indica expresamente que no le aplica este ítem",0,IF(O160="No se evalúa","No se evalúa"))))))</f>
        <v>100</v>
      </c>
      <c r="BN160">
        <f t="shared" ref="BN160:BN223" si="307">IF(P160="No se detectan infracciones y/o incumplimientos a las normas de Transparencia Activa",100,IF(P160="Información no disponible",0,IF(P160="Información desactualizada",0,IF(P160="Información incompleta",25,IF(P160="Organismo indica expresamente que no le aplica este ítem",0,IF(P160="No se evalúa","No se evalúa"))))))</f>
        <v>100</v>
      </c>
      <c r="BO160">
        <f t="shared" ref="BO160:BO223" si="308">IF(Q160="No se detectan infracciones y/o incumplimientos a las normas de Transparencia Activa",100,IF(Q160="Información no disponible",0,IF(Q160="Información desactualizada",0,IF(Q160="Información incompleta",25,IF(Q160="Organismo indica expresamente que no le aplica este ítem",0,IF(Q160="No se evalúa","No se evalúa"))))))</f>
        <v>100</v>
      </c>
      <c r="BP160">
        <f t="shared" ref="BP160:BP223" si="309">IF(R160="No se detectan infracciones y/o incumplimientos a las normas de Transparencia Activa",100,IF(R160="Información no disponible",0,IF(R160="Información desactualizada",0,IF(R160="Información incompleta",25,IF(R160="Organismo indica expresamente que no le aplica este ítem",0,IF(R160="No se evalúa","No se evalúa"))))))</f>
        <v>100</v>
      </c>
      <c r="BQ160">
        <f t="shared" ref="BQ160:BQ223" si="310">IF(S160="No se detectan infracciones y/o incumplimientos a las normas de Transparencia Activa",100,IF(S160="Información no disponible",0,IF(S160="Información desactualizada",0,IF(S160="Información incompleta",25,IF(S160="Organismo indica expresamente que no le aplica este ítem",0,IF(S160="No se evalúa","No se evalúa"))))))</f>
        <v>0</v>
      </c>
      <c r="BR160">
        <f t="shared" ref="BR160:BR223" si="311">IF(T160="No se detectan infracciones y/o incumplimientos a las normas de Transparencia Activa",100,IF(T160="Información no disponible",0,IF(T160="Información desactualizada",0,IF(T160="Información incompleta",25,IF(T160="Organismo indica expresamente que no le aplica este ítem",0,IF(T160="No se evalúa","No se evalúa"))))))</f>
        <v>0</v>
      </c>
      <c r="BS160">
        <f t="shared" ref="BS160:BS223" si="312">IF(U160="No se detectan infracciones y/o incumplimientos a las normas de Transparencia Activa",100,IF(U160="Información no disponible",0,IF(U160="Información desactualizada",0,IF(U160="Información incompleta",25,IF(U160="Organismo indica expresamente que no le aplica este ítem",0,IF(U160="No se evalúa","No se evalúa"))))))</f>
        <v>0</v>
      </c>
      <c r="BT160">
        <f t="shared" ref="BT160:BT223" si="313">IF(V160="No se detectan infracciones y/o incumplimientos a las normas de Transparencia Activa",100,IF(V160="Información no disponible",0,IF(V160="Información desactualizada",0,IF(V160="Información incompleta",25,IF(V160="Organismo indica expresamente que no le aplica este ítem",0,IF(V160="No se evalúa","No se evalúa"))))))</f>
        <v>0</v>
      </c>
      <c r="BU160">
        <f t="shared" ref="BU160:BU223" si="314">IF(W160="No se detectan infracciones y/o incumplimientos a las normas de Transparencia Activa",100,IF(W160="Información no disponible",0,IF(W160="Información desactualizada",0,IF(W160="Información incompleta",25,IF(W160="Organismo indica expresamente que no le aplica este ítem",0,IF(W160="No se evalúa","No se evalúa"))))))</f>
        <v>0</v>
      </c>
      <c r="BV160">
        <f t="shared" ref="BV160:BV223" si="315">IF(X160="No se detectan infracciones y/o incumplimientos a las normas de Transparencia Activa",100,IF(X160="Información no disponible",0,IF(X160="Información desactualizada",0,IF(X160="Información incompleta",25,IF(X160="Organismo indica expresamente que no le aplica este ítem",0,IF(X160="No se evalúa","No se evalúa"))))))</f>
        <v>0</v>
      </c>
      <c r="BW160">
        <f t="shared" ref="BW160:BW223" si="316">IF(Y160="No se detectan infracciones y/o incumplimientos a las normas de Transparencia Activa",100,IF(Y160="Información no disponible",0,IF(Y160="Información desactualizada",0,IF(Y160="Información incompleta",25,IF(Y160="Organismo indica expresamente que no le aplica este ítem",0,IF(Y160="No se evalúa","No se evalúa"))))))</f>
        <v>0</v>
      </c>
      <c r="BX160">
        <f t="shared" ref="BX160:BX223" si="317">IF(Z160="No se detectan infracciones y/o incumplimientos a las normas de Transparencia Activa",100,IF(Z160="Información no disponible",0,IF(Z160="Información desactualizada",0,IF(Z160="Información incompleta",25,IF(Z160="Organismo indica expresamente que no le aplica este ítem",0,IF(Z160="No se evalúa","No se evalúa"))))))</f>
        <v>100</v>
      </c>
      <c r="BY160">
        <f t="shared" ref="BY160:BY223" si="318">IF(AA160="No se detectan infracciones y/o incumplimientos a las normas de Transparencia Activa",100,IF(AA160="Información no disponible",0,IF(AA160="Información desactualizada",0,IF(AA160="Información incompleta",25,IF(AA160="Organismo indica expresamente que no le aplica este ítem",0,IF(AA160="No se evalúa","No se evalúa"))))))</f>
        <v>100</v>
      </c>
      <c r="BZ160">
        <f t="shared" ref="BZ160:BZ223" si="319">IF(AB160="No se detectan infracciones y/o incumplimientos a las normas de Transparencia Activa",100,IF(AB160="Información no disponible",0,IF(AB160="Información desactualizada",0,IF(AB160="Información incompleta",25,IF(AB160="Organismo indica expresamente que no le aplica este ítem",0,IF(AB160="No se evalúa","No se evalúa"))))))</f>
        <v>0</v>
      </c>
      <c r="CA160" t="str">
        <f t="shared" ref="CA160:CA223" si="320">IF(AC160="No se detectan infracciones y/o incumplimientos a las normas de Transparencia Activa",100,IF(AC160="Información no disponible",0,IF(AC160="Información desactualizada",0,IF(AC160="Información incompleta",25,IF(AC160="Organismo indica expresamente que no le aplica este ítem",0,IF(AC160="No se evalúa","No se evalúa"))))))</f>
        <v>No se evalúa</v>
      </c>
      <c r="CB160">
        <f t="shared" ref="CB160:CB223" si="321">IF(AD160="No se detectan infracciones y/o incumplimientos a las normas de Transparencia Activa",100,IF(AD160="Información no disponible",0,IF(AD160="Información desactualizada",0,IF(AD160="Información incompleta",25,IF(AD160="Organismo indica expresamente que no le aplica este ítem",0,IF(AD160="No se evalúa","No se evalúa"))))))</f>
        <v>100</v>
      </c>
      <c r="CC160">
        <f t="shared" ref="CC160:CC223" si="322">IF(AE160="No se detectan infracciones y/o incumplimientos a las normas de Transparencia Activa",100,IF(AE160="Información no disponible",0,IF(AE160="Información desactualizada",0,IF(AE160="Información incompleta",25,IF(AE160="Organismo indica expresamente que no le aplica este ítem",0,IF(AE160="No se evalúa","No se evalúa"))))))</f>
        <v>100</v>
      </c>
      <c r="CD160">
        <f t="shared" ref="CD160:CD223" si="323">IF(AF160="No se detectan infracciones y/o incumplimientos a las normas de Transparencia Activa",100,IF(AF160="Información no disponible",0,IF(AF160="Información desactualizada",0,IF(AF160="Información incompleta",25,IF(AF160="Organismo indica expresamente que no le aplica este ítem",0,IF(AF160="No se evalúa","No se evalúa"))))))</f>
        <v>100</v>
      </c>
      <c r="CE160">
        <f t="shared" ref="CE160:CE223" si="324">IF(AG160="No se detectan infracciones y/o incumplimientos a las normas de Transparencia Activa",100,IF(AG160="Información no disponible",0,IF(AG160="Información desactualizada",0,IF(AG160="Información incompleta",25,IF(AG160="Organismo indica expresamente que no le aplica este ítem",0,IF(AG160="No se evalúa","No se evalúa"))))))</f>
        <v>0</v>
      </c>
      <c r="CF160">
        <f t="shared" ref="CF160:CF223" si="325">IF(AH160="No se detectan infracciones y/o incumplimientos a las normas de Transparencia Activa",100,IF(AH160="Información no disponible",0,IF(AH160="Información desactualizada",0,IF(AH160="Información incompleta",25,IF(AH160="Organismo indica expresamente que no le aplica este ítem",0,IF(AH160="No se evalúa","No se evalúa"))))))</f>
        <v>0</v>
      </c>
      <c r="CG160">
        <f t="shared" ref="CG160:CG223" si="326">IF(AI160="No se detectan infracciones y/o incumplimientos a las normas de Transparencia Activa",100,IF(AI160="Información no disponible",0,IF(AI160="Información desactualizada",0,IF(AI160="Información incompleta",25,IF(AI160="Organismo indica expresamente que no le aplica este ítem",0,IF(AI160="No se evalúa","No se evalúa"))))))</f>
        <v>0</v>
      </c>
      <c r="CH160">
        <f t="shared" ref="CH160:CH223" si="327">IF(AJ160="No se detectan infracciones y/o incumplimientos a las normas de Transparencia Activa",100,IF(AJ160="Información no disponible",0,IF(AJ160="Información desactualizada",0,IF(AJ160="Información incompleta",25,IF(AJ160="Organismo indica expresamente que no le aplica este ítem",0,IF(AJ160="No se evalúa","No se evalúa"))))))</f>
        <v>0</v>
      </c>
      <c r="CI160">
        <f t="shared" si="228"/>
        <v>0</v>
      </c>
      <c r="CJ160">
        <f t="shared" si="229"/>
        <v>0</v>
      </c>
      <c r="CK160">
        <f t="shared" si="230"/>
        <v>0</v>
      </c>
      <c r="CL160" t="str">
        <f t="shared" ref="CL160:CL223" si="328">IF(AN160="No se detectan infracciones y/o incumplimientos a las normas de Transparencia Activa",100,IF(AN160="Información no disponible",0,IF(AN160="Información desactualizada",0,IF(AN160="Información incompleta",25,IF(AN160="Organismo indica expresamente que no le aplica este ítem",0,IF(AN160="No se evalúa","No se evalúa"))))))</f>
        <v>No se evalúa</v>
      </c>
      <c r="CM160" t="str">
        <f t="shared" ref="CM160:CM223" si="329">IF(AO160="No se detectan infracciones y/o incumplimientos a las normas de Transparencia Activa",100,IF(AO160="Información no disponible",0,IF(AO160="Información desactualizada",0,IF(AO160="Información incompleta",25,IF(AO160="Organismo indica expresamente que no le aplica este ítem",0,IF(AO160="No se evalúa","No se evalúa"))))))</f>
        <v>No se evalúa</v>
      </c>
      <c r="CN160" t="str">
        <f t="shared" ref="CN160:CN223" si="330">IF(AP160="No se detectan infracciones y/o incumplimientos a las normas de Transparencia Activa",100,IF(AP160="Información no disponible",0,IF(AP160="Información desactualizada",0,IF(AP160="Información incompleta",25,IF(AP160="Organismo indica expresamente que no le aplica este ítem",0,IF(AP160="No se evalúa","No se evalúa"))))))</f>
        <v>No se evalúa</v>
      </c>
      <c r="CO160" t="str">
        <f t="shared" ref="CO160:CO223" si="331">IF(AQ160="No se detectan infracciones y/o incumplimientos a las normas de Transparencia Activa",100,IF(AQ160="Información no disponible",0,IF(AQ160="Información desactualizada",0,IF(AQ160="Información incompleta",25,IF(AQ160="Organismo indica expresamente que no le aplica este ítem",0,IF(AQ160="No se evalúa","No se evalúa"))))))</f>
        <v>No se evalúa</v>
      </c>
      <c r="CP160" t="str">
        <f t="shared" ref="CP160:CP223" si="332">IF(AR160="No se detectan infracciones y/o incumplimientos a las normas de Transparencia Activa",100,IF(AR160="Información no disponible",0,IF(AR160="Información desactualizada",0,IF(AR160="Información incompleta",25,IF(AR160="Organismo indica expresamente que no le aplica este ítem",0,IF(AR160="No se evalúa","No se evalúa"))))))</f>
        <v>No se evalúa</v>
      </c>
      <c r="CQ160">
        <f t="shared" ref="CQ160:CQ223" si="333">IF(AS160="No se detectan infracciones y/o incumplimientos a las normas de Transparencia Activa",100,IF(AS160="Información no disponible",0,IF(AS160="Información desactualizada",0,IF(AS160="Información incompleta",25,IF(AS160="Organismo indica expresamente que no le aplica este ítem",0,IF(AS160="No se evalúa","No se evalúa"))))))</f>
        <v>0</v>
      </c>
      <c r="CR160" t="str">
        <f t="shared" ref="CR160:CR223" si="334">IF(AT160="No se detectan infracciones y/o incumplimientos a las normas de Transparencia Activa",100,IF(AT160="Información no disponible",0,IF(AT160="Información desactualizada",0,IF(AT160="Información incompleta",25,IF(AT160="Organismo indica expresamente que no le aplica este ítem",0,IF(AT160="No se evalúa","No se evalúa"))))))</f>
        <v>No se evalúa</v>
      </c>
      <c r="CS160">
        <f t="shared" ref="CS160:CS223" si="335">IF(AU160="No se detectan infracciones y/o incumplimientos a las normas de Transparencia Activa",100,IF(AU160="Información no disponible",0,IF(AU160="Información desactualizada",0,IF(AU160="Información incompleta",25,IF(AU160="Organismo indica expresamente que no le aplica este ítem",0,IF(AU160="No se evalúa","No se evalúa"))))))</f>
        <v>100</v>
      </c>
      <c r="CT160">
        <f t="shared" ref="CT160:CT223" si="336">IF(AV160="No se detectan infracciones y/o incumplimientos a las normas de Transparencia Activa",100,IF(AV160="Información no disponible",0,IF(AV160="Información desactualizada",0,IF(AV160="Información incompleta",25,IF(AV160="Organismo indica expresamente que no le aplica este ítem",0,IF(AV160="No se evalúa","No se evalúa"))))))</f>
        <v>0</v>
      </c>
      <c r="CU160">
        <f t="shared" ref="CU160:CU223" si="337">IF(AW160="No se detectan infracciones y/o incumplimientos a las normas de Transparencia Activa",100,IF(AW160="Información no disponible",0,IF(AW160="Información desactualizada",0,IF(AW160="Información incompleta",25,IF(AW160="Organismo indica expresamente que no le aplica este ítem",0,IF(AW160="No se evalúa","No se evalúa"))))))</f>
        <v>100</v>
      </c>
      <c r="CV160" t="str">
        <f t="shared" ref="CV160:CV223" si="338">IF(AX160="No se detectan infracciones y/o incumplimientos a las normas de Transparencia Activa",100,IF(AX160="Información no disponible",0,IF(AX160="Información desactualizada",0,IF(AX160="Información incompleta",25,IF(AX160="Organismo indica expresamente que no le aplica este ítem",0,IF(AX160="No se evalúa","No se evalúa"))))))</f>
        <v>No se evalúa</v>
      </c>
      <c r="CW160">
        <f t="shared" ref="CW160:CW223" si="339">IF(AY160="No se detectan infracciones y/o incumplimientos a las normas de Transparencia Activa",100,IF(AY160="Información no disponible",0,IF(AY160="Información desactualizada",0,IF(AY160="Información incompleta",25,IF(AY160="Organismo indica expresamente que no le aplica este ítem",0,IF(AY160="No se evalúa","No se evalúa"))))))</f>
        <v>0</v>
      </c>
      <c r="CX160">
        <f t="shared" ref="CX160:CX223" si="340">IF(AZ160="No se detectan infracciones y/o incumplimientos a las normas de Transparencia Activa",100,IF(AZ160="Información no disponible",0,IF(AZ160="Información desactualizada",0,IF(AZ160="Información incompleta",25,IF(AZ160="Organismo indica expresamente que no le aplica este ítem",0,IF(AZ160="No se evalúa","No se evalúa"))))))</f>
        <v>0</v>
      </c>
      <c r="CY160">
        <f t="shared" ref="CY160:CY223" si="341">IF(BA160="No se detectan infracciones y/o incumplimientos a las normas de Transparencia Activa",100,IF(BA160="Información no disponible",0,IF(BA160="Información desactualizada",0,IF(BA160="Información incompleta",25,IF(BA160="Organismo indica expresamente que no le aplica este ítem",0,IF(BA160="No se evalúa","No se evalúa"))))))</f>
        <v>0</v>
      </c>
      <c r="CZ160">
        <f t="shared" ref="CZ160:CZ223" si="342">IF(BB160="No se detectan infracciones y/o incumplimientos a las normas de Transparencia Activa",100,IF(BB160="Información no disponible",0,IF(BB160="Información desactualizada",0,IF(BB160="Información incompleta",25,IF(BB160="Organismo indica expresamente que no le aplica este ítem",0,IF(BB160="No se evalúa","No se evalúa"))))))</f>
        <v>0</v>
      </c>
      <c r="DA160">
        <f t="shared" ref="DA160:DA223" si="343">IF(BC160="No se detectan infracciones y/o incumplimientos a las normas de Transparencia Activa",100,IF(BC160="Información no disponible",0,IF(BC160="Información desactualizada",0,IF(BC160="Información incompleta",25,IF(BC160="Organismo indica expresamente que no le aplica este ítem",0,IF(BC160="No se evalúa","No se evalúa"))))))</f>
        <v>0</v>
      </c>
      <c r="DB160" t="str">
        <f t="shared" ref="DB160:DB223" si="344">IF(BD160="No se detectan infracciones y/o incumplimientos a las normas de Transparencia Activa",100,IF(BD160="Información no disponible",0,IF(BD160="Información desactualizada",0,IF(BD160="Información incompleta",25,IF(BD160="Organismo indica expresamente que no le aplica este ítem",0,IF(BD160="No se evalúa","No se evalúa"))))))</f>
        <v>No se evalúa</v>
      </c>
      <c r="DC160" s="6">
        <f t="shared" si="259"/>
        <v>4</v>
      </c>
      <c r="DD160" s="6">
        <f t="shared" si="260"/>
        <v>2</v>
      </c>
      <c r="DE160" s="6">
        <f t="shared" si="261"/>
        <v>2</v>
      </c>
      <c r="DF160" s="6">
        <f t="shared" si="262"/>
        <v>1.3333333333333335</v>
      </c>
      <c r="DG160" s="6">
        <f t="shared" si="263"/>
        <v>1.3333333333333335</v>
      </c>
      <c r="DH160" s="6">
        <f t="shared" si="264"/>
        <v>0</v>
      </c>
      <c r="DI160" s="6" t="s">
        <v>165</v>
      </c>
      <c r="DJ160" s="6">
        <f t="shared" si="265"/>
        <v>1.4285714285714286</v>
      </c>
      <c r="DK160" s="6">
        <f t="shared" si="266"/>
        <v>1.4285714285714286</v>
      </c>
      <c r="DL160" s="6">
        <f t="shared" si="267"/>
        <v>1.4285714285714286</v>
      </c>
      <c r="DM160" s="6">
        <f t="shared" si="268"/>
        <v>1.4285714285714286</v>
      </c>
      <c r="DN160" s="6">
        <f t="shared" si="269"/>
        <v>1.4285714285714286</v>
      </c>
      <c r="DO160" s="6">
        <f t="shared" si="270"/>
        <v>0</v>
      </c>
      <c r="DP160" s="6">
        <f t="shared" si="271"/>
        <v>0</v>
      </c>
      <c r="DQ160" s="6">
        <f t="shared" si="295"/>
        <v>0</v>
      </c>
      <c r="DR160" s="6">
        <f t="shared" si="295"/>
        <v>0</v>
      </c>
      <c r="DS160" s="6">
        <f t="shared" si="295"/>
        <v>0</v>
      </c>
      <c r="DT160" s="6">
        <f t="shared" si="295"/>
        <v>0</v>
      </c>
      <c r="DU160" s="6">
        <f t="shared" si="295"/>
        <v>0</v>
      </c>
      <c r="DV160" s="6">
        <f t="shared" si="272"/>
        <v>5</v>
      </c>
      <c r="DW160" s="6">
        <f t="shared" si="273"/>
        <v>5</v>
      </c>
      <c r="DX160" s="6">
        <f t="shared" si="274"/>
        <v>0</v>
      </c>
      <c r="DY160" t="s">
        <v>165</v>
      </c>
      <c r="DZ160" s="6">
        <f t="shared" si="275"/>
        <v>5</v>
      </c>
      <c r="EA160" s="6">
        <f t="shared" si="276"/>
        <v>5</v>
      </c>
      <c r="EB160" s="6">
        <f t="shared" si="277"/>
        <v>5</v>
      </c>
      <c r="EC160" s="6">
        <f t="shared" si="296"/>
        <v>0</v>
      </c>
      <c r="ED160" s="6">
        <f t="shared" si="296"/>
        <v>0</v>
      </c>
      <c r="EE160" s="6">
        <f t="shared" si="296"/>
        <v>0</v>
      </c>
      <c r="EF160" s="6">
        <f t="shared" si="296"/>
        <v>0</v>
      </c>
      <c r="EG160" s="6">
        <f t="shared" si="297"/>
        <v>0</v>
      </c>
      <c r="EH160" s="6">
        <f t="shared" si="297"/>
        <v>0</v>
      </c>
      <c r="EI160" s="6">
        <f t="shared" si="297"/>
        <v>0</v>
      </c>
      <c r="EJ160" t="s">
        <v>165</v>
      </c>
      <c r="EK160" t="s">
        <v>165</v>
      </c>
      <c r="EL160" t="s">
        <v>165</v>
      </c>
      <c r="EM160" t="s">
        <v>165</v>
      </c>
      <c r="EN160" t="s">
        <v>165</v>
      </c>
      <c r="EO160" s="6">
        <f>CQ160*(0.1/$FD160)</f>
        <v>0</v>
      </c>
      <c r="EP160" t="s">
        <v>165</v>
      </c>
      <c r="EQ160" s="6">
        <f t="shared" si="278"/>
        <v>2.5</v>
      </c>
      <c r="ER160" s="6">
        <f t="shared" si="279"/>
        <v>0</v>
      </c>
      <c r="ES160" s="6">
        <f t="shared" si="280"/>
        <v>4</v>
      </c>
      <c r="ET160" t="s">
        <v>165</v>
      </c>
      <c r="EU160" t="s">
        <v>167</v>
      </c>
      <c r="EV160" t="s">
        <v>167</v>
      </c>
      <c r="EW160" t="s">
        <v>167</v>
      </c>
      <c r="EX160" t="s">
        <v>167</v>
      </c>
      <c r="EY160" t="s">
        <v>167</v>
      </c>
      <c r="EZ160" t="s">
        <v>165</v>
      </c>
      <c r="FA160" s="6">
        <f>SUM(DC160:DH160,DJ160:DX160,DZ160:EI160,EO160,EQ160:ES160)</f>
        <v>49.30952380952381</v>
      </c>
      <c r="FB160" s="8">
        <v>4</v>
      </c>
      <c r="FC160">
        <v>2</v>
      </c>
      <c r="FD160">
        <v>4</v>
      </c>
    </row>
    <row r="161" spans="1:160" x14ac:dyDescent="0.3">
      <c r="A161" s="11" t="s">
        <v>570</v>
      </c>
      <c r="B161" s="11" t="s">
        <v>571</v>
      </c>
      <c r="C161" t="s">
        <v>572</v>
      </c>
      <c r="D161" t="s">
        <v>464</v>
      </c>
      <c r="E161" s="2">
        <v>45442</v>
      </c>
      <c r="F161" s="2">
        <v>45398</v>
      </c>
      <c r="G161" t="s">
        <v>164</v>
      </c>
      <c r="H161" t="s">
        <v>164</v>
      </c>
      <c r="I161" t="s">
        <v>164</v>
      </c>
      <c r="J161" t="s">
        <v>164</v>
      </c>
      <c r="K161" t="s">
        <v>164</v>
      </c>
      <c r="L161" t="s">
        <v>163</v>
      </c>
      <c r="M161" t="s">
        <v>165</v>
      </c>
      <c r="N161" t="s">
        <v>166</v>
      </c>
      <c r="O161" t="s">
        <v>164</v>
      </c>
      <c r="P161" t="s">
        <v>164</v>
      </c>
      <c r="Q161" t="s">
        <v>164</v>
      </c>
      <c r="R161" t="s">
        <v>166</v>
      </c>
      <c r="S161" t="s">
        <v>163</v>
      </c>
      <c r="T161" t="s">
        <v>163</v>
      </c>
      <c r="U161" t="s">
        <v>164</v>
      </c>
      <c r="V161" t="s">
        <v>163</v>
      </c>
      <c r="W161" t="s">
        <v>174</v>
      </c>
      <c r="X161" t="s">
        <v>163</v>
      </c>
      <c r="Y161" t="s">
        <v>163</v>
      </c>
      <c r="Z161" t="s">
        <v>164</v>
      </c>
      <c r="AA161" t="s">
        <v>164</v>
      </c>
      <c r="AB161" t="s">
        <v>166</v>
      </c>
      <c r="AC161" t="s">
        <v>165</v>
      </c>
      <c r="AD161" t="s">
        <v>164</v>
      </c>
      <c r="AE161" t="s">
        <v>164</v>
      </c>
      <c r="AF161" t="s">
        <v>164</v>
      </c>
      <c r="AG161" t="s">
        <v>163</v>
      </c>
      <c r="AH161" t="s">
        <v>174</v>
      </c>
      <c r="AI161" t="s">
        <v>163</v>
      </c>
      <c r="AJ161" t="s">
        <v>163</v>
      </c>
      <c r="AK161" t="s">
        <v>166</v>
      </c>
      <c r="AL161" t="s">
        <v>166</v>
      </c>
      <c r="AM161" t="s">
        <v>166</v>
      </c>
      <c r="AN161" t="s">
        <v>165</v>
      </c>
      <c r="AO161" t="s">
        <v>165</v>
      </c>
      <c r="AP161" t="s">
        <v>165</v>
      </c>
      <c r="AQ161" t="s">
        <v>165</v>
      </c>
      <c r="AR161" t="s">
        <v>165</v>
      </c>
      <c r="AS161" t="s">
        <v>166</v>
      </c>
      <c r="AT161" t="s">
        <v>165</v>
      </c>
      <c r="AU161" t="s">
        <v>164</v>
      </c>
      <c r="AV161" t="s">
        <v>164</v>
      </c>
      <c r="AW161" t="s">
        <v>163</v>
      </c>
      <c r="AX161" t="s">
        <v>165</v>
      </c>
      <c r="AY161" t="s">
        <v>163</v>
      </c>
      <c r="AZ161" t="s">
        <v>164</v>
      </c>
      <c r="BA161" t="s">
        <v>164</v>
      </c>
      <c r="BB161" t="s">
        <v>163</v>
      </c>
      <c r="BC161" t="s">
        <v>163</v>
      </c>
      <c r="BD161" t="s">
        <v>165</v>
      </c>
      <c r="BE161">
        <f t="shared" si="298"/>
        <v>100</v>
      </c>
      <c r="BF161">
        <f t="shared" si="299"/>
        <v>100</v>
      </c>
      <c r="BG161">
        <f t="shared" si="300"/>
        <v>100</v>
      </c>
      <c r="BH161">
        <f t="shared" si="301"/>
        <v>100</v>
      </c>
      <c r="BI161">
        <f t="shared" si="302"/>
        <v>100</v>
      </c>
      <c r="BJ161">
        <f t="shared" si="303"/>
        <v>0</v>
      </c>
      <c r="BK161" t="str">
        <f t="shared" si="304"/>
        <v>No se evalúa</v>
      </c>
      <c r="BL161">
        <f t="shared" si="305"/>
        <v>0</v>
      </c>
      <c r="BM161">
        <f t="shared" si="306"/>
        <v>100</v>
      </c>
      <c r="BN161">
        <f t="shared" si="307"/>
        <v>100</v>
      </c>
      <c r="BO161">
        <f t="shared" si="308"/>
        <v>100</v>
      </c>
      <c r="BP161">
        <f t="shared" si="309"/>
        <v>0</v>
      </c>
      <c r="BQ161">
        <f t="shared" si="310"/>
        <v>0</v>
      </c>
      <c r="BR161">
        <f t="shared" si="311"/>
        <v>0</v>
      </c>
      <c r="BS161">
        <f t="shared" si="312"/>
        <v>100</v>
      </c>
      <c r="BT161">
        <f t="shared" si="313"/>
        <v>0</v>
      </c>
      <c r="BU161">
        <f t="shared" si="314"/>
        <v>25</v>
      </c>
      <c r="BV161">
        <f t="shared" si="315"/>
        <v>0</v>
      </c>
      <c r="BW161">
        <f t="shared" si="316"/>
        <v>0</v>
      </c>
      <c r="BX161">
        <f t="shared" si="317"/>
        <v>100</v>
      </c>
      <c r="BY161">
        <f t="shared" si="318"/>
        <v>100</v>
      </c>
      <c r="BZ161">
        <f t="shared" si="319"/>
        <v>0</v>
      </c>
      <c r="CA161" t="str">
        <f t="shared" si="320"/>
        <v>No se evalúa</v>
      </c>
      <c r="CB161">
        <f t="shared" si="321"/>
        <v>100</v>
      </c>
      <c r="CC161">
        <f t="shared" si="322"/>
        <v>100</v>
      </c>
      <c r="CD161">
        <f t="shared" si="323"/>
        <v>100</v>
      </c>
      <c r="CE161">
        <f t="shared" si="324"/>
        <v>0</v>
      </c>
      <c r="CF161">
        <f t="shared" si="325"/>
        <v>25</v>
      </c>
      <c r="CG161">
        <f t="shared" si="326"/>
        <v>0</v>
      </c>
      <c r="CH161">
        <f t="shared" si="327"/>
        <v>0</v>
      </c>
      <c r="CI161">
        <f t="shared" ref="CI161:CI224" si="345">IF(AK161="No se detectan infracciones y/o incumplimientos a las normas de Transparencia Activa",100,IF(AK161="Información no disponible",0,IF(AK161="Información desactualizada",0,IF(AK161="Información incompleta",25,IF(AK161="Organismo indica expresamente que no le aplica este ítem",0,IF(AK161="No se evalúa","No se evalúa"))))))</f>
        <v>0</v>
      </c>
      <c r="CJ161">
        <f t="shared" ref="CJ161:CJ224" si="346">IF(AL161="No se detectan infracciones y/o incumplimientos a las normas de Transparencia Activa",100,IF(AL161="Información no disponible",0,IF(AL161="Información desactualizada",0,IF(AL161="Información incompleta",25,IF(AL161="Organismo indica expresamente que no le aplica este ítem",0,IF(AL161="No se evalúa","No se evalúa"))))))</f>
        <v>0</v>
      </c>
      <c r="CK161">
        <f t="shared" ref="CK161:CK224" si="347">IF(AM161="No se detectan infracciones y/o incumplimientos a las normas de Transparencia Activa",100,IF(AM161="Información no disponible",0,IF(AM161="Información desactualizada",0,IF(AM161="Información incompleta",25,IF(AM161="Organismo indica expresamente que no le aplica este ítem",0,IF(AM161="No se evalúa","No se evalúa"))))))</f>
        <v>0</v>
      </c>
      <c r="CL161" t="str">
        <f t="shared" si="328"/>
        <v>No se evalúa</v>
      </c>
      <c r="CM161" t="str">
        <f t="shared" si="329"/>
        <v>No se evalúa</v>
      </c>
      <c r="CN161" t="str">
        <f t="shared" si="330"/>
        <v>No se evalúa</v>
      </c>
      <c r="CO161" t="str">
        <f t="shared" si="331"/>
        <v>No se evalúa</v>
      </c>
      <c r="CP161" t="str">
        <f t="shared" si="332"/>
        <v>No se evalúa</v>
      </c>
      <c r="CQ161">
        <f t="shared" si="333"/>
        <v>0</v>
      </c>
      <c r="CR161" t="str">
        <f t="shared" si="334"/>
        <v>No se evalúa</v>
      </c>
      <c r="CS161">
        <f t="shared" si="335"/>
        <v>100</v>
      </c>
      <c r="CT161">
        <f t="shared" si="336"/>
        <v>100</v>
      </c>
      <c r="CU161">
        <f t="shared" si="337"/>
        <v>0</v>
      </c>
      <c r="CV161" t="str">
        <f t="shared" si="338"/>
        <v>No se evalúa</v>
      </c>
      <c r="CW161">
        <f t="shared" si="339"/>
        <v>0</v>
      </c>
      <c r="CX161">
        <f t="shared" si="340"/>
        <v>100</v>
      </c>
      <c r="CY161">
        <f t="shared" si="341"/>
        <v>100</v>
      </c>
      <c r="CZ161">
        <f t="shared" si="342"/>
        <v>0</v>
      </c>
      <c r="DA161">
        <f t="shared" si="343"/>
        <v>0</v>
      </c>
      <c r="DB161" t="str">
        <f t="shared" si="344"/>
        <v>No se evalúa</v>
      </c>
      <c r="DC161" s="6">
        <f t="shared" si="259"/>
        <v>4</v>
      </c>
      <c r="DD161" s="6">
        <f t="shared" si="260"/>
        <v>2</v>
      </c>
      <c r="DE161" s="6">
        <f t="shared" si="261"/>
        <v>2</v>
      </c>
      <c r="DF161" s="6">
        <f t="shared" si="262"/>
        <v>1.3333333333333335</v>
      </c>
      <c r="DG161" s="6">
        <f t="shared" si="263"/>
        <v>1.3333333333333335</v>
      </c>
      <c r="DH161" s="6">
        <f t="shared" si="264"/>
        <v>0</v>
      </c>
      <c r="DI161" s="6" t="s">
        <v>165</v>
      </c>
      <c r="DJ161" s="6">
        <f t="shared" si="265"/>
        <v>0</v>
      </c>
      <c r="DK161" s="6">
        <f t="shared" si="266"/>
        <v>1.4285714285714286</v>
      </c>
      <c r="DL161" s="6">
        <f t="shared" si="267"/>
        <v>1.4285714285714286</v>
      </c>
      <c r="DM161" s="6">
        <f t="shared" si="268"/>
        <v>1.4285714285714286</v>
      </c>
      <c r="DN161" s="6">
        <f t="shared" si="269"/>
        <v>0</v>
      </c>
      <c r="DO161" s="6">
        <f t="shared" si="270"/>
        <v>0</v>
      </c>
      <c r="DP161" s="6">
        <f t="shared" si="271"/>
        <v>0</v>
      </c>
      <c r="DQ161" s="6">
        <f t="shared" si="295"/>
        <v>2</v>
      </c>
      <c r="DR161" s="6">
        <f t="shared" si="295"/>
        <v>0</v>
      </c>
      <c r="DS161" s="6">
        <f t="shared" si="295"/>
        <v>0.5</v>
      </c>
      <c r="DT161" s="6">
        <f t="shared" si="295"/>
        <v>0</v>
      </c>
      <c r="DU161" s="6">
        <f t="shared" si="295"/>
        <v>0</v>
      </c>
      <c r="DV161" s="6">
        <f t="shared" si="272"/>
        <v>5</v>
      </c>
      <c r="DW161" s="6">
        <f t="shared" si="273"/>
        <v>5</v>
      </c>
      <c r="DX161" s="6">
        <f t="shared" si="274"/>
        <v>0</v>
      </c>
      <c r="DY161" t="s">
        <v>165</v>
      </c>
      <c r="DZ161" s="6">
        <f t="shared" si="275"/>
        <v>5</v>
      </c>
      <c r="EA161" s="6">
        <f t="shared" si="276"/>
        <v>5</v>
      </c>
      <c r="EB161" s="6">
        <f t="shared" si="277"/>
        <v>5</v>
      </c>
      <c r="EC161" s="6">
        <f t="shared" si="296"/>
        <v>0</v>
      </c>
      <c r="ED161" s="6">
        <f t="shared" si="296"/>
        <v>0.3125</v>
      </c>
      <c r="EE161" s="6">
        <f t="shared" si="296"/>
        <v>0</v>
      </c>
      <c r="EF161" s="6">
        <f t="shared" si="296"/>
        <v>0</v>
      </c>
      <c r="EG161" s="6">
        <f t="shared" si="297"/>
        <v>0</v>
      </c>
      <c r="EH161" s="6">
        <f t="shared" si="297"/>
        <v>0</v>
      </c>
      <c r="EI161" s="6">
        <f t="shared" si="297"/>
        <v>0</v>
      </c>
      <c r="EJ161" t="s">
        <v>165</v>
      </c>
      <c r="EK161" t="s">
        <v>165</v>
      </c>
      <c r="EL161" t="s">
        <v>165</v>
      </c>
      <c r="EM161" t="s">
        <v>165</v>
      </c>
      <c r="EN161" t="s">
        <v>165</v>
      </c>
      <c r="EO161" s="6">
        <f>CQ161*(0.1/$FD161)</f>
        <v>0</v>
      </c>
      <c r="EP161" t="s">
        <v>165</v>
      </c>
      <c r="EQ161" s="6">
        <f t="shared" si="278"/>
        <v>2.5</v>
      </c>
      <c r="ER161" s="6">
        <f t="shared" si="279"/>
        <v>4</v>
      </c>
      <c r="ES161" s="6">
        <f t="shared" si="280"/>
        <v>0</v>
      </c>
      <c r="ET161" t="s">
        <v>165</v>
      </c>
      <c r="EU161" t="s">
        <v>167</v>
      </c>
      <c r="EV161" t="s">
        <v>167</v>
      </c>
      <c r="EW161" t="s">
        <v>167</v>
      </c>
      <c r="EX161" t="s">
        <v>167</v>
      </c>
      <c r="EY161" t="s">
        <v>167</v>
      </c>
      <c r="EZ161" t="s">
        <v>165</v>
      </c>
      <c r="FA161" s="6">
        <f>SUM(DC161:DH161,DJ161:DX161,DZ161:EI161,EO161,EQ161:ES161)</f>
        <v>49.264880952380956</v>
      </c>
      <c r="FB161" s="8">
        <v>5</v>
      </c>
      <c r="FC161">
        <v>4</v>
      </c>
      <c r="FD161">
        <v>4</v>
      </c>
    </row>
    <row r="162" spans="1:160" x14ac:dyDescent="0.3">
      <c r="A162" s="11" t="s">
        <v>219</v>
      </c>
      <c r="B162" s="11" t="s">
        <v>220</v>
      </c>
      <c r="C162" t="s">
        <v>221</v>
      </c>
      <c r="D162" t="s">
        <v>160</v>
      </c>
      <c r="E162" s="2">
        <v>45400</v>
      </c>
      <c r="F162" t="s">
        <v>161</v>
      </c>
      <c r="G162" t="s">
        <v>164</v>
      </c>
      <c r="H162" t="s">
        <v>164</v>
      </c>
      <c r="I162" t="s">
        <v>164</v>
      </c>
      <c r="J162" t="s">
        <v>174</v>
      </c>
      <c r="K162" t="s">
        <v>164</v>
      </c>
      <c r="L162" t="s">
        <v>164</v>
      </c>
      <c r="M162" t="s">
        <v>165</v>
      </c>
      <c r="N162" t="s">
        <v>163</v>
      </c>
      <c r="O162" t="s">
        <v>163</v>
      </c>
      <c r="P162" t="s">
        <v>164</v>
      </c>
      <c r="Q162" t="s">
        <v>164</v>
      </c>
      <c r="R162" t="s">
        <v>163</v>
      </c>
      <c r="S162" t="s">
        <v>163</v>
      </c>
      <c r="T162" t="s">
        <v>163</v>
      </c>
      <c r="U162" t="s">
        <v>163</v>
      </c>
      <c r="V162" t="s">
        <v>162</v>
      </c>
      <c r="W162" t="s">
        <v>162</v>
      </c>
      <c r="X162" t="s">
        <v>163</v>
      </c>
      <c r="Y162" t="s">
        <v>166</v>
      </c>
      <c r="Z162" t="s">
        <v>163</v>
      </c>
      <c r="AA162" t="s">
        <v>162</v>
      </c>
      <c r="AB162" t="s">
        <v>164</v>
      </c>
      <c r="AC162" t="s">
        <v>165</v>
      </c>
      <c r="AD162" t="s">
        <v>164</v>
      </c>
      <c r="AE162" t="s">
        <v>162</v>
      </c>
      <c r="AF162" t="s">
        <v>162</v>
      </c>
      <c r="AG162" t="s">
        <v>164</v>
      </c>
      <c r="AH162" t="s">
        <v>163</v>
      </c>
      <c r="AI162" t="s">
        <v>163</v>
      </c>
      <c r="AJ162" t="s">
        <v>163</v>
      </c>
      <c r="AK162" t="s">
        <v>166</v>
      </c>
      <c r="AL162" t="s">
        <v>163</v>
      </c>
      <c r="AM162" t="s">
        <v>166</v>
      </c>
      <c r="AN162" t="s">
        <v>165</v>
      </c>
      <c r="AO162" t="s">
        <v>165</v>
      </c>
      <c r="AP162" t="s">
        <v>165</v>
      </c>
      <c r="AQ162" t="s">
        <v>165</v>
      </c>
      <c r="AR162" t="s">
        <v>165</v>
      </c>
      <c r="AS162" t="s">
        <v>163</v>
      </c>
      <c r="AT162" t="s">
        <v>165</v>
      </c>
      <c r="AU162" t="s">
        <v>164</v>
      </c>
      <c r="AV162" t="s">
        <v>164</v>
      </c>
      <c r="AW162" t="s">
        <v>163</v>
      </c>
      <c r="AX162" t="s">
        <v>165</v>
      </c>
      <c r="AY162" t="s">
        <v>162</v>
      </c>
      <c r="AZ162" t="s">
        <v>164</v>
      </c>
      <c r="BA162" t="s">
        <v>163</v>
      </c>
      <c r="BB162" t="s">
        <v>163</v>
      </c>
      <c r="BC162" t="s">
        <v>163</v>
      </c>
      <c r="BD162" t="s">
        <v>165</v>
      </c>
      <c r="BE162">
        <f t="shared" si="298"/>
        <v>100</v>
      </c>
      <c r="BF162">
        <f t="shared" si="299"/>
        <v>100</v>
      </c>
      <c r="BG162">
        <f t="shared" si="300"/>
        <v>100</v>
      </c>
      <c r="BH162">
        <f t="shared" si="301"/>
        <v>25</v>
      </c>
      <c r="BI162">
        <f t="shared" si="302"/>
        <v>100</v>
      </c>
      <c r="BJ162">
        <f t="shared" si="303"/>
        <v>100</v>
      </c>
      <c r="BK162" t="str">
        <f t="shared" si="304"/>
        <v>No se evalúa</v>
      </c>
      <c r="BL162">
        <f t="shared" si="305"/>
        <v>0</v>
      </c>
      <c r="BM162">
        <f t="shared" si="306"/>
        <v>0</v>
      </c>
      <c r="BN162">
        <f t="shared" si="307"/>
        <v>100</v>
      </c>
      <c r="BO162">
        <f t="shared" si="308"/>
        <v>100</v>
      </c>
      <c r="BP162">
        <f t="shared" si="309"/>
        <v>0</v>
      </c>
      <c r="BQ162">
        <f t="shared" si="310"/>
        <v>0</v>
      </c>
      <c r="BR162">
        <f t="shared" si="311"/>
        <v>0</v>
      </c>
      <c r="BS162">
        <f t="shared" si="312"/>
        <v>0</v>
      </c>
      <c r="BT162">
        <f t="shared" si="313"/>
        <v>0</v>
      </c>
      <c r="BU162">
        <f t="shared" si="314"/>
        <v>0</v>
      </c>
      <c r="BV162">
        <f t="shared" si="315"/>
        <v>0</v>
      </c>
      <c r="BW162">
        <f t="shared" si="316"/>
        <v>0</v>
      </c>
      <c r="BX162">
        <f t="shared" si="317"/>
        <v>0</v>
      </c>
      <c r="BY162">
        <f t="shared" si="318"/>
        <v>0</v>
      </c>
      <c r="BZ162">
        <f t="shared" si="319"/>
        <v>100</v>
      </c>
      <c r="CA162" t="str">
        <f t="shared" si="320"/>
        <v>No se evalúa</v>
      </c>
      <c r="CB162">
        <f t="shared" si="321"/>
        <v>100</v>
      </c>
      <c r="CC162">
        <f t="shared" si="322"/>
        <v>0</v>
      </c>
      <c r="CD162">
        <f t="shared" si="323"/>
        <v>0</v>
      </c>
      <c r="CE162">
        <f t="shared" si="324"/>
        <v>100</v>
      </c>
      <c r="CF162">
        <f t="shared" si="325"/>
        <v>0</v>
      </c>
      <c r="CG162">
        <f t="shared" si="326"/>
        <v>0</v>
      </c>
      <c r="CH162">
        <f t="shared" si="327"/>
        <v>0</v>
      </c>
      <c r="CI162">
        <f t="shared" si="345"/>
        <v>0</v>
      </c>
      <c r="CJ162">
        <f t="shared" si="346"/>
        <v>0</v>
      </c>
      <c r="CK162">
        <f t="shared" si="347"/>
        <v>0</v>
      </c>
      <c r="CL162" t="str">
        <f t="shared" si="328"/>
        <v>No se evalúa</v>
      </c>
      <c r="CM162" t="str">
        <f t="shared" si="329"/>
        <v>No se evalúa</v>
      </c>
      <c r="CN162" t="str">
        <f t="shared" si="330"/>
        <v>No se evalúa</v>
      </c>
      <c r="CO162" t="str">
        <f t="shared" si="331"/>
        <v>No se evalúa</v>
      </c>
      <c r="CP162" t="str">
        <f t="shared" si="332"/>
        <v>No se evalúa</v>
      </c>
      <c r="CQ162">
        <f t="shared" si="333"/>
        <v>0</v>
      </c>
      <c r="CR162" t="str">
        <f t="shared" si="334"/>
        <v>No se evalúa</v>
      </c>
      <c r="CS162">
        <f t="shared" si="335"/>
        <v>100</v>
      </c>
      <c r="CT162">
        <f t="shared" si="336"/>
        <v>100</v>
      </c>
      <c r="CU162">
        <f t="shared" si="337"/>
        <v>0</v>
      </c>
      <c r="CV162" t="str">
        <f t="shared" si="338"/>
        <v>No se evalúa</v>
      </c>
      <c r="CW162">
        <f t="shared" si="339"/>
        <v>0</v>
      </c>
      <c r="CX162">
        <f t="shared" si="340"/>
        <v>100</v>
      </c>
      <c r="CY162">
        <f t="shared" si="341"/>
        <v>0</v>
      </c>
      <c r="CZ162">
        <f t="shared" si="342"/>
        <v>0</v>
      </c>
      <c r="DA162">
        <f t="shared" si="343"/>
        <v>0</v>
      </c>
      <c r="DB162" t="str">
        <f t="shared" si="344"/>
        <v>No se evalúa</v>
      </c>
      <c r="DC162" s="6">
        <f t="shared" si="259"/>
        <v>4</v>
      </c>
      <c r="DD162" s="6">
        <f t="shared" si="260"/>
        <v>2</v>
      </c>
      <c r="DE162" s="6">
        <f t="shared" si="261"/>
        <v>2</v>
      </c>
      <c r="DF162" s="6">
        <f t="shared" si="262"/>
        <v>0.33333333333333337</v>
      </c>
      <c r="DG162" s="6">
        <f t="shared" si="263"/>
        <v>1.3333333333333335</v>
      </c>
      <c r="DH162" s="6">
        <f t="shared" si="264"/>
        <v>1.3333333333333335</v>
      </c>
      <c r="DI162" s="6" t="s">
        <v>165</v>
      </c>
      <c r="DJ162" s="6">
        <f t="shared" si="265"/>
        <v>0</v>
      </c>
      <c r="DK162" s="6">
        <f t="shared" si="266"/>
        <v>0</v>
      </c>
      <c r="DL162" s="6">
        <f t="shared" si="267"/>
        <v>1.4285714285714286</v>
      </c>
      <c r="DM162" s="6">
        <f t="shared" si="268"/>
        <v>1.4285714285714286</v>
      </c>
      <c r="DN162" s="6">
        <f t="shared" si="269"/>
        <v>0</v>
      </c>
      <c r="DO162" s="6">
        <f t="shared" si="270"/>
        <v>0</v>
      </c>
      <c r="DP162" s="6">
        <f t="shared" si="271"/>
        <v>0</v>
      </c>
      <c r="DQ162" s="6">
        <f t="shared" ref="DQ162:DU163" si="348">BS162*(0.1/5)</f>
        <v>0</v>
      </c>
      <c r="DR162" s="6">
        <f t="shared" si="348"/>
        <v>0</v>
      </c>
      <c r="DS162" s="6">
        <f t="shared" si="348"/>
        <v>0</v>
      </c>
      <c r="DT162" s="6">
        <f t="shared" si="348"/>
        <v>0</v>
      </c>
      <c r="DU162" s="6">
        <f t="shared" si="348"/>
        <v>0</v>
      </c>
      <c r="DV162" s="6">
        <f t="shared" si="272"/>
        <v>0</v>
      </c>
      <c r="DW162" s="6">
        <f t="shared" si="273"/>
        <v>0</v>
      </c>
      <c r="DX162" s="6">
        <f t="shared" si="274"/>
        <v>10</v>
      </c>
      <c r="DY162" t="s">
        <v>165</v>
      </c>
      <c r="DZ162" s="6">
        <f t="shared" si="275"/>
        <v>5</v>
      </c>
      <c r="EA162" s="6">
        <f t="shared" si="276"/>
        <v>0</v>
      </c>
      <c r="EB162" s="6">
        <f t="shared" si="277"/>
        <v>0</v>
      </c>
      <c r="EC162" s="6">
        <f t="shared" ref="EC162:EF163" si="349">CE162*(0.05/4)</f>
        <v>1.25</v>
      </c>
      <c r="ED162" s="6">
        <f t="shared" si="349"/>
        <v>0</v>
      </c>
      <c r="EE162" s="6">
        <f t="shared" si="349"/>
        <v>0</v>
      </c>
      <c r="EF162" s="6">
        <f t="shared" si="349"/>
        <v>0</v>
      </c>
      <c r="EG162" s="6">
        <f t="shared" ref="EG162:EI163" si="350">CI162*(0.1/4)</f>
        <v>0</v>
      </c>
      <c r="EH162" s="6">
        <f t="shared" si="350"/>
        <v>0</v>
      </c>
      <c r="EI162" s="6">
        <f t="shared" si="350"/>
        <v>0</v>
      </c>
      <c r="EJ162" t="s">
        <v>165</v>
      </c>
      <c r="EK162" t="s">
        <v>165</v>
      </c>
      <c r="EL162" t="s">
        <v>165</v>
      </c>
      <c r="EM162" t="s">
        <v>165</v>
      </c>
      <c r="EN162" t="s">
        <v>165</v>
      </c>
      <c r="EO162" s="6">
        <f>CQ162*(0.1/4)</f>
        <v>0</v>
      </c>
      <c r="EP162" t="s">
        <v>165</v>
      </c>
      <c r="EQ162" s="6">
        <f t="shared" si="278"/>
        <v>2.5</v>
      </c>
      <c r="ER162" s="6">
        <f t="shared" si="279"/>
        <v>4</v>
      </c>
      <c r="ES162" s="6">
        <f t="shared" si="280"/>
        <v>0</v>
      </c>
      <c r="ET162" t="s">
        <v>165</v>
      </c>
      <c r="EU162" t="s">
        <v>167</v>
      </c>
      <c r="EV162" t="s">
        <v>167</v>
      </c>
      <c r="EW162" t="s">
        <v>167</v>
      </c>
      <c r="EX162" t="s">
        <v>167</v>
      </c>
      <c r="EY162" t="s">
        <v>167</v>
      </c>
      <c r="EZ162" t="s">
        <v>165</v>
      </c>
      <c r="FA162">
        <v>49.01</v>
      </c>
    </row>
    <row r="163" spans="1:160" x14ac:dyDescent="0.3">
      <c r="A163" s="11" t="s">
        <v>195</v>
      </c>
      <c r="B163" s="11" t="s">
        <v>196</v>
      </c>
      <c r="C163" t="s">
        <v>197</v>
      </c>
      <c r="D163" t="s">
        <v>160</v>
      </c>
      <c r="E163" s="2">
        <v>45427</v>
      </c>
      <c r="F163" t="s">
        <v>161</v>
      </c>
      <c r="G163" t="s">
        <v>162</v>
      </c>
      <c r="H163" t="s">
        <v>164</v>
      </c>
      <c r="I163" t="s">
        <v>164</v>
      </c>
      <c r="J163" t="s">
        <v>164</v>
      </c>
      <c r="K163" t="s">
        <v>164</v>
      </c>
      <c r="L163" t="s">
        <v>163</v>
      </c>
      <c r="M163" t="s">
        <v>165</v>
      </c>
      <c r="N163" t="s">
        <v>164</v>
      </c>
      <c r="O163" t="s">
        <v>164</v>
      </c>
      <c r="P163" t="s">
        <v>164</v>
      </c>
      <c r="Q163" t="s">
        <v>164</v>
      </c>
      <c r="R163" t="s">
        <v>163</v>
      </c>
      <c r="S163" t="s">
        <v>163</v>
      </c>
      <c r="T163" t="s">
        <v>163</v>
      </c>
      <c r="U163" t="s">
        <v>164</v>
      </c>
      <c r="V163" t="s">
        <v>166</v>
      </c>
      <c r="W163" t="s">
        <v>163</v>
      </c>
      <c r="X163" t="s">
        <v>163</v>
      </c>
      <c r="Y163" t="s">
        <v>162</v>
      </c>
      <c r="Z163" t="s">
        <v>163</v>
      </c>
      <c r="AA163" t="s">
        <v>166</v>
      </c>
      <c r="AB163" t="s">
        <v>166</v>
      </c>
      <c r="AC163" t="s">
        <v>165</v>
      </c>
      <c r="AD163" t="s">
        <v>164</v>
      </c>
      <c r="AE163" t="s">
        <v>162</v>
      </c>
      <c r="AF163" t="s">
        <v>162</v>
      </c>
      <c r="AG163" t="s">
        <v>164</v>
      </c>
      <c r="AH163" t="s">
        <v>164</v>
      </c>
      <c r="AI163" t="s">
        <v>164</v>
      </c>
      <c r="AJ163" t="s">
        <v>163</v>
      </c>
      <c r="AK163" t="s">
        <v>163</v>
      </c>
      <c r="AL163" t="s">
        <v>163</v>
      </c>
      <c r="AM163" t="s">
        <v>166</v>
      </c>
      <c r="AN163" t="s">
        <v>165</v>
      </c>
      <c r="AO163" t="s">
        <v>165</v>
      </c>
      <c r="AP163" t="s">
        <v>165</v>
      </c>
      <c r="AQ163" t="s">
        <v>165</v>
      </c>
      <c r="AR163" t="s">
        <v>165</v>
      </c>
      <c r="AS163" t="s">
        <v>164</v>
      </c>
      <c r="AT163" t="s">
        <v>165</v>
      </c>
      <c r="AU163" t="s">
        <v>164</v>
      </c>
      <c r="AV163" t="s">
        <v>164</v>
      </c>
      <c r="AW163" t="s">
        <v>162</v>
      </c>
      <c r="AX163" t="s">
        <v>165</v>
      </c>
      <c r="AY163" t="s">
        <v>162</v>
      </c>
      <c r="AZ163" t="s">
        <v>164</v>
      </c>
      <c r="BA163" t="s">
        <v>163</v>
      </c>
      <c r="BB163" t="s">
        <v>163</v>
      </c>
      <c r="BC163" t="s">
        <v>163</v>
      </c>
      <c r="BD163" t="s">
        <v>165</v>
      </c>
      <c r="BE163">
        <f t="shared" si="298"/>
        <v>0</v>
      </c>
      <c r="BF163">
        <f t="shared" si="299"/>
        <v>100</v>
      </c>
      <c r="BG163">
        <f t="shared" si="300"/>
        <v>100</v>
      </c>
      <c r="BH163">
        <f t="shared" si="301"/>
        <v>100</v>
      </c>
      <c r="BI163">
        <f t="shared" si="302"/>
        <v>100</v>
      </c>
      <c r="BJ163">
        <f t="shared" si="303"/>
        <v>0</v>
      </c>
      <c r="BK163" t="str">
        <f t="shared" si="304"/>
        <v>No se evalúa</v>
      </c>
      <c r="BL163">
        <f t="shared" si="305"/>
        <v>100</v>
      </c>
      <c r="BM163">
        <f t="shared" si="306"/>
        <v>100</v>
      </c>
      <c r="BN163">
        <f t="shared" si="307"/>
        <v>100</v>
      </c>
      <c r="BO163">
        <f t="shared" si="308"/>
        <v>100</v>
      </c>
      <c r="BP163">
        <f t="shared" si="309"/>
        <v>0</v>
      </c>
      <c r="BQ163">
        <f t="shared" si="310"/>
        <v>0</v>
      </c>
      <c r="BR163">
        <f t="shared" si="311"/>
        <v>0</v>
      </c>
      <c r="BS163">
        <f t="shared" si="312"/>
        <v>100</v>
      </c>
      <c r="BT163">
        <f t="shared" si="313"/>
        <v>0</v>
      </c>
      <c r="BU163">
        <f t="shared" si="314"/>
        <v>0</v>
      </c>
      <c r="BV163">
        <f t="shared" si="315"/>
        <v>0</v>
      </c>
      <c r="BW163">
        <f t="shared" si="316"/>
        <v>0</v>
      </c>
      <c r="BX163">
        <f t="shared" si="317"/>
        <v>0</v>
      </c>
      <c r="BY163">
        <f t="shared" si="318"/>
        <v>0</v>
      </c>
      <c r="BZ163">
        <f t="shared" si="319"/>
        <v>0</v>
      </c>
      <c r="CA163" t="str">
        <f t="shared" si="320"/>
        <v>No se evalúa</v>
      </c>
      <c r="CB163">
        <f t="shared" si="321"/>
        <v>100</v>
      </c>
      <c r="CC163">
        <f t="shared" si="322"/>
        <v>0</v>
      </c>
      <c r="CD163">
        <f t="shared" si="323"/>
        <v>0</v>
      </c>
      <c r="CE163">
        <f t="shared" si="324"/>
        <v>100</v>
      </c>
      <c r="CF163">
        <f t="shared" si="325"/>
        <v>100</v>
      </c>
      <c r="CG163">
        <f t="shared" si="326"/>
        <v>100</v>
      </c>
      <c r="CH163">
        <f t="shared" si="327"/>
        <v>0</v>
      </c>
      <c r="CI163">
        <f t="shared" si="345"/>
        <v>0</v>
      </c>
      <c r="CJ163">
        <f t="shared" si="346"/>
        <v>0</v>
      </c>
      <c r="CK163">
        <f t="shared" si="347"/>
        <v>0</v>
      </c>
      <c r="CL163" t="str">
        <f t="shared" si="328"/>
        <v>No se evalúa</v>
      </c>
      <c r="CM163" t="str">
        <f t="shared" si="329"/>
        <v>No se evalúa</v>
      </c>
      <c r="CN163" t="str">
        <f t="shared" si="330"/>
        <v>No se evalúa</v>
      </c>
      <c r="CO163" t="str">
        <f t="shared" si="331"/>
        <v>No se evalúa</v>
      </c>
      <c r="CP163" t="str">
        <f t="shared" si="332"/>
        <v>No se evalúa</v>
      </c>
      <c r="CQ163">
        <f t="shared" si="333"/>
        <v>100</v>
      </c>
      <c r="CR163" t="str">
        <f t="shared" si="334"/>
        <v>No se evalúa</v>
      </c>
      <c r="CS163">
        <f t="shared" si="335"/>
        <v>100</v>
      </c>
      <c r="CT163">
        <f t="shared" si="336"/>
        <v>100</v>
      </c>
      <c r="CU163">
        <f t="shared" si="337"/>
        <v>0</v>
      </c>
      <c r="CV163" t="str">
        <f t="shared" si="338"/>
        <v>No se evalúa</v>
      </c>
      <c r="CW163">
        <f t="shared" si="339"/>
        <v>0</v>
      </c>
      <c r="CX163">
        <f t="shared" si="340"/>
        <v>100</v>
      </c>
      <c r="CY163">
        <f t="shared" si="341"/>
        <v>0</v>
      </c>
      <c r="CZ163">
        <f t="shared" si="342"/>
        <v>0</v>
      </c>
      <c r="DA163">
        <f t="shared" si="343"/>
        <v>0</v>
      </c>
      <c r="DB163" t="str">
        <f t="shared" si="344"/>
        <v>No se evalúa</v>
      </c>
      <c r="DC163" s="6">
        <f t="shared" si="259"/>
        <v>0</v>
      </c>
      <c r="DD163" s="6">
        <f t="shared" si="260"/>
        <v>2</v>
      </c>
      <c r="DE163" s="6">
        <f t="shared" si="261"/>
        <v>2</v>
      </c>
      <c r="DF163" s="6">
        <f t="shared" si="262"/>
        <v>1.3333333333333335</v>
      </c>
      <c r="DG163" s="6">
        <f t="shared" si="263"/>
        <v>1.3333333333333335</v>
      </c>
      <c r="DH163" s="6">
        <f t="shared" si="264"/>
        <v>0</v>
      </c>
      <c r="DI163" s="6" t="s">
        <v>165</v>
      </c>
      <c r="DJ163" s="6">
        <f t="shared" si="265"/>
        <v>1.4285714285714286</v>
      </c>
      <c r="DK163" s="6">
        <f t="shared" si="266"/>
        <v>1.4285714285714286</v>
      </c>
      <c r="DL163" s="6">
        <f t="shared" si="267"/>
        <v>1.4285714285714286</v>
      </c>
      <c r="DM163" s="6">
        <f t="shared" si="268"/>
        <v>1.4285714285714286</v>
      </c>
      <c r="DN163" s="6">
        <f t="shared" si="269"/>
        <v>0</v>
      </c>
      <c r="DO163" s="6">
        <f t="shared" si="270"/>
        <v>0</v>
      </c>
      <c r="DP163" s="6">
        <f t="shared" si="271"/>
        <v>0</v>
      </c>
      <c r="DQ163" s="6">
        <f t="shared" si="348"/>
        <v>2</v>
      </c>
      <c r="DR163" s="6">
        <f t="shared" si="348"/>
        <v>0</v>
      </c>
      <c r="DS163" s="6">
        <f t="shared" si="348"/>
        <v>0</v>
      </c>
      <c r="DT163" s="6">
        <f t="shared" si="348"/>
        <v>0</v>
      </c>
      <c r="DU163" s="6">
        <f t="shared" si="348"/>
        <v>0</v>
      </c>
      <c r="DV163" s="6">
        <f t="shared" si="272"/>
        <v>0</v>
      </c>
      <c r="DW163" s="6">
        <f t="shared" si="273"/>
        <v>0</v>
      </c>
      <c r="DX163" s="6">
        <f t="shared" si="274"/>
        <v>0</v>
      </c>
      <c r="DY163" t="s">
        <v>165</v>
      </c>
      <c r="DZ163" s="6">
        <f t="shared" si="275"/>
        <v>5</v>
      </c>
      <c r="EA163" s="6">
        <f t="shared" si="276"/>
        <v>0</v>
      </c>
      <c r="EB163" s="6">
        <f t="shared" si="277"/>
        <v>0</v>
      </c>
      <c r="EC163" s="6">
        <f t="shared" si="349"/>
        <v>1.25</v>
      </c>
      <c r="ED163" s="6">
        <f t="shared" si="349"/>
        <v>1.25</v>
      </c>
      <c r="EE163" s="6">
        <f t="shared" si="349"/>
        <v>1.25</v>
      </c>
      <c r="EF163" s="6">
        <f t="shared" si="349"/>
        <v>0</v>
      </c>
      <c r="EG163" s="6">
        <f t="shared" si="350"/>
        <v>0</v>
      </c>
      <c r="EH163" s="6">
        <f t="shared" si="350"/>
        <v>0</v>
      </c>
      <c r="EI163" s="6">
        <f t="shared" si="350"/>
        <v>0</v>
      </c>
      <c r="EJ163" t="s">
        <v>165</v>
      </c>
      <c r="EK163" t="s">
        <v>165</v>
      </c>
      <c r="EL163" t="s">
        <v>165</v>
      </c>
      <c r="EM163" t="s">
        <v>165</v>
      </c>
      <c r="EN163" t="s">
        <v>165</v>
      </c>
      <c r="EO163" s="6">
        <f>CQ163*(0.1/4)</f>
        <v>2.5</v>
      </c>
      <c r="EP163" t="s">
        <v>165</v>
      </c>
      <c r="EQ163" s="6">
        <f t="shared" si="278"/>
        <v>2.5</v>
      </c>
      <c r="ER163" s="6">
        <f t="shared" si="279"/>
        <v>4</v>
      </c>
      <c r="ES163" s="6">
        <f t="shared" si="280"/>
        <v>0</v>
      </c>
      <c r="ET163" t="s">
        <v>165</v>
      </c>
      <c r="EU163" t="s">
        <v>167</v>
      </c>
      <c r="EV163" t="s">
        <v>167</v>
      </c>
      <c r="EW163" t="s">
        <v>167</v>
      </c>
      <c r="EX163" t="s">
        <v>167</v>
      </c>
      <c r="EY163" t="s">
        <v>167</v>
      </c>
      <c r="EZ163" t="s">
        <v>165</v>
      </c>
      <c r="FA163">
        <v>48.94</v>
      </c>
    </row>
    <row r="164" spans="1:160" x14ac:dyDescent="0.3">
      <c r="A164" s="11" t="s">
        <v>828</v>
      </c>
      <c r="B164" s="11" t="s">
        <v>829</v>
      </c>
      <c r="C164" t="s">
        <v>830</v>
      </c>
      <c r="D164" t="s">
        <v>464</v>
      </c>
      <c r="E164" s="2">
        <v>45435</v>
      </c>
      <c r="F164" s="2">
        <v>45398</v>
      </c>
      <c r="G164" t="s">
        <v>164</v>
      </c>
      <c r="H164" t="s">
        <v>164</v>
      </c>
      <c r="I164" t="s">
        <v>164</v>
      </c>
      <c r="J164" t="s">
        <v>164</v>
      </c>
      <c r="K164" t="s">
        <v>164</v>
      </c>
      <c r="L164" t="s">
        <v>163</v>
      </c>
      <c r="M164" t="s">
        <v>165</v>
      </c>
      <c r="N164" t="s">
        <v>164</v>
      </c>
      <c r="O164" t="s">
        <v>164</v>
      </c>
      <c r="P164" t="s">
        <v>166</v>
      </c>
      <c r="Q164" t="s">
        <v>166</v>
      </c>
      <c r="R164" t="s">
        <v>164</v>
      </c>
      <c r="S164" t="s">
        <v>163</v>
      </c>
      <c r="T164" t="s">
        <v>164</v>
      </c>
      <c r="U164" t="s">
        <v>164</v>
      </c>
      <c r="V164" t="s">
        <v>163</v>
      </c>
      <c r="W164" t="s">
        <v>163</v>
      </c>
      <c r="X164" t="s">
        <v>166</v>
      </c>
      <c r="Y164" t="s">
        <v>163</v>
      </c>
      <c r="Z164" t="s">
        <v>164</v>
      </c>
      <c r="AA164" t="s">
        <v>164</v>
      </c>
      <c r="AB164" t="s">
        <v>166</v>
      </c>
      <c r="AC164" t="s">
        <v>165</v>
      </c>
      <c r="AD164" t="s">
        <v>164</v>
      </c>
      <c r="AE164" t="s">
        <v>164</v>
      </c>
      <c r="AF164" t="s">
        <v>163</v>
      </c>
      <c r="AG164" t="s">
        <v>163</v>
      </c>
      <c r="AH164" t="s">
        <v>163</v>
      </c>
      <c r="AI164" t="s">
        <v>163</v>
      </c>
      <c r="AJ164" t="s">
        <v>163</v>
      </c>
      <c r="AK164" t="s">
        <v>163</v>
      </c>
      <c r="AL164" t="s">
        <v>163</v>
      </c>
      <c r="AM164" t="s">
        <v>163</v>
      </c>
      <c r="AN164" t="s">
        <v>165</v>
      </c>
      <c r="AO164" t="s">
        <v>165</v>
      </c>
      <c r="AP164" t="s">
        <v>165</v>
      </c>
      <c r="AQ164" t="s">
        <v>165</v>
      </c>
      <c r="AR164" t="s">
        <v>165</v>
      </c>
      <c r="AS164" t="s">
        <v>163</v>
      </c>
      <c r="AT164" t="s">
        <v>165</v>
      </c>
      <c r="AU164" t="s">
        <v>164</v>
      </c>
      <c r="AV164" t="s">
        <v>164</v>
      </c>
      <c r="AW164" t="s">
        <v>164</v>
      </c>
      <c r="AX164" t="s">
        <v>165</v>
      </c>
      <c r="AY164" t="s">
        <v>163</v>
      </c>
      <c r="AZ164" t="s">
        <v>163</v>
      </c>
      <c r="BA164" t="s">
        <v>163</v>
      </c>
      <c r="BB164" t="s">
        <v>163</v>
      </c>
      <c r="BC164" t="s">
        <v>163</v>
      </c>
      <c r="BD164" t="s">
        <v>165</v>
      </c>
      <c r="BE164">
        <f t="shared" si="298"/>
        <v>100</v>
      </c>
      <c r="BF164">
        <f t="shared" si="299"/>
        <v>100</v>
      </c>
      <c r="BG164">
        <f t="shared" si="300"/>
        <v>100</v>
      </c>
      <c r="BH164">
        <f t="shared" si="301"/>
        <v>100</v>
      </c>
      <c r="BI164">
        <f t="shared" si="302"/>
        <v>100</v>
      </c>
      <c r="BJ164">
        <f t="shared" si="303"/>
        <v>0</v>
      </c>
      <c r="BK164" t="str">
        <f t="shared" si="304"/>
        <v>No se evalúa</v>
      </c>
      <c r="BL164">
        <f t="shared" si="305"/>
        <v>100</v>
      </c>
      <c r="BM164">
        <f t="shared" si="306"/>
        <v>100</v>
      </c>
      <c r="BN164">
        <f t="shared" si="307"/>
        <v>0</v>
      </c>
      <c r="BO164">
        <f t="shared" si="308"/>
        <v>0</v>
      </c>
      <c r="BP164">
        <f t="shared" si="309"/>
        <v>100</v>
      </c>
      <c r="BQ164">
        <f t="shared" si="310"/>
        <v>0</v>
      </c>
      <c r="BR164">
        <f t="shared" si="311"/>
        <v>100</v>
      </c>
      <c r="BS164">
        <f t="shared" si="312"/>
        <v>100</v>
      </c>
      <c r="BT164">
        <f t="shared" si="313"/>
        <v>0</v>
      </c>
      <c r="BU164">
        <f t="shared" si="314"/>
        <v>0</v>
      </c>
      <c r="BV164">
        <f t="shared" si="315"/>
        <v>0</v>
      </c>
      <c r="BW164">
        <f t="shared" si="316"/>
        <v>0</v>
      </c>
      <c r="BX164">
        <f t="shared" si="317"/>
        <v>100</v>
      </c>
      <c r="BY164">
        <f t="shared" si="318"/>
        <v>100</v>
      </c>
      <c r="BZ164">
        <f t="shared" si="319"/>
        <v>0</v>
      </c>
      <c r="CA164" t="str">
        <f t="shared" si="320"/>
        <v>No se evalúa</v>
      </c>
      <c r="CB164">
        <f t="shared" si="321"/>
        <v>100</v>
      </c>
      <c r="CC164">
        <f t="shared" si="322"/>
        <v>100</v>
      </c>
      <c r="CD164">
        <f t="shared" si="323"/>
        <v>0</v>
      </c>
      <c r="CE164">
        <f t="shared" si="324"/>
        <v>0</v>
      </c>
      <c r="CF164">
        <f t="shared" si="325"/>
        <v>0</v>
      </c>
      <c r="CG164">
        <f t="shared" si="326"/>
        <v>0</v>
      </c>
      <c r="CH164">
        <f t="shared" si="327"/>
        <v>0</v>
      </c>
      <c r="CI164">
        <f t="shared" si="345"/>
        <v>0</v>
      </c>
      <c r="CJ164">
        <f t="shared" si="346"/>
        <v>0</v>
      </c>
      <c r="CK164">
        <f t="shared" si="347"/>
        <v>0</v>
      </c>
      <c r="CL164" t="str">
        <f t="shared" si="328"/>
        <v>No se evalúa</v>
      </c>
      <c r="CM164" t="str">
        <f t="shared" si="329"/>
        <v>No se evalúa</v>
      </c>
      <c r="CN164" t="str">
        <f t="shared" si="330"/>
        <v>No se evalúa</v>
      </c>
      <c r="CO164" t="str">
        <f t="shared" si="331"/>
        <v>No se evalúa</v>
      </c>
      <c r="CP164" t="str">
        <f t="shared" si="332"/>
        <v>No se evalúa</v>
      </c>
      <c r="CQ164">
        <f t="shared" si="333"/>
        <v>0</v>
      </c>
      <c r="CR164" t="str">
        <f t="shared" si="334"/>
        <v>No se evalúa</v>
      </c>
      <c r="CS164">
        <f t="shared" si="335"/>
        <v>100</v>
      </c>
      <c r="CT164">
        <f t="shared" si="336"/>
        <v>100</v>
      </c>
      <c r="CU164">
        <f t="shared" si="337"/>
        <v>100</v>
      </c>
      <c r="CV164" t="str">
        <f t="shared" si="338"/>
        <v>No se evalúa</v>
      </c>
      <c r="CW164">
        <f t="shared" si="339"/>
        <v>0</v>
      </c>
      <c r="CX164">
        <f t="shared" si="340"/>
        <v>0</v>
      </c>
      <c r="CY164">
        <f t="shared" si="341"/>
        <v>0</v>
      </c>
      <c r="CZ164">
        <f t="shared" si="342"/>
        <v>0</v>
      </c>
      <c r="DA164">
        <f t="shared" si="343"/>
        <v>0</v>
      </c>
      <c r="DB164" t="str">
        <f t="shared" si="344"/>
        <v>No se evalúa</v>
      </c>
      <c r="DC164" s="6">
        <f t="shared" si="259"/>
        <v>4</v>
      </c>
      <c r="DD164" s="6">
        <f t="shared" si="260"/>
        <v>2</v>
      </c>
      <c r="DE164" s="6">
        <f t="shared" si="261"/>
        <v>2</v>
      </c>
      <c r="DF164" s="6">
        <f t="shared" si="262"/>
        <v>1.3333333333333335</v>
      </c>
      <c r="DG164" s="6">
        <f t="shared" si="263"/>
        <v>1.3333333333333335</v>
      </c>
      <c r="DH164" s="6">
        <f t="shared" si="264"/>
        <v>0</v>
      </c>
      <c r="DI164" s="6" t="s">
        <v>165</v>
      </c>
      <c r="DJ164" s="6">
        <f t="shared" si="265"/>
        <v>1.4285714285714286</v>
      </c>
      <c r="DK164" s="6">
        <f t="shared" si="266"/>
        <v>1.4285714285714286</v>
      </c>
      <c r="DL164" s="6">
        <f t="shared" si="267"/>
        <v>0</v>
      </c>
      <c r="DM164" s="6">
        <f t="shared" si="268"/>
        <v>0</v>
      </c>
      <c r="DN164" s="6">
        <f t="shared" si="269"/>
        <v>1.4285714285714286</v>
      </c>
      <c r="DO164" s="6">
        <f t="shared" si="270"/>
        <v>0</v>
      </c>
      <c r="DP164" s="6">
        <f t="shared" si="271"/>
        <v>1.4285714285714286</v>
      </c>
      <c r="DQ164" s="6">
        <f t="shared" ref="DQ164:DQ176" si="351">BS164*(0.1/$FB164)</f>
        <v>2</v>
      </c>
      <c r="DR164" s="6">
        <f t="shared" ref="DR164:DR176" si="352">BT164*(0.1/$FB164)</f>
        <v>0</v>
      </c>
      <c r="DS164" s="6">
        <f t="shared" ref="DS164:DS176" si="353">BU164*(0.1/$FB164)</f>
        <v>0</v>
      </c>
      <c r="DT164" s="6">
        <f t="shared" ref="DT164:DT176" si="354">BV164*(0.1/$FB164)</f>
        <v>0</v>
      </c>
      <c r="DU164" s="6">
        <f t="shared" ref="DU164:DU176" si="355">BW164*(0.1/$FB164)</f>
        <v>0</v>
      </c>
      <c r="DV164" s="6">
        <f t="shared" si="272"/>
        <v>5</v>
      </c>
      <c r="DW164" s="6">
        <f t="shared" si="273"/>
        <v>5</v>
      </c>
      <c r="DX164" s="6">
        <f t="shared" si="274"/>
        <v>0</v>
      </c>
      <c r="DY164" t="s">
        <v>165</v>
      </c>
      <c r="DZ164" s="6">
        <f t="shared" si="275"/>
        <v>5</v>
      </c>
      <c r="EA164" s="6">
        <f t="shared" si="276"/>
        <v>5</v>
      </c>
      <c r="EB164" s="6">
        <f t="shared" si="277"/>
        <v>0</v>
      </c>
      <c r="EC164" s="6">
        <f t="shared" ref="EC164:EC176" si="356">CE164*(0.05/$FC164)</f>
        <v>0</v>
      </c>
      <c r="ED164" s="6">
        <f t="shared" ref="ED164:ED176" si="357">CF164*(0.05/$FC164)</f>
        <v>0</v>
      </c>
      <c r="EE164" s="6">
        <f t="shared" ref="EE164:EE176" si="358">CG164*(0.05/$FC164)</f>
        <v>0</v>
      </c>
      <c r="EF164" s="6">
        <f t="shared" ref="EF164:EF176" si="359">CH164*(0.05/$FC164)</f>
        <v>0</v>
      </c>
      <c r="EG164" s="6">
        <f t="shared" ref="EG164:EG176" si="360">CI164*(0.1/$FD164)</f>
        <v>0</v>
      </c>
      <c r="EH164" s="6">
        <f t="shared" ref="EH164:EH176" si="361">CJ164*(0.1/$FD164)</f>
        <v>0</v>
      </c>
      <c r="EI164" s="6">
        <f t="shared" ref="EI164:EI176" si="362">CK164*(0.1/$FD164)</f>
        <v>0</v>
      </c>
      <c r="EJ164" t="s">
        <v>165</v>
      </c>
      <c r="EK164" t="s">
        <v>165</v>
      </c>
      <c r="EL164" t="s">
        <v>165</v>
      </c>
      <c r="EM164" t="s">
        <v>165</v>
      </c>
      <c r="EN164" t="s">
        <v>165</v>
      </c>
      <c r="EO164" s="6">
        <f>CQ164*(0.1/$FD164)</f>
        <v>0</v>
      </c>
      <c r="EP164" t="s">
        <v>165</v>
      </c>
      <c r="EQ164" s="6">
        <f t="shared" si="278"/>
        <v>2.5</v>
      </c>
      <c r="ER164" s="6">
        <f t="shared" si="279"/>
        <v>4</v>
      </c>
      <c r="ES164" s="6">
        <f t="shared" si="280"/>
        <v>4</v>
      </c>
      <c r="ET164" t="s">
        <v>165</v>
      </c>
      <c r="EU164" t="s">
        <v>167</v>
      </c>
      <c r="EV164" t="s">
        <v>167</v>
      </c>
      <c r="EW164" t="s">
        <v>167</v>
      </c>
      <c r="EX164" t="s">
        <v>167</v>
      </c>
      <c r="EY164" t="s">
        <v>167</v>
      </c>
      <c r="EZ164" t="s">
        <v>165</v>
      </c>
      <c r="FA164" s="6">
        <f>SUM(DC164:DH164,DJ164:DX164,DZ164:EI164,EO164,EQ164:ES164)</f>
        <v>48.88095238095238</v>
      </c>
      <c r="FB164" s="8">
        <v>5</v>
      </c>
      <c r="FC164">
        <v>4</v>
      </c>
      <c r="FD164">
        <v>4</v>
      </c>
    </row>
    <row r="165" spans="1:160" x14ac:dyDescent="0.3">
      <c r="A165" s="11" t="s">
        <v>840</v>
      </c>
      <c r="B165" s="11" t="s">
        <v>841</v>
      </c>
      <c r="C165" t="s">
        <v>842</v>
      </c>
      <c r="D165" t="s">
        <v>464</v>
      </c>
      <c r="E165" s="2">
        <v>45435</v>
      </c>
      <c r="F165" s="2">
        <v>45398</v>
      </c>
      <c r="G165" t="s">
        <v>164</v>
      </c>
      <c r="H165" t="s">
        <v>164</v>
      </c>
      <c r="I165" t="s">
        <v>164</v>
      </c>
      <c r="J165" t="s">
        <v>164</v>
      </c>
      <c r="K165" t="s">
        <v>164</v>
      </c>
      <c r="L165" t="s">
        <v>163</v>
      </c>
      <c r="M165" t="s">
        <v>165</v>
      </c>
      <c r="N165" t="s">
        <v>164</v>
      </c>
      <c r="O165" t="s">
        <v>164</v>
      </c>
      <c r="P165" t="s">
        <v>166</v>
      </c>
      <c r="Q165" t="s">
        <v>166</v>
      </c>
      <c r="R165" t="s">
        <v>164</v>
      </c>
      <c r="S165" t="s">
        <v>163</v>
      </c>
      <c r="T165" t="s">
        <v>164</v>
      </c>
      <c r="U165" t="s">
        <v>164</v>
      </c>
      <c r="V165" t="s">
        <v>163</v>
      </c>
      <c r="W165" t="s">
        <v>163</v>
      </c>
      <c r="X165" t="s">
        <v>166</v>
      </c>
      <c r="Y165" t="s">
        <v>166</v>
      </c>
      <c r="Z165" t="s">
        <v>164</v>
      </c>
      <c r="AA165" t="s">
        <v>164</v>
      </c>
      <c r="AB165" t="s">
        <v>166</v>
      </c>
      <c r="AC165" t="s">
        <v>165</v>
      </c>
      <c r="AD165" t="s">
        <v>164</v>
      </c>
      <c r="AE165" t="s">
        <v>164</v>
      </c>
      <c r="AF165" t="s">
        <v>163</v>
      </c>
      <c r="AG165" t="s">
        <v>162</v>
      </c>
      <c r="AH165" t="s">
        <v>163</v>
      </c>
      <c r="AI165" t="s">
        <v>163</v>
      </c>
      <c r="AJ165" t="s">
        <v>162</v>
      </c>
      <c r="AK165" t="s">
        <v>163</v>
      </c>
      <c r="AL165" t="s">
        <v>163</v>
      </c>
      <c r="AM165" t="s">
        <v>166</v>
      </c>
      <c r="AN165" t="s">
        <v>165</v>
      </c>
      <c r="AO165" t="s">
        <v>165</v>
      </c>
      <c r="AP165" t="s">
        <v>165</v>
      </c>
      <c r="AQ165" t="s">
        <v>165</v>
      </c>
      <c r="AR165" t="s">
        <v>165</v>
      </c>
      <c r="AS165" t="s">
        <v>163</v>
      </c>
      <c r="AT165" t="s">
        <v>165</v>
      </c>
      <c r="AU165" t="s">
        <v>164</v>
      </c>
      <c r="AV165" t="s">
        <v>164</v>
      </c>
      <c r="AW165" t="s">
        <v>164</v>
      </c>
      <c r="AX165" t="s">
        <v>165</v>
      </c>
      <c r="AY165" t="s">
        <v>163</v>
      </c>
      <c r="AZ165" t="s">
        <v>163</v>
      </c>
      <c r="BA165" t="s">
        <v>164</v>
      </c>
      <c r="BB165" t="s">
        <v>164</v>
      </c>
      <c r="BC165" t="s">
        <v>163</v>
      </c>
      <c r="BD165" t="s">
        <v>165</v>
      </c>
      <c r="BE165">
        <f t="shared" si="298"/>
        <v>100</v>
      </c>
      <c r="BF165">
        <f t="shared" si="299"/>
        <v>100</v>
      </c>
      <c r="BG165">
        <f t="shared" si="300"/>
        <v>100</v>
      </c>
      <c r="BH165">
        <f t="shared" si="301"/>
        <v>100</v>
      </c>
      <c r="BI165">
        <f t="shared" si="302"/>
        <v>100</v>
      </c>
      <c r="BJ165">
        <f t="shared" si="303"/>
        <v>0</v>
      </c>
      <c r="BK165" t="str">
        <f t="shared" si="304"/>
        <v>No se evalúa</v>
      </c>
      <c r="BL165">
        <f t="shared" si="305"/>
        <v>100</v>
      </c>
      <c r="BM165">
        <f t="shared" si="306"/>
        <v>100</v>
      </c>
      <c r="BN165">
        <f t="shared" si="307"/>
        <v>0</v>
      </c>
      <c r="BO165">
        <f t="shared" si="308"/>
        <v>0</v>
      </c>
      <c r="BP165">
        <f t="shared" si="309"/>
        <v>100</v>
      </c>
      <c r="BQ165">
        <f t="shared" si="310"/>
        <v>0</v>
      </c>
      <c r="BR165">
        <f t="shared" si="311"/>
        <v>100</v>
      </c>
      <c r="BS165">
        <f t="shared" si="312"/>
        <v>100</v>
      </c>
      <c r="BT165">
        <f t="shared" si="313"/>
        <v>0</v>
      </c>
      <c r="BU165">
        <f t="shared" si="314"/>
        <v>0</v>
      </c>
      <c r="BV165">
        <f t="shared" si="315"/>
        <v>0</v>
      </c>
      <c r="BW165">
        <f t="shared" si="316"/>
        <v>0</v>
      </c>
      <c r="BX165">
        <f t="shared" si="317"/>
        <v>100</v>
      </c>
      <c r="BY165">
        <f t="shared" si="318"/>
        <v>100</v>
      </c>
      <c r="BZ165">
        <f t="shared" si="319"/>
        <v>0</v>
      </c>
      <c r="CA165" t="str">
        <f t="shared" si="320"/>
        <v>No se evalúa</v>
      </c>
      <c r="CB165">
        <f t="shared" si="321"/>
        <v>100</v>
      </c>
      <c r="CC165">
        <f t="shared" si="322"/>
        <v>100</v>
      </c>
      <c r="CD165">
        <f t="shared" si="323"/>
        <v>0</v>
      </c>
      <c r="CE165">
        <f t="shared" si="324"/>
        <v>0</v>
      </c>
      <c r="CF165">
        <f t="shared" si="325"/>
        <v>0</v>
      </c>
      <c r="CG165">
        <f t="shared" si="326"/>
        <v>0</v>
      </c>
      <c r="CH165">
        <f t="shared" si="327"/>
        <v>0</v>
      </c>
      <c r="CI165">
        <f t="shared" si="345"/>
        <v>0</v>
      </c>
      <c r="CJ165">
        <f t="shared" si="346"/>
        <v>0</v>
      </c>
      <c r="CK165">
        <f t="shared" si="347"/>
        <v>0</v>
      </c>
      <c r="CL165" t="str">
        <f t="shared" si="328"/>
        <v>No se evalúa</v>
      </c>
      <c r="CM165" t="str">
        <f t="shared" si="329"/>
        <v>No se evalúa</v>
      </c>
      <c r="CN165" t="str">
        <f t="shared" si="330"/>
        <v>No se evalúa</v>
      </c>
      <c r="CO165" t="str">
        <f t="shared" si="331"/>
        <v>No se evalúa</v>
      </c>
      <c r="CP165" t="str">
        <f t="shared" si="332"/>
        <v>No se evalúa</v>
      </c>
      <c r="CQ165">
        <f t="shared" si="333"/>
        <v>0</v>
      </c>
      <c r="CR165" t="str">
        <f t="shared" si="334"/>
        <v>No se evalúa</v>
      </c>
      <c r="CS165">
        <f t="shared" si="335"/>
        <v>100</v>
      </c>
      <c r="CT165">
        <f t="shared" si="336"/>
        <v>100</v>
      </c>
      <c r="CU165">
        <f t="shared" si="337"/>
        <v>100</v>
      </c>
      <c r="CV165" t="str">
        <f t="shared" si="338"/>
        <v>No se evalúa</v>
      </c>
      <c r="CW165">
        <f t="shared" si="339"/>
        <v>0</v>
      </c>
      <c r="CX165">
        <f t="shared" si="340"/>
        <v>0</v>
      </c>
      <c r="CY165">
        <f t="shared" si="341"/>
        <v>100</v>
      </c>
      <c r="CZ165">
        <f t="shared" si="342"/>
        <v>100</v>
      </c>
      <c r="DA165">
        <f t="shared" si="343"/>
        <v>0</v>
      </c>
      <c r="DB165" t="str">
        <f t="shared" si="344"/>
        <v>No se evalúa</v>
      </c>
      <c r="DC165" s="6">
        <f t="shared" si="259"/>
        <v>4</v>
      </c>
      <c r="DD165" s="6">
        <f t="shared" si="260"/>
        <v>2</v>
      </c>
      <c r="DE165" s="6">
        <f t="shared" si="261"/>
        <v>2</v>
      </c>
      <c r="DF165" s="6">
        <f t="shared" si="262"/>
        <v>1.3333333333333335</v>
      </c>
      <c r="DG165" s="6">
        <f t="shared" si="263"/>
        <v>1.3333333333333335</v>
      </c>
      <c r="DH165" s="6">
        <f t="shared" si="264"/>
        <v>0</v>
      </c>
      <c r="DI165" s="6" t="s">
        <v>165</v>
      </c>
      <c r="DJ165" s="6">
        <f t="shared" si="265"/>
        <v>1.4285714285714286</v>
      </c>
      <c r="DK165" s="6">
        <f t="shared" si="266"/>
        <v>1.4285714285714286</v>
      </c>
      <c r="DL165" s="6">
        <f t="shared" si="267"/>
        <v>0</v>
      </c>
      <c r="DM165" s="6">
        <f t="shared" si="268"/>
        <v>0</v>
      </c>
      <c r="DN165" s="6">
        <f t="shared" si="269"/>
        <v>1.4285714285714286</v>
      </c>
      <c r="DO165" s="6">
        <f t="shared" si="270"/>
        <v>0</v>
      </c>
      <c r="DP165" s="6">
        <f t="shared" si="271"/>
        <v>1.4285714285714286</v>
      </c>
      <c r="DQ165" s="6">
        <f t="shared" si="351"/>
        <v>2</v>
      </c>
      <c r="DR165" s="6">
        <f t="shared" si="352"/>
        <v>0</v>
      </c>
      <c r="DS165" s="6">
        <f t="shared" si="353"/>
        <v>0</v>
      </c>
      <c r="DT165" s="6">
        <f t="shared" si="354"/>
        <v>0</v>
      </c>
      <c r="DU165" s="6">
        <f t="shared" si="355"/>
        <v>0</v>
      </c>
      <c r="DV165" s="6">
        <f t="shared" si="272"/>
        <v>5</v>
      </c>
      <c r="DW165" s="6">
        <f t="shared" si="273"/>
        <v>5</v>
      </c>
      <c r="DX165" s="6">
        <f t="shared" si="274"/>
        <v>0</v>
      </c>
      <c r="DY165" t="s">
        <v>165</v>
      </c>
      <c r="DZ165" s="6">
        <f t="shared" si="275"/>
        <v>5</v>
      </c>
      <c r="EA165" s="6">
        <f t="shared" si="276"/>
        <v>5</v>
      </c>
      <c r="EB165" s="6">
        <f t="shared" si="277"/>
        <v>0</v>
      </c>
      <c r="EC165" s="6">
        <f t="shared" si="356"/>
        <v>0</v>
      </c>
      <c r="ED165" s="6">
        <f t="shared" si="357"/>
        <v>0</v>
      </c>
      <c r="EE165" s="6">
        <f t="shared" si="358"/>
        <v>0</v>
      </c>
      <c r="EF165" s="6">
        <f t="shared" si="359"/>
        <v>0</v>
      </c>
      <c r="EG165" s="6">
        <f t="shared" si="360"/>
        <v>0</v>
      </c>
      <c r="EH165" s="6">
        <f t="shared" si="361"/>
        <v>0</v>
      </c>
      <c r="EI165" s="6">
        <f t="shared" si="362"/>
        <v>0</v>
      </c>
      <c r="EJ165" t="s">
        <v>165</v>
      </c>
      <c r="EK165" t="s">
        <v>165</v>
      </c>
      <c r="EL165" t="s">
        <v>165</v>
      </c>
      <c r="EM165" t="s">
        <v>165</v>
      </c>
      <c r="EN165" t="s">
        <v>165</v>
      </c>
      <c r="EO165" s="6">
        <f>CQ165*(0.1/$FD165)</f>
        <v>0</v>
      </c>
      <c r="EP165" t="s">
        <v>165</v>
      </c>
      <c r="EQ165" s="6">
        <f t="shared" si="278"/>
        <v>2.5</v>
      </c>
      <c r="ER165" s="6">
        <f t="shared" si="279"/>
        <v>4</v>
      </c>
      <c r="ES165" s="6">
        <f t="shared" si="280"/>
        <v>4</v>
      </c>
      <c r="ET165" t="s">
        <v>165</v>
      </c>
      <c r="EU165" t="s">
        <v>167</v>
      </c>
      <c r="EV165" t="s">
        <v>167</v>
      </c>
      <c r="EW165" t="s">
        <v>167</v>
      </c>
      <c r="EX165" t="s">
        <v>167</v>
      </c>
      <c r="EY165" t="s">
        <v>167</v>
      </c>
      <c r="EZ165" t="s">
        <v>165</v>
      </c>
      <c r="FA165" s="6">
        <f>SUM(DC165:DH165,DJ165:DX165,DZ165:EI165,EO165,EQ165:ES165)</f>
        <v>48.88095238095238</v>
      </c>
      <c r="FB165" s="8">
        <v>5</v>
      </c>
      <c r="FC165">
        <v>2</v>
      </c>
      <c r="FD165">
        <v>4</v>
      </c>
    </row>
    <row r="166" spans="1:160" x14ac:dyDescent="0.3">
      <c r="A166" s="11" t="s">
        <v>879</v>
      </c>
      <c r="B166" s="11" t="s">
        <v>880</v>
      </c>
      <c r="C166" t="s">
        <v>881</v>
      </c>
      <c r="D166" t="s">
        <v>464</v>
      </c>
      <c r="E166" s="2">
        <v>45442</v>
      </c>
      <c r="F166" s="2">
        <v>45398</v>
      </c>
      <c r="G166" t="s">
        <v>164</v>
      </c>
      <c r="H166" t="s">
        <v>164</v>
      </c>
      <c r="I166" t="s">
        <v>164</v>
      </c>
      <c r="J166" t="s">
        <v>164</v>
      </c>
      <c r="K166" t="s">
        <v>164</v>
      </c>
      <c r="L166" t="s">
        <v>163</v>
      </c>
      <c r="M166" t="s">
        <v>165</v>
      </c>
      <c r="N166" t="s">
        <v>164</v>
      </c>
      <c r="O166" t="s">
        <v>164</v>
      </c>
      <c r="P166" t="s">
        <v>164</v>
      </c>
      <c r="Q166" t="s">
        <v>166</v>
      </c>
      <c r="R166" t="s">
        <v>163</v>
      </c>
      <c r="S166" t="s">
        <v>163</v>
      </c>
      <c r="T166" t="s">
        <v>163</v>
      </c>
      <c r="U166" t="s">
        <v>164</v>
      </c>
      <c r="V166" t="s">
        <v>166</v>
      </c>
      <c r="W166" t="s">
        <v>166</v>
      </c>
      <c r="X166" t="s">
        <v>166</v>
      </c>
      <c r="Y166" t="s">
        <v>166</v>
      </c>
      <c r="Z166" t="s">
        <v>164</v>
      </c>
      <c r="AA166" t="s">
        <v>164</v>
      </c>
      <c r="AB166" t="s">
        <v>166</v>
      </c>
      <c r="AC166" t="s">
        <v>165</v>
      </c>
      <c r="AD166" t="s">
        <v>164</v>
      </c>
      <c r="AE166" t="s">
        <v>164</v>
      </c>
      <c r="AF166" t="s">
        <v>164</v>
      </c>
      <c r="AG166" t="s">
        <v>162</v>
      </c>
      <c r="AH166" t="s">
        <v>166</v>
      </c>
      <c r="AI166" t="s">
        <v>163</v>
      </c>
      <c r="AJ166" t="s">
        <v>163</v>
      </c>
      <c r="AK166" t="s">
        <v>166</v>
      </c>
      <c r="AL166" t="s">
        <v>163</v>
      </c>
      <c r="AM166" t="s">
        <v>163</v>
      </c>
      <c r="AN166" t="s">
        <v>165</v>
      </c>
      <c r="AO166" t="s">
        <v>165</v>
      </c>
      <c r="AP166" t="s">
        <v>165</v>
      </c>
      <c r="AQ166" t="s">
        <v>165</v>
      </c>
      <c r="AR166" t="s">
        <v>165</v>
      </c>
      <c r="AS166" t="s">
        <v>165</v>
      </c>
      <c r="AT166" t="s">
        <v>165</v>
      </c>
      <c r="AU166" t="s">
        <v>164</v>
      </c>
      <c r="AV166" t="s">
        <v>163</v>
      </c>
      <c r="AW166" t="s">
        <v>164</v>
      </c>
      <c r="AX166" t="s">
        <v>165</v>
      </c>
      <c r="AY166" t="s">
        <v>164</v>
      </c>
      <c r="AZ166" t="s">
        <v>164</v>
      </c>
      <c r="BA166" t="s">
        <v>164</v>
      </c>
      <c r="BB166" t="s">
        <v>163</v>
      </c>
      <c r="BC166" t="s">
        <v>163</v>
      </c>
      <c r="BD166" t="s">
        <v>165</v>
      </c>
      <c r="BE166">
        <f t="shared" si="298"/>
        <v>100</v>
      </c>
      <c r="BF166">
        <f t="shared" si="299"/>
        <v>100</v>
      </c>
      <c r="BG166">
        <f t="shared" si="300"/>
        <v>100</v>
      </c>
      <c r="BH166">
        <f t="shared" si="301"/>
        <v>100</v>
      </c>
      <c r="BI166">
        <f t="shared" si="302"/>
        <v>100</v>
      </c>
      <c r="BJ166">
        <f t="shared" si="303"/>
        <v>0</v>
      </c>
      <c r="BK166" t="str">
        <f t="shared" si="304"/>
        <v>No se evalúa</v>
      </c>
      <c r="BL166">
        <f t="shared" si="305"/>
        <v>100</v>
      </c>
      <c r="BM166">
        <f t="shared" si="306"/>
        <v>100</v>
      </c>
      <c r="BN166">
        <f t="shared" si="307"/>
        <v>100</v>
      </c>
      <c r="BO166">
        <f t="shared" si="308"/>
        <v>0</v>
      </c>
      <c r="BP166">
        <f t="shared" si="309"/>
        <v>0</v>
      </c>
      <c r="BQ166">
        <f t="shared" si="310"/>
        <v>0</v>
      </c>
      <c r="BR166">
        <f t="shared" si="311"/>
        <v>0</v>
      </c>
      <c r="BS166">
        <f t="shared" si="312"/>
        <v>100</v>
      </c>
      <c r="BT166">
        <f t="shared" si="313"/>
        <v>0</v>
      </c>
      <c r="BU166">
        <f t="shared" si="314"/>
        <v>0</v>
      </c>
      <c r="BV166">
        <f t="shared" si="315"/>
        <v>0</v>
      </c>
      <c r="BW166">
        <f t="shared" si="316"/>
        <v>0</v>
      </c>
      <c r="BX166">
        <f t="shared" si="317"/>
        <v>100</v>
      </c>
      <c r="BY166">
        <f t="shared" si="318"/>
        <v>100</v>
      </c>
      <c r="BZ166">
        <f t="shared" si="319"/>
        <v>0</v>
      </c>
      <c r="CA166" t="str">
        <f t="shared" si="320"/>
        <v>No se evalúa</v>
      </c>
      <c r="CB166">
        <f t="shared" si="321"/>
        <v>100</v>
      </c>
      <c r="CC166">
        <f t="shared" si="322"/>
        <v>100</v>
      </c>
      <c r="CD166">
        <f t="shared" si="323"/>
        <v>100</v>
      </c>
      <c r="CE166">
        <f t="shared" si="324"/>
        <v>0</v>
      </c>
      <c r="CF166">
        <f t="shared" si="325"/>
        <v>0</v>
      </c>
      <c r="CG166">
        <f t="shared" si="326"/>
        <v>0</v>
      </c>
      <c r="CH166">
        <f t="shared" si="327"/>
        <v>0</v>
      </c>
      <c r="CI166">
        <f t="shared" si="345"/>
        <v>0</v>
      </c>
      <c r="CJ166">
        <f t="shared" si="346"/>
        <v>0</v>
      </c>
      <c r="CK166">
        <f t="shared" si="347"/>
        <v>0</v>
      </c>
      <c r="CL166" t="str">
        <f t="shared" si="328"/>
        <v>No se evalúa</v>
      </c>
      <c r="CM166" t="str">
        <f t="shared" si="329"/>
        <v>No se evalúa</v>
      </c>
      <c r="CN166" t="str">
        <f t="shared" si="330"/>
        <v>No se evalúa</v>
      </c>
      <c r="CO166" t="str">
        <f t="shared" si="331"/>
        <v>No se evalúa</v>
      </c>
      <c r="CP166" t="str">
        <f t="shared" si="332"/>
        <v>No se evalúa</v>
      </c>
      <c r="CQ166" t="str">
        <f t="shared" si="333"/>
        <v>No se evalúa</v>
      </c>
      <c r="CR166" t="str">
        <f t="shared" si="334"/>
        <v>No se evalúa</v>
      </c>
      <c r="CS166">
        <f t="shared" si="335"/>
        <v>100</v>
      </c>
      <c r="CT166">
        <f t="shared" si="336"/>
        <v>0</v>
      </c>
      <c r="CU166">
        <f t="shared" si="337"/>
        <v>100</v>
      </c>
      <c r="CV166" t="str">
        <f t="shared" si="338"/>
        <v>No se evalúa</v>
      </c>
      <c r="CW166">
        <f t="shared" si="339"/>
        <v>100</v>
      </c>
      <c r="CX166">
        <f t="shared" si="340"/>
        <v>100</v>
      </c>
      <c r="CY166">
        <f t="shared" si="341"/>
        <v>100</v>
      </c>
      <c r="CZ166">
        <f t="shared" si="342"/>
        <v>0</v>
      </c>
      <c r="DA166">
        <f t="shared" si="343"/>
        <v>0</v>
      </c>
      <c r="DB166" t="str">
        <f t="shared" si="344"/>
        <v>No se evalúa</v>
      </c>
      <c r="DC166" s="6">
        <f t="shared" si="259"/>
        <v>4</v>
      </c>
      <c r="DD166" s="6">
        <f t="shared" si="260"/>
        <v>2</v>
      </c>
      <c r="DE166" s="6">
        <f t="shared" si="261"/>
        <v>2</v>
      </c>
      <c r="DF166" s="6">
        <f t="shared" si="262"/>
        <v>1.3333333333333335</v>
      </c>
      <c r="DG166" s="6">
        <f t="shared" si="263"/>
        <v>1.3333333333333335</v>
      </c>
      <c r="DH166" s="6">
        <f t="shared" si="264"/>
        <v>0</v>
      </c>
      <c r="DI166" s="6" t="s">
        <v>165</v>
      </c>
      <c r="DJ166" s="6">
        <f t="shared" si="265"/>
        <v>1.4285714285714286</v>
      </c>
      <c r="DK166" s="6">
        <f t="shared" si="266"/>
        <v>1.4285714285714286</v>
      </c>
      <c r="DL166" s="6">
        <f t="shared" si="267"/>
        <v>1.4285714285714286</v>
      </c>
      <c r="DM166" s="6">
        <f t="shared" si="268"/>
        <v>0</v>
      </c>
      <c r="DN166" s="6">
        <f t="shared" si="269"/>
        <v>0</v>
      </c>
      <c r="DO166" s="6">
        <f t="shared" si="270"/>
        <v>0</v>
      </c>
      <c r="DP166" s="6">
        <f t="shared" si="271"/>
        <v>0</v>
      </c>
      <c r="DQ166" s="6">
        <f t="shared" si="351"/>
        <v>2</v>
      </c>
      <c r="DR166" s="6">
        <f t="shared" si="352"/>
        <v>0</v>
      </c>
      <c r="DS166" s="6">
        <f t="shared" si="353"/>
        <v>0</v>
      </c>
      <c r="DT166" s="6">
        <f t="shared" si="354"/>
        <v>0</v>
      </c>
      <c r="DU166" s="6">
        <f t="shared" si="355"/>
        <v>0</v>
      </c>
      <c r="DV166" s="6">
        <f t="shared" si="272"/>
        <v>5</v>
      </c>
      <c r="DW166" s="6">
        <f t="shared" si="273"/>
        <v>5</v>
      </c>
      <c r="DX166" s="6">
        <f t="shared" si="274"/>
        <v>0</v>
      </c>
      <c r="DY166" t="s">
        <v>165</v>
      </c>
      <c r="DZ166" s="6">
        <f t="shared" si="275"/>
        <v>5</v>
      </c>
      <c r="EA166" s="6">
        <f t="shared" si="276"/>
        <v>5</v>
      </c>
      <c r="EB166" s="6">
        <f t="shared" si="277"/>
        <v>5</v>
      </c>
      <c r="EC166" s="6">
        <f t="shared" si="356"/>
        <v>0</v>
      </c>
      <c r="ED166" s="6">
        <f t="shared" si="357"/>
        <v>0</v>
      </c>
      <c r="EE166" s="6">
        <f t="shared" si="358"/>
        <v>0</v>
      </c>
      <c r="EF166" s="6">
        <f t="shared" si="359"/>
        <v>0</v>
      </c>
      <c r="EG166" s="6">
        <f t="shared" si="360"/>
        <v>0</v>
      </c>
      <c r="EH166" s="6">
        <f t="shared" si="361"/>
        <v>0</v>
      </c>
      <c r="EI166" s="6">
        <f t="shared" si="362"/>
        <v>0</v>
      </c>
      <c r="EJ166" t="s">
        <v>165</v>
      </c>
      <c r="EK166" t="s">
        <v>165</v>
      </c>
      <c r="EL166" t="s">
        <v>165</v>
      </c>
      <c r="EM166" t="s">
        <v>165</v>
      </c>
      <c r="EN166" t="s">
        <v>165</v>
      </c>
      <c r="EO166" s="6" t="s">
        <v>165</v>
      </c>
      <c r="EP166" t="s">
        <v>165</v>
      </c>
      <c r="EQ166" s="6">
        <f t="shared" si="278"/>
        <v>2.5</v>
      </c>
      <c r="ER166" s="6">
        <f t="shared" si="279"/>
        <v>0</v>
      </c>
      <c r="ES166" s="6">
        <f t="shared" si="280"/>
        <v>4</v>
      </c>
      <c r="ET166" t="s">
        <v>165</v>
      </c>
      <c r="EU166" t="s">
        <v>167</v>
      </c>
      <c r="EV166" t="s">
        <v>167</v>
      </c>
      <c r="EW166" t="s">
        <v>167</v>
      </c>
      <c r="EX166" t="s">
        <v>167</v>
      </c>
      <c r="EY166" t="s">
        <v>167</v>
      </c>
      <c r="EZ166" t="s">
        <v>165</v>
      </c>
      <c r="FA166" s="6">
        <f>SUM(DC166:DH166,DJ166:DX166,DZ166:EI166,EQ166:ES166)</f>
        <v>48.452380952380956</v>
      </c>
      <c r="FB166" s="8">
        <v>5</v>
      </c>
      <c r="FC166">
        <v>3</v>
      </c>
      <c r="FD166">
        <v>3</v>
      </c>
    </row>
    <row r="167" spans="1:160" x14ac:dyDescent="0.3">
      <c r="A167" s="11" t="s">
        <v>810</v>
      </c>
      <c r="B167" s="11" t="s">
        <v>811</v>
      </c>
      <c r="C167" t="s">
        <v>812</v>
      </c>
      <c r="D167" t="s">
        <v>464</v>
      </c>
      <c r="E167" s="2">
        <v>45435</v>
      </c>
      <c r="F167" s="2">
        <v>45398</v>
      </c>
      <c r="G167" t="s">
        <v>164</v>
      </c>
      <c r="H167" t="s">
        <v>164</v>
      </c>
      <c r="I167" t="s">
        <v>164</v>
      </c>
      <c r="J167" t="s">
        <v>164</v>
      </c>
      <c r="K167" t="s">
        <v>164</v>
      </c>
      <c r="L167" t="s">
        <v>163</v>
      </c>
      <c r="M167" t="s">
        <v>165</v>
      </c>
      <c r="N167" t="s">
        <v>164</v>
      </c>
      <c r="O167" t="s">
        <v>164</v>
      </c>
      <c r="P167" t="s">
        <v>164</v>
      </c>
      <c r="Q167" t="s">
        <v>163</v>
      </c>
      <c r="R167" t="s">
        <v>164</v>
      </c>
      <c r="S167" t="s">
        <v>163</v>
      </c>
      <c r="T167" t="s">
        <v>163</v>
      </c>
      <c r="U167" t="s">
        <v>164</v>
      </c>
      <c r="V167" t="s">
        <v>163</v>
      </c>
      <c r="W167" t="s">
        <v>163</v>
      </c>
      <c r="X167" t="s">
        <v>163</v>
      </c>
      <c r="Y167" t="s">
        <v>166</v>
      </c>
      <c r="Z167" t="s">
        <v>163</v>
      </c>
      <c r="AA167" t="s">
        <v>164</v>
      </c>
      <c r="AB167" t="s">
        <v>164</v>
      </c>
      <c r="AC167" t="s">
        <v>165</v>
      </c>
      <c r="AD167" t="s">
        <v>164</v>
      </c>
      <c r="AE167" t="s">
        <v>164</v>
      </c>
      <c r="AF167" t="s">
        <v>163</v>
      </c>
      <c r="AG167" t="s">
        <v>162</v>
      </c>
      <c r="AH167" t="s">
        <v>163</v>
      </c>
      <c r="AI167" t="s">
        <v>163</v>
      </c>
      <c r="AJ167" t="s">
        <v>163</v>
      </c>
      <c r="AK167" t="s">
        <v>163</v>
      </c>
      <c r="AL167" t="s">
        <v>163</v>
      </c>
      <c r="AM167" t="s">
        <v>163</v>
      </c>
      <c r="AN167" t="s">
        <v>165</v>
      </c>
      <c r="AO167" t="s">
        <v>165</v>
      </c>
      <c r="AP167" t="s">
        <v>165</v>
      </c>
      <c r="AQ167" t="s">
        <v>165</v>
      </c>
      <c r="AR167" t="s">
        <v>165</v>
      </c>
      <c r="AS167" t="s">
        <v>164</v>
      </c>
      <c r="AT167" t="s">
        <v>165</v>
      </c>
      <c r="AU167" t="s">
        <v>164</v>
      </c>
      <c r="AV167" t="s">
        <v>163</v>
      </c>
      <c r="AW167" t="s">
        <v>163</v>
      </c>
      <c r="AX167" t="s">
        <v>165</v>
      </c>
      <c r="AY167" t="s">
        <v>163</v>
      </c>
      <c r="AZ167" t="s">
        <v>163</v>
      </c>
      <c r="BA167" t="s">
        <v>164</v>
      </c>
      <c r="BB167" t="s">
        <v>163</v>
      </c>
      <c r="BC167" t="s">
        <v>163</v>
      </c>
      <c r="BD167" t="s">
        <v>165</v>
      </c>
      <c r="BE167">
        <f t="shared" si="298"/>
        <v>100</v>
      </c>
      <c r="BF167">
        <f t="shared" si="299"/>
        <v>100</v>
      </c>
      <c r="BG167">
        <f t="shared" si="300"/>
        <v>100</v>
      </c>
      <c r="BH167">
        <f t="shared" si="301"/>
        <v>100</v>
      </c>
      <c r="BI167">
        <f t="shared" si="302"/>
        <v>100</v>
      </c>
      <c r="BJ167">
        <f t="shared" si="303"/>
        <v>0</v>
      </c>
      <c r="BK167" t="str">
        <f t="shared" si="304"/>
        <v>No se evalúa</v>
      </c>
      <c r="BL167">
        <f t="shared" si="305"/>
        <v>100</v>
      </c>
      <c r="BM167">
        <f t="shared" si="306"/>
        <v>100</v>
      </c>
      <c r="BN167">
        <f t="shared" si="307"/>
        <v>100</v>
      </c>
      <c r="BO167">
        <f t="shared" si="308"/>
        <v>0</v>
      </c>
      <c r="BP167">
        <f t="shared" si="309"/>
        <v>100</v>
      </c>
      <c r="BQ167">
        <f t="shared" si="310"/>
        <v>0</v>
      </c>
      <c r="BR167">
        <f t="shared" si="311"/>
        <v>0</v>
      </c>
      <c r="BS167">
        <f t="shared" si="312"/>
        <v>100</v>
      </c>
      <c r="BT167">
        <f t="shared" si="313"/>
        <v>0</v>
      </c>
      <c r="BU167">
        <f t="shared" si="314"/>
        <v>0</v>
      </c>
      <c r="BV167">
        <f t="shared" si="315"/>
        <v>0</v>
      </c>
      <c r="BW167">
        <f t="shared" si="316"/>
        <v>0</v>
      </c>
      <c r="BX167">
        <f t="shared" si="317"/>
        <v>0</v>
      </c>
      <c r="BY167">
        <f t="shared" si="318"/>
        <v>100</v>
      </c>
      <c r="BZ167">
        <f t="shared" si="319"/>
        <v>100</v>
      </c>
      <c r="CA167" t="str">
        <f t="shared" si="320"/>
        <v>No se evalúa</v>
      </c>
      <c r="CB167">
        <f t="shared" si="321"/>
        <v>100</v>
      </c>
      <c r="CC167">
        <f t="shared" si="322"/>
        <v>100</v>
      </c>
      <c r="CD167">
        <f t="shared" si="323"/>
        <v>0</v>
      </c>
      <c r="CE167">
        <f t="shared" si="324"/>
        <v>0</v>
      </c>
      <c r="CF167">
        <f t="shared" si="325"/>
        <v>0</v>
      </c>
      <c r="CG167">
        <f t="shared" si="326"/>
        <v>0</v>
      </c>
      <c r="CH167">
        <f t="shared" si="327"/>
        <v>0</v>
      </c>
      <c r="CI167">
        <f t="shared" si="345"/>
        <v>0</v>
      </c>
      <c r="CJ167">
        <f t="shared" si="346"/>
        <v>0</v>
      </c>
      <c r="CK167">
        <f t="shared" si="347"/>
        <v>0</v>
      </c>
      <c r="CL167" t="str">
        <f t="shared" si="328"/>
        <v>No se evalúa</v>
      </c>
      <c r="CM167" t="str">
        <f t="shared" si="329"/>
        <v>No se evalúa</v>
      </c>
      <c r="CN167" t="str">
        <f t="shared" si="330"/>
        <v>No se evalúa</v>
      </c>
      <c r="CO167" t="str">
        <f t="shared" si="331"/>
        <v>No se evalúa</v>
      </c>
      <c r="CP167" t="str">
        <f t="shared" si="332"/>
        <v>No se evalúa</v>
      </c>
      <c r="CQ167">
        <f t="shared" si="333"/>
        <v>100</v>
      </c>
      <c r="CR167" t="str">
        <f t="shared" si="334"/>
        <v>No se evalúa</v>
      </c>
      <c r="CS167">
        <f t="shared" si="335"/>
        <v>100</v>
      </c>
      <c r="CT167">
        <f t="shared" si="336"/>
        <v>0</v>
      </c>
      <c r="CU167">
        <f t="shared" si="337"/>
        <v>0</v>
      </c>
      <c r="CV167" t="str">
        <f t="shared" si="338"/>
        <v>No se evalúa</v>
      </c>
      <c r="CW167">
        <f t="shared" si="339"/>
        <v>0</v>
      </c>
      <c r="CX167">
        <f t="shared" si="340"/>
        <v>0</v>
      </c>
      <c r="CY167">
        <f t="shared" si="341"/>
        <v>100</v>
      </c>
      <c r="CZ167">
        <f t="shared" si="342"/>
        <v>0</v>
      </c>
      <c r="DA167">
        <f t="shared" si="343"/>
        <v>0</v>
      </c>
      <c r="DB167" t="str">
        <f t="shared" si="344"/>
        <v>No se evalúa</v>
      </c>
      <c r="DC167" s="6">
        <f t="shared" si="259"/>
        <v>4</v>
      </c>
      <c r="DD167" s="6">
        <f t="shared" si="260"/>
        <v>2</v>
      </c>
      <c r="DE167" s="6">
        <f t="shared" si="261"/>
        <v>2</v>
      </c>
      <c r="DF167" s="6">
        <f t="shared" si="262"/>
        <v>1.3333333333333335</v>
      </c>
      <c r="DG167" s="6">
        <f t="shared" si="263"/>
        <v>1.3333333333333335</v>
      </c>
      <c r="DH167" s="6">
        <f t="shared" si="264"/>
        <v>0</v>
      </c>
      <c r="DI167" s="6" t="s">
        <v>165</v>
      </c>
      <c r="DJ167" s="6">
        <f t="shared" si="265"/>
        <v>1.4285714285714286</v>
      </c>
      <c r="DK167" s="6">
        <f t="shared" si="266"/>
        <v>1.4285714285714286</v>
      </c>
      <c r="DL167" s="6">
        <f t="shared" si="267"/>
        <v>1.4285714285714286</v>
      </c>
      <c r="DM167" s="6">
        <f t="shared" si="268"/>
        <v>0</v>
      </c>
      <c r="DN167" s="6">
        <f t="shared" si="269"/>
        <v>1.4285714285714286</v>
      </c>
      <c r="DO167" s="6">
        <f t="shared" si="270"/>
        <v>0</v>
      </c>
      <c r="DP167" s="6">
        <f t="shared" si="271"/>
        <v>0</v>
      </c>
      <c r="DQ167" s="6">
        <f t="shared" si="351"/>
        <v>2</v>
      </c>
      <c r="DR167" s="6">
        <f t="shared" si="352"/>
        <v>0</v>
      </c>
      <c r="DS167" s="6">
        <f t="shared" si="353"/>
        <v>0</v>
      </c>
      <c r="DT167" s="6">
        <f t="shared" si="354"/>
        <v>0</v>
      </c>
      <c r="DU167" s="6">
        <f t="shared" si="355"/>
        <v>0</v>
      </c>
      <c r="DV167" s="6">
        <f t="shared" si="272"/>
        <v>0</v>
      </c>
      <c r="DW167" s="6">
        <f t="shared" si="273"/>
        <v>5</v>
      </c>
      <c r="DX167" s="6">
        <f t="shared" si="274"/>
        <v>10</v>
      </c>
      <c r="DY167" t="s">
        <v>165</v>
      </c>
      <c r="DZ167" s="6">
        <f t="shared" si="275"/>
        <v>5</v>
      </c>
      <c r="EA167" s="6">
        <f t="shared" si="276"/>
        <v>5</v>
      </c>
      <c r="EB167" s="6">
        <f t="shared" si="277"/>
        <v>0</v>
      </c>
      <c r="EC167" s="6">
        <f t="shared" si="356"/>
        <v>0</v>
      </c>
      <c r="ED167" s="6">
        <f t="shared" si="357"/>
        <v>0</v>
      </c>
      <c r="EE167" s="6">
        <f t="shared" si="358"/>
        <v>0</v>
      </c>
      <c r="EF167" s="6">
        <f t="shared" si="359"/>
        <v>0</v>
      </c>
      <c r="EG167" s="6">
        <f t="shared" si="360"/>
        <v>0</v>
      </c>
      <c r="EH167" s="6">
        <f t="shared" si="361"/>
        <v>0</v>
      </c>
      <c r="EI167" s="6">
        <f t="shared" si="362"/>
        <v>0</v>
      </c>
      <c r="EJ167" t="s">
        <v>165</v>
      </c>
      <c r="EK167" t="s">
        <v>165</v>
      </c>
      <c r="EL167" t="s">
        <v>165</v>
      </c>
      <c r="EM167" t="s">
        <v>165</v>
      </c>
      <c r="EN167" t="s">
        <v>165</v>
      </c>
      <c r="EO167" s="6">
        <f t="shared" ref="EO167:EO176" si="363">CQ167*(0.1/$FD167)</f>
        <v>2.5</v>
      </c>
      <c r="EP167" t="s">
        <v>165</v>
      </c>
      <c r="EQ167" s="6">
        <f t="shared" si="278"/>
        <v>2.5</v>
      </c>
      <c r="ER167" s="6">
        <f t="shared" si="279"/>
        <v>0</v>
      </c>
      <c r="ES167" s="6">
        <f t="shared" si="280"/>
        <v>0</v>
      </c>
      <c r="ET167" t="s">
        <v>165</v>
      </c>
      <c r="EU167" t="s">
        <v>167</v>
      </c>
      <c r="EV167" t="s">
        <v>167</v>
      </c>
      <c r="EW167" t="s">
        <v>167</v>
      </c>
      <c r="EX167" t="s">
        <v>167</v>
      </c>
      <c r="EY167" t="s">
        <v>167</v>
      </c>
      <c r="EZ167" t="s">
        <v>165</v>
      </c>
      <c r="FA167" s="6">
        <f t="shared" ref="FA167:FA176" si="364">SUM(DC167:DH167,DJ167:DX167,DZ167:EI167,EO167,EQ167:ES167)</f>
        <v>48.38095238095238</v>
      </c>
      <c r="FB167" s="8">
        <v>5</v>
      </c>
      <c r="FC167">
        <v>3</v>
      </c>
      <c r="FD167">
        <v>4</v>
      </c>
    </row>
    <row r="168" spans="1:160" x14ac:dyDescent="0.3">
      <c r="A168" s="11" t="s">
        <v>585</v>
      </c>
      <c r="B168" s="11" t="s">
        <v>586</v>
      </c>
      <c r="C168" t="s">
        <v>587</v>
      </c>
      <c r="D168" t="s">
        <v>464</v>
      </c>
      <c r="E168" s="2">
        <v>45427</v>
      </c>
      <c r="F168" s="2">
        <v>45398</v>
      </c>
      <c r="G168" t="s">
        <v>164</v>
      </c>
      <c r="H168" t="s">
        <v>164</v>
      </c>
      <c r="I168" t="s">
        <v>164</v>
      </c>
      <c r="J168" t="s">
        <v>164</v>
      </c>
      <c r="K168" t="s">
        <v>164</v>
      </c>
      <c r="L168" t="s">
        <v>163</v>
      </c>
      <c r="M168" t="s">
        <v>165</v>
      </c>
      <c r="N168" t="s">
        <v>164</v>
      </c>
      <c r="O168" t="s">
        <v>164</v>
      </c>
      <c r="P168" t="s">
        <v>164</v>
      </c>
      <c r="Q168" t="s">
        <v>164</v>
      </c>
      <c r="R168" t="s">
        <v>164</v>
      </c>
      <c r="S168" t="s">
        <v>163</v>
      </c>
      <c r="T168" t="s">
        <v>163</v>
      </c>
      <c r="U168" t="s">
        <v>162</v>
      </c>
      <c r="V168" t="s">
        <v>162</v>
      </c>
      <c r="W168" t="s">
        <v>163</v>
      </c>
      <c r="X168" t="s">
        <v>163</v>
      </c>
      <c r="Y168" t="s">
        <v>162</v>
      </c>
      <c r="Z168" t="s">
        <v>164</v>
      </c>
      <c r="AA168" t="s">
        <v>164</v>
      </c>
      <c r="AB168" t="s">
        <v>163</v>
      </c>
      <c r="AC168" t="s">
        <v>165</v>
      </c>
      <c r="AD168" t="s">
        <v>164</v>
      </c>
      <c r="AE168" t="s">
        <v>164</v>
      </c>
      <c r="AF168" t="s">
        <v>163</v>
      </c>
      <c r="AG168" t="s">
        <v>166</v>
      </c>
      <c r="AH168" t="s">
        <v>163</v>
      </c>
      <c r="AI168" t="s">
        <v>163</v>
      </c>
      <c r="AJ168" t="s">
        <v>163</v>
      </c>
      <c r="AK168" t="s">
        <v>163</v>
      </c>
      <c r="AL168" t="s">
        <v>162</v>
      </c>
      <c r="AM168" t="s">
        <v>163</v>
      </c>
      <c r="AN168" t="s">
        <v>165</v>
      </c>
      <c r="AO168" t="s">
        <v>165</v>
      </c>
      <c r="AP168" t="s">
        <v>165</v>
      </c>
      <c r="AQ168" t="s">
        <v>165</v>
      </c>
      <c r="AR168" t="s">
        <v>165</v>
      </c>
      <c r="AS168" t="s">
        <v>163</v>
      </c>
      <c r="AT168" t="s">
        <v>165</v>
      </c>
      <c r="AU168" t="s">
        <v>164</v>
      </c>
      <c r="AV168" t="s">
        <v>164</v>
      </c>
      <c r="AW168" t="s">
        <v>164</v>
      </c>
      <c r="AX168" t="s">
        <v>165</v>
      </c>
      <c r="AY168" t="s">
        <v>163</v>
      </c>
      <c r="AZ168" t="s">
        <v>163</v>
      </c>
      <c r="BA168" t="s">
        <v>164</v>
      </c>
      <c r="BB168" t="s">
        <v>163</v>
      </c>
      <c r="BC168" t="s">
        <v>163</v>
      </c>
      <c r="BD168" t="s">
        <v>165</v>
      </c>
      <c r="BE168">
        <f t="shared" si="298"/>
        <v>100</v>
      </c>
      <c r="BF168">
        <f t="shared" si="299"/>
        <v>100</v>
      </c>
      <c r="BG168">
        <f t="shared" si="300"/>
        <v>100</v>
      </c>
      <c r="BH168">
        <f t="shared" si="301"/>
        <v>100</v>
      </c>
      <c r="BI168">
        <f t="shared" si="302"/>
        <v>100</v>
      </c>
      <c r="BJ168">
        <f t="shared" si="303"/>
        <v>0</v>
      </c>
      <c r="BK168" t="str">
        <f t="shared" si="304"/>
        <v>No se evalúa</v>
      </c>
      <c r="BL168">
        <f t="shared" si="305"/>
        <v>100</v>
      </c>
      <c r="BM168">
        <f t="shared" si="306"/>
        <v>100</v>
      </c>
      <c r="BN168">
        <f t="shared" si="307"/>
        <v>100</v>
      </c>
      <c r="BO168">
        <f t="shared" si="308"/>
        <v>100</v>
      </c>
      <c r="BP168">
        <f t="shared" si="309"/>
        <v>100</v>
      </c>
      <c r="BQ168">
        <f t="shared" si="310"/>
        <v>0</v>
      </c>
      <c r="BR168">
        <f t="shared" si="311"/>
        <v>0</v>
      </c>
      <c r="BS168">
        <f t="shared" si="312"/>
        <v>0</v>
      </c>
      <c r="BT168">
        <f t="shared" si="313"/>
        <v>0</v>
      </c>
      <c r="BU168">
        <f t="shared" si="314"/>
        <v>0</v>
      </c>
      <c r="BV168">
        <f t="shared" si="315"/>
        <v>0</v>
      </c>
      <c r="BW168">
        <f t="shared" si="316"/>
        <v>0</v>
      </c>
      <c r="BX168">
        <f t="shared" si="317"/>
        <v>100</v>
      </c>
      <c r="BY168">
        <f t="shared" si="318"/>
        <v>100</v>
      </c>
      <c r="BZ168">
        <f t="shared" si="319"/>
        <v>0</v>
      </c>
      <c r="CA168" t="str">
        <f t="shared" si="320"/>
        <v>No se evalúa</v>
      </c>
      <c r="CB168">
        <f t="shared" si="321"/>
        <v>100</v>
      </c>
      <c r="CC168">
        <f t="shared" si="322"/>
        <v>100</v>
      </c>
      <c r="CD168">
        <f t="shared" si="323"/>
        <v>0</v>
      </c>
      <c r="CE168">
        <f t="shared" si="324"/>
        <v>0</v>
      </c>
      <c r="CF168">
        <f t="shared" si="325"/>
        <v>0</v>
      </c>
      <c r="CG168">
        <f t="shared" si="326"/>
        <v>0</v>
      </c>
      <c r="CH168">
        <f t="shared" si="327"/>
        <v>0</v>
      </c>
      <c r="CI168">
        <f t="shared" si="345"/>
        <v>0</v>
      </c>
      <c r="CJ168">
        <f t="shared" si="346"/>
        <v>0</v>
      </c>
      <c r="CK168">
        <f t="shared" si="347"/>
        <v>0</v>
      </c>
      <c r="CL168" t="str">
        <f t="shared" si="328"/>
        <v>No se evalúa</v>
      </c>
      <c r="CM168" t="str">
        <f t="shared" si="329"/>
        <v>No se evalúa</v>
      </c>
      <c r="CN168" t="str">
        <f t="shared" si="330"/>
        <v>No se evalúa</v>
      </c>
      <c r="CO168" t="str">
        <f t="shared" si="331"/>
        <v>No se evalúa</v>
      </c>
      <c r="CP168" t="str">
        <f t="shared" si="332"/>
        <v>No se evalúa</v>
      </c>
      <c r="CQ168">
        <f t="shared" si="333"/>
        <v>0</v>
      </c>
      <c r="CR168" t="str">
        <f t="shared" si="334"/>
        <v>No se evalúa</v>
      </c>
      <c r="CS168">
        <f t="shared" si="335"/>
        <v>100</v>
      </c>
      <c r="CT168">
        <f t="shared" si="336"/>
        <v>100</v>
      </c>
      <c r="CU168">
        <f t="shared" si="337"/>
        <v>100</v>
      </c>
      <c r="CV168" t="str">
        <f t="shared" si="338"/>
        <v>No se evalúa</v>
      </c>
      <c r="CW168">
        <f t="shared" si="339"/>
        <v>0</v>
      </c>
      <c r="CX168">
        <f t="shared" si="340"/>
        <v>0</v>
      </c>
      <c r="CY168">
        <f t="shared" si="341"/>
        <v>100</v>
      </c>
      <c r="CZ168">
        <f t="shared" si="342"/>
        <v>0</v>
      </c>
      <c r="DA168">
        <f t="shared" si="343"/>
        <v>0</v>
      </c>
      <c r="DB168" t="str">
        <f t="shared" si="344"/>
        <v>No se evalúa</v>
      </c>
      <c r="DC168" s="6">
        <f t="shared" si="259"/>
        <v>4</v>
      </c>
      <c r="DD168" s="6">
        <f t="shared" si="260"/>
        <v>2</v>
      </c>
      <c r="DE168" s="6">
        <f t="shared" si="261"/>
        <v>2</v>
      </c>
      <c r="DF168" s="6">
        <f t="shared" si="262"/>
        <v>1.3333333333333335</v>
      </c>
      <c r="DG168" s="6">
        <f t="shared" si="263"/>
        <v>1.3333333333333335</v>
      </c>
      <c r="DH168" s="6">
        <f t="shared" si="264"/>
        <v>0</v>
      </c>
      <c r="DI168" s="6" t="s">
        <v>165</v>
      </c>
      <c r="DJ168" s="6">
        <f t="shared" si="265"/>
        <v>1.4285714285714286</v>
      </c>
      <c r="DK168" s="6">
        <f t="shared" si="266"/>
        <v>1.4285714285714286</v>
      </c>
      <c r="DL168" s="6">
        <f t="shared" si="267"/>
        <v>1.4285714285714286</v>
      </c>
      <c r="DM168" s="6">
        <f t="shared" si="268"/>
        <v>1.4285714285714286</v>
      </c>
      <c r="DN168" s="6">
        <f t="shared" si="269"/>
        <v>1.4285714285714286</v>
      </c>
      <c r="DO168" s="6">
        <f t="shared" si="270"/>
        <v>0</v>
      </c>
      <c r="DP168" s="6">
        <f t="shared" si="271"/>
        <v>0</v>
      </c>
      <c r="DQ168" s="6">
        <f t="shared" si="351"/>
        <v>0</v>
      </c>
      <c r="DR168" s="6">
        <f t="shared" si="352"/>
        <v>0</v>
      </c>
      <c r="DS168" s="6">
        <f t="shared" si="353"/>
        <v>0</v>
      </c>
      <c r="DT168" s="6">
        <f t="shared" si="354"/>
        <v>0</v>
      </c>
      <c r="DU168" s="6">
        <f t="shared" si="355"/>
        <v>0</v>
      </c>
      <c r="DV168" s="6">
        <f t="shared" si="272"/>
        <v>5</v>
      </c>
      <c r="DW168" s="6">
        <f t="shared" si="273"/>
        <v>5</v>
      </c>
      <c r="DX168" s="6">
        <f t="shared" si="274"/>
        <v>0</v>
      </c>
      <c r="DY168" t="s">
        <v>165</v>
      </c>
      <c r="DZ168" s="6">
        <f t="shared" si="275"/>
        <v>5</v>
      </c>
      <c r="EA168" s="6">
        <f t="shared" si="276"/>
        <v>5</v>
      </c>
      <c r="EB168" s="6">
        <f t="shared" si="277"/>
        <v>0</v>
      </c>
      <c r="EC168" s="6">
        <f t="shared" si="356"/>
        <v>0</v>
      </c>
      <c r="ED168" s="6">
        <f t="shared" si="357"/>
        <v>0</v>
      </c>
      <c r="EE168" s="6">
        <f t="shared" si="358"/>
        <v>0</v>
      </c>
      <c r="EF168" s="6">
        <f t="shared" si="359"/>
        <v>0</v>
      </c>
      <c r="EG168" s="6">
        <f t="shared" si="360"/>
        <v>0</v>
      </c>
      <c r="EH168" s="6">
        <f t="shared" si="361"/>
        <v>0</v>
      </c>
      <c r="EI168" s="6">
        <f t="shared" si="362"/>
        <v>0</v>
      </c>
      <c r="EJ168" t="s">
        <v>165</v>
      </c>
      <c r="EK168" t="s">
        <v>165</v>
      </c>
      <c r="EL168" t="s">
        <v>165</v>
      </c>
      <c r="EM168" t="s">
        <v>165</v>
      </c>
      <c r="EN168" t="s">
        <v>165</v>
      </c>
      <c r="EO168" s="6">
        <f t="shared" si="363"/>
        <v>0</v>
      </c>
      <c r="EP168" t="s">
        <v>165</v>
      </c>
      <c r="EQ168" s="6">
        <f t="shared" si="278"/>
        <v>2.5</v>
      </c>
      <c r="ER168" s="6">
        <f t="shared" si="279"/>
        <v>4</v>
      </c>
      <c r="ES168" s="6">
        <f t="shared" si="280"/>
        <v>4</v>
      </c>
      <c r="ET168" t="s">
        <v>165</v>
      </c>
      <c r="EU168" t="s">
        <v>167</v>
      </c>
      <c r="EV168" t="s">
        <v>167</v>
      </c>
      <c r="EW168" t="s">
        <v>167</v>
      </c>
      <c r="EX168" t="s">
        <v>167</v>
      </c>
      <c r="EY168" t="s">
        <v>167</v>
      </c>
      <c r="EZ168" t="s">
        <v>165</v>
      </c>
      <c r="FA168" s="6">
        <f t="shared" si="364"/>
        <v>48.30952380952381</v>
      </c>
      <c r="FB168" s="8">
        <v>2</v>
      </c>
      <c r="FC168">
        <v>4</v>
      </c>
      <c r="FD168">
        <v>3</v>
      </c>
    </row>
    <row r="169" spans="1:160" x14ac:dyDescent="0.3">
      <c r="A169" s="11" t="s">
        <v>624</v>
      </c>
      <c r="B169" s="11" t="s">
        <v>625</v>
      </c>
      <c r="C169" t="s">
        <v>626</v>
      </c>
      <c r="D169" t="s">
        <v>464</v>
      </c>
      <c r="E169" s="2">
        <v>45432</v>
      </c>
      <c r="F169" s="2">
        <v>45398</v>
      </c>
      <c r="G169" t="s">
        <v>164</v>
      </c>
      <c r="H169" t="s">
        <v>164</v>
      </c>
      <c r="I169" t="s">
        <v>164</v>
      </c>
      <c r="J169" t="s">
        <v>164</v>
      </c>
      <c r="K169" t="s">
        <v>164</v>
      </c>
      <c r="L169" t="s">
        <v>163</v>
      </c>
      <c r="M169" t="s">
        <v>165</v>
      </c>
      <c r="N169" t="s">
        <v>164</v>
      </c>
      <c r="O169" t="s">
        <v>164</v>
      </c>
      <c r="P169" t="s">
        <v>164</v>
      </c>
      <c r="Q169" t="s">
        <v>164</v>
      </c>
      <c r="R169" t="s">
        <v>166</v>
      </c>
      <c r="S169" t="s">
        <v>163</v>
      </c>
      <c r="T169" t="s">
        <v>164</v>
      </c>
      <c r="U169" t="s">
        <v>163</v>
      </c>
      <c r="V169" t="s">
        <v>163</v>
      </c>
      <c r="W169" t="s">
        <v>163</v>
      </c>
      <c r="X169" t="s">
        <v>163</v>
      </c>
      <c r="Y169" t="s">
        <v>163</v>
      </c>
      <c r="Z169" t="s">
        <v>164</v>
      </c>
      <c r="AA169" t="s">
        <v>164</v>
      </c>
      <c r="AB169" t="s">
        <v>166</v>
      </c>
      <c r="AC169" t="s">
        <v>165</v>
      </c>
      <c r="AD169" t="s">
        <v>164</v>
      </c>
      <c r="AE169" t="s">
        <v>164</v>
      </c>
      <c r="AF169" t="s">
        <v>163</v>
      </c>
      <c r="AG169" t="s">
        <v>162</v>
      </c>
      <c r="AH169" t="s">
        <v>163</v>
      </c>
      <c r="AI169" t="s">
        <v>163</v>
      </c>
      <c r="AJ169" t="s">
        <v>162</v>
      </c>
      <c r="AK169" t="s">
        <v>166</v>
      </c>
      <c r="AL169" t="s">
        <v>162</v>
      </c>
      <c r="AM169" t="s">
        <v>166</v>
      </c>
      <c r="AN169" t="s">
        <v>165</v>
      </c>
      <c r="AO169" t="s">
        <v>165</v>
      </c>
      <c r="AP169" t="s">
        <v>165</v>
      </c>
      <c r="AQ169" t="s">
        <v>165</v>
      </c>
      <c r="AR169" t="s">
        <v>165</v>
      </c>
      <c r="AS169" t="s">
        <v>162</v>
      </c>
      <c r="AT169" t="s">
        <v>165</v>
      </c>
      <c r="AU169" t="s">
        <v>164</v>
      </c>
      <c r="AV169" t="s">
        <v>164</v>
      </c>
      <c r="AW169" t="s">
        <v>164</v>
      </c>
      <c r="AX169" t="s">
        <v>165</v>
      </c>
      <c r="AY169" t="s">
        <v>163</v>
      </c>
      <c r="AZ169" t="s">
        <v>164</v>
      </c>
      <c r="BA169" t="s">
        <v>164</v>
      </c>
      <c r="BB169" t="s">
        <v>163</v>
      </c>
      <c r="BC169" t="s">
        <v>163</v>
      </c>
      <c r="BD169" t="s">
        <v>165</v>
      </c>
      <c r="BE169">
        <f t="shared" si="298"/>
        <v>100</v>
      </c>
      <c r="BF169">
        <f t="shared" si="299"/>
        <v>100</v>
      </c>
      <c r="BG169">
        <f t="shared" si="300"/>
        <v>100</v>
      </c>
      <c r="BH169">
        <f t="shared" si="301"/>
        <v>100</v>
      </c>
      <c r="BI169">
        <f t="shared" si="302"/>
        <v>100</v>
      </c>
      <c r="BJ169">
        <f t="shared" si="303"/>
        <v>0</v>
      </c>
      <c r="BK169" t="str">
        <f t="shared" si="304"/>
        <v>No se evalúa</v>
      </c>
      <c r="BL169">
        <f t="shared" si="305"/>
        <v>100</v>
      </c>
      <c r="BM169">
        <f t="shared" si="306"/>
        <v>100</v>
      </c>
      <c r="BN169">
        <f t="shared" si="307"/>
        <v>100</v>
      </c>
      <c r="BO169">
        <f t="shared" si="308"/>
        <v>100</v>
      </c>
      <c r="BP169">
        <f t="shared" si="309"/>
        <v>0</v>
      </c>
      <c r="BQ169">
        <f t="shared" si="310"/>
        <v>0</v>
      </c>
      <c r="BR169">
        <f t="shared" si="311"/>
        <v>100</v>
      </c>
      <c r="BS169">
        <f t="shared" si="312"/>
        <v>0</v>
      </c>
      <c r="BT169">
        <f t="shared" si="313"/>
        <v>0</v>
      </c>
      <c r="BU169">
        <f t="shared" si="314"/>
        <v>0</v>
      </c>
      <c r="BV169">
        <f t="shared" si="315"/>
        <v>0</v>
      </c>
      <c r="BW169">
        <f t="shared" si="316"/>
        <v>0</v>
      </c>
      <c r="BX169">
        <f t="shared" si="317"/>
        <v>100</v>
      </c>
      <c r="BY169">
        <f t="shared" si="318"/>
        <v>100</v>
      </c>
      <c r="BZ169">
        <f t="shared" si="319"/>
        <v>0</v>
      </c>
      <c r="CA169" t="str">
        <f t="shared" si="320"/>
        <v>No se evalúa</v>
      </c>
      <c r="CB169">
        <f t="shared" si="321"/>
        <v>100</v>
      </c>
      <c r="CC169">
        <f t="shared" si="322"/>
        <v>100</v>
      </c>
      <c r="CD169">
        <f t="shared" si="323"/>
        <v>0</v>
      </c>
      <c r="CE169">
        <f t="shared" si="324"/>
        <v>0</v>
      </c>
      <c r="CF169">
        <f t="shared" si="325"/>
        <v>0</v>
      </c>
      <c r="CG169">
        <f t="shared" si="326"/>
        <v>0</v>
      </c>
      <c r="CH169">
        <f t="shared" si="327"/>
        <v>0</v>
      </c>
      <c r="CI169">
        <f t="shared" si="345"/>
        <v>0</v>
      </c>
      <c r="CJ169">
        <f t="shared" si="346"/>
        <v>0</v>
      </c>
      <c r="CK169">
        <f t="shared" si="347"/>
        <v>0</v>
      </c>
      <c r="CL169" t="str">
        <f t="shared" si="328"/>
        <v>No se evalúa</v>
      </c>
      <c r="CM169" t="str">
        <f t="shared" si="329"/>
        <v>No se evalúa</v>
      </c>
      <c r="CN169" t="str">
        <f t="shared" si="330"/>
        <v>No se evalúa</v>
      </c>
      <c r="CO169" t="str">
        <f t="shared" si="331"/>
        <v>No se evalúa</v>
      </c>
      <c r="CP169" t="str">
        <f t="shared" si="332"/>
        <v>No se evalúa</v>
      </c>
      <c r="CQ169">
        <f t="shared" si="333"/>
        <v>0</v>
      </c>
      <c r="CR169" t="str">
        <f t="shared" si="334"/>
        <v>No se evalúa</v>
      </c>
      <c r="CS169">
        <f t="shared" si="335"/>
        <v>100</v>
      </c>
      <c r="CT169">
        <f t="shared" si="336"/>
        <v>100</v>
      </c>
      <c r="CU169">
        <f t="shared" si="337"/>
        <v>100</v>
      </c>
      <c r="CV169" t="str">
        <f t="shared" si="338"/>
        <v>No se evalúa</v>
      </c>
      <c r="CW169">
        <f t="shared" si="339"/>
        <v>0</v>
      </c>
      <c r="CX169">
        <f t="shared" si="340"/>
        <v>100</v>
      </c>
      <c r="CY169">
        <f t="shared" si="341"/>
        <v>100</v>
      </c>
      <c r="CZ169">
        <f t="shared" si="342"/>
        <v>0</v>
      </c>
      <c r="DA169">
        <f t="shared" si="343"/>
        <v>0</v>
      </c>
      <c r="DB169" t="str">
        <f t="shared" si="344"/>
        <v>No se evalúa</v>
      </c>
      <c r="DC169" s="6">
        <f t="shared" si="259"/>
        <v>4</v>
      </c>
      <c r="DD169" s="6">
        <f t="shared" si="260"/>
        <v>2</v>
      </c>
      <c r="DE169" s="6">
        <f t="shared" si="261"/>
        <v>2</v>
      </c>
      <c r="DF169" s="6">
        <f t="shared" si="262"/>
        <v>1.3333333333333335</v>
      </c>
      <c r="DG169" s="6">
        <f t="shared" si="263"/>
        <v>1.3333333333333335</v>
      </c>
      <c r="DH169" s="6">
        <f t="shared" si="264"/>
        <v>0</v>
      </c>
      <c r="DI169" s="6" t="s">
        <v>165</v>
      </c>
      <c r="DJ169" s="6">
        <f t="shared" si="265"/>
        <v>1.4285714285714286</v>
      </c>
      <c r="DK169" s="6">
        <f t="shared" si="266"/>
        <v>1.4285714285714286</v>
      </c>
      <c r="DL169" s="6">
        <f t="shared" si="267"/>
        <v>1.4285714285714286</v>
      </c>
      <c r="DM169" s="6">
        <f t="shared" si="268"/>
        <v>1.4285714285714286</v>
      </c>
      <c r="DN169" s="6">
        <f t="shared" si="269"/>
        <v>0</v>
      </c>
      <c r="DO169" s="6">
        <f t="shared" si="270"/>
        <v>0</v>
      </c>
      <c r="DP169" s="6">
        <f t="shared" si="271"/>
        <v>1.4285714285714286</v>
      </c>
      <c r="DQ169" s="6">
        <f t="shared" si="351"/>
        <v>0</v>
      </c>
      <c r="DR169" s="6">
        <f t="shared" si="352"/>
        <v>0</v>
      </c>
      <c r="DS169" s="6">
        <f t="shared" si="353"/>
        <v>0</v>
      </c>
      <c r="DT169" s="6">
        <f t="shared" si="354"/>
        <v>0</v>
      </c>
      <c r="DU169" s="6">
        <f t="shared" si="355"/>
        <v>0</v>
      </c>
      <c r="DV169" s="6">
        <f t="shared" si="272"/>
        <v>5</v>
      </c>
      <c r="DW169" s="6">
        <f t="shared" si="273"/>
        <v>5</v>
      </c>
      <c r="DX169" s="6">
        <f t="shared" si="274"/>
        <v>0</v>
      </c>
      <c r="DY169" t="s">
        <v>165</v>
      </c>
      <c r="DZ169" s="6">
        <f t="shared" si="275"/>
        <v>5</v>
      </c>
      <c r="EA169" s="6">
        <f t="shared" si="276"/>
        <v>5</v>
      </c>
      <c r="EB169" s="6">
        <f t="shared" si="277"/>
        <v>0</v>
      </c>
      <c r="EC169" s="6">
        <f t="shared" si="356"/>
        <v>0</v>
      </c>
      <c r="ED169" s="6">
        <f t="shared" si="357"/>
        <v>0</v>
      </c>
      <c r="EE169" s="6">
        <f t="shared" si="358"/>
        <v>0</v>
      </c>
      <c r="EF169" s="6">
        <f t="shared" si="359"/>
        <v>0</v>
      </c>
      <c r="EG169" s="6">
        <f t="shared" si="360"/>
        <v>0</v>
      </c>
      <c r="EH169" s="6">
        <f t="shared" si="361"/>
        <v>0</v>
      </c>
      <c r="EI169" s="6">
        <f t="shared" si="362"/>
        <v>0</v>
      </c>
      <c r="EJ169" t="s">
        <v>165</v>
      </c>
      <c r="EK169" t="s">
        <v>165</v>
      </c>
      <c r="EL169" t="s">
        <v>165</v>
      </c>
      <c r="EM169" t="s">
        <v>165</v>
      </c>
      <c r="EN169" t="s">
        <v>165</v>
      </c>
      <c r="EO169" s="6">
        <f t="shared" si="363"/>
        <v>0</v>
      </c>
      <c r="EP169" t="s">
        <v>165</v>
      </c>
      <c r="EQ169" s="6">
        <f t="shared" si="278"/>
        <v>2.5</v>
      </c>
      <c r="ER169" s="6">
        <f t="shared" si="279"/>
        <v>4</v>
      </c>
      <c r="ES169" s="6">
        <f t="shared" si="280"/>
        <v>4</v>
      </c>
      <c r="ET169" t="s">
        <v>165</v>
      </c>
      <c r="EU169" t="s">
        <v>167</v>
      </c>
      <c r="EV169" t="s">
        <v>167</v>
      </c>
      <c r="EW169" t="s">
        <v>167</v>
      </c>
      <c r="EX169" t="s">
        <v>167</v>
      </c>
      <c r="EY169" t="s">
        <v>167</v>
      </c>
      <c r="EZ169" t="s">
        <v>165</v>
      </c>
      <c r="FA169" s="6">
        <f t="shared" si="364"/>
        <v>48.30952380952381</v>
      </c>
      <c r="FB169" s="8">
        <v>5</v>
      </c>
      <c r="FC169">
        <v>2</v>
      </c>
      <c r="FD169">
        <v>2</v>
      </c>
    </row>
    <row r="170" spans="1:160" x14ac:dyDescent="0.3">
      <c r="A170" s="11" t="s">
        <v>603</v>
      </c>
      <c r="B170" s="11" t="s">
        <v>604</v>
      </c>
      <c r="C170" t="s">
        <v>605</v>
      </c>
      <c r="D170" t="s">
        <v>464</v>
      </c>
      <c r="E170" s="2">
        <v>45442</v>
      </c>
      <c r="F170" s="2">
        <v>45398</v>
      </c>
      <c r="G170" t="s">
        <v>164</v>
      </c>
      <c r="H170" t="s">
        <v>164</v>
      </c>
      <c r="I170" t="s">
        <v>164</v>
      </c>
      <c r="J170" t="s">
        <v>163</v>
      </c>
      <c r="K170" t="s">
        <v>164</v>
      </c>
      <c r="L170" t="s">
        <v>163</v>
      </c>
      <c r="M170" t="s">
        <v>165</v>
      </c>
      <c r="N170" t="s">
        <v>164</v>
      </c>
      <c r="O170" t="s">
        <v>164</v>
      </c>
      <c r="P170" t="s">
        <v>164</v>
      </c>
      <c r="Q170" t="s">
        <v>164</v>
      </c>
      <c r="R170" t="s">
        <v>164</v>
      </c>
      <c r="S170" t="s">
        <v>163</v>
      </c>
      <c r="T170" t="s">
        <v>163</v>
      </c>
      <c r="U170" t="s">
        <v>163</v>
      </c>
      <c r="V170" t="s">
        <v>166</v>
      </c>
      <c r="W170" t="s">
        <v>163</v>
      </c>
      <c r="X170" t="s">
        <v>163</v>
      </c>
      <c r="Y170" t="s">
        <v>163</v>
      </c>
      <c r="Z170" t="s">
        <v>164</v>
      </c>
      <c r="AA170" t="s">
        <v>164</v>
      </c>
      <c r="AB170" t="s">
        <v>163</v>
      </c>
      <c r="AC170" t="s">
        <v>165</v>
      </c>
      <c r="AD170" t="s">
        <v>164</v>
      </c>
      <c r="AE170" t="s">
        <v>164</v>
      </c>
      <c r="AF170" t="s">
        <v>163</v>
      </c>
      <c r="AG170" t="s">
        <v>164</v>
      </c>
      <c r="AH170" t="s">
        <v>163</v>
      </c>
      <c r="AI170" t="s">
        <v>163</v>
      </c>
      <c r="AJ170" t="s">
        <v>163</v>
      </c>
      <c r="AK170" t="s">
        <v>166</v>
      </c>
      <c r="AL170" t="s">
        <v>163</v>
      </c>
      <c r="AM170" t="s">
        <v>166</v>
      </c>
      <c r="AN170" t="s">
        <v>165</v>
      </c>
      <c r="AO170" t="s">
        <v>165</v>
      </c>
      <c r="AP170" t="s">
        <v>165</v>
      </c>
      <c r="AQ170" t="s">
        <v>165</v>
      </c>
      <c r="AR170" t="s">
        <v>165</v>
      </c>
      <c r="AS170" t="s">
        <v>166</v>
      </c>
      <c r="AT170" t="s">
        <v>165</v>
      </c>
      <c r="AU170" t="s">
        <v>164</v>
      </c>
      <c r="AV170" t="s">
        <v>164</v>
      </c>
      <c r="AW170" t="s">
        <v>164</v>
      </c>
      <c r="AX170" t="s">
        <v>165</v>
      </c>
      <c r="AY170" t="s">
        <v>163</v>
      </c>
      <c r="AZ170" t="s">
        <v>163</v>
      </c>
      <c r="BA170" t="s">
        <v>163</v>
      </c>
      <c r="BB170" t="s">
        <v>163</v>
      </c>
      <c r="BC170" t="s">
        <v>163</v>
      </c>
      <c r="BD170" t="s">
        <v>165</v>
      </c>
      <c r="BE170">
        <f t="shared" si="298"/>
        <v>100</v>
      </c>
      <c r="BF170">
        <f t="shared" si="299"/>
        <v>100</v>
      </c>
      <c r="BG170">
        <f t="shared" si="300"/>
        <v>100</v>
      </c>
      <c r="BH170">
        <f t="shared" si="301"/>
        <v>0</v>
      </c>
      <c r="BI170">
        <f t="shared" si="302"/>
        <v>100</v>
      </c>
      <c r="BJ170">
        <f t="shared" si="303"/>
        <v>0</v>
      </c>
      <c r="BK170" t="str">
        <f t="shared" si="304"/>
        <v>No se evalúa</v>
      </c>
      <c r="BL170">
        <f t="shared" si="305"/>
        <v>100</v>
      </c>
      <c r="BM170">
        <f t="shared" si="306"/>
        <v>100</v>
      </c>
      <c r="BN170">
        <f t="shared" si="307"/>
        <v>100</v>
      </c>
      <c r="BO170">
        <f t="shared" si="308"/>
        <v>100</v>
      </c>
      <c r="BP170">
        <f t="shared" si="309"/>
        <v>100</v>
      </c>
      <c r="BQ170">
        <f t="shared" si="310"/>
        <v>0</v>
      </c>
      <c r="BR170">
        <f t="shared" si="311"/>
        <v>0</v>
      </c>
      <c r="BS170">
        <f t="shared" si="312"/>
        <v>0</v>
      </c>
      <c r="BT170">
        <f t="shared" si="313"/>
        <v>0</v>
      </c>
      <c r="BU170">
        <f t="shared" si="314"/>
        <v>0</v>
      </c>
      <c r="BV170">
        <f t="shared" si="315"/>
        <v>0</v>
      </c>
      <c r="BW170">
        <f t="shared" si="316"/>
        <v>0</v>
      </c>
      <c r="BX170">
        <f t="shared" si="317"/>
        <v>100</v>
      </c>
      <c r="BY170">
        <f t="shared" si="318"/>
        <v>100</v>
      </c>
      <c r="BZ170">
        <f t="shared" si="319"/>
        <v>0</v>
      </c>
      <c r="CA170" t="str">
        <f t="shared" si="320"/>
        <v>No se evalúa</v>
      </c>
      <c r="CB170">
        <f t="shared" si="321"/>
        <v>100</v>
      </c>
      <c r="CC170">
        <f t="shared" si="322"/>
        <v>100</v>
      </c>
      <c r="CD170">
        <f t="shared" si="323"/>
        <v>0</v>
      </c>
      <c r="CE170">
        <f t="shared" si="324"/>
        <v>100</v>
      </c>
      <c r="CF170">
        <f t="shared" si="325"/>
        <v>0</v>
      </c>
      <c r="CG170">
        <f t="shared" si="326"/>
        <v>0</v>
      </c>
      <c r="CH170">
        <f t="shared" si="327"/>
        <v>0</v>
      </c>
      <c r="CI170">
        <f t="shared" si="345"/>
        <v>0</v>
      </c>
      <c r="CJ170">
        <f t="shared" si="346"/>
        <v>0</v>
      </c>
      <c r="CK170">
        <f t="shared" si="347"/>
        <v>0</v>
      </c>
      <c r="CL170" t="str">
        <f t="shared" si="328"/>
        <v>No se evalúa</v>
      </c>
      <c r="CM170" t="str">
        <f t="shared" si="329"/>
        <v>No se evalúa</v>
      </c>
      <c r="CN170" t="str">
        <f t="shared" si="330"/>
        <v>No se evalúa</v>
      </c>
      <c r="CO170" t="str">
        <f t="shared" si="331"/>
        <v>No se evalúa</v>
      </c>
      <c r="CP170" t="str">
        <f t="shared" si="332"/>
        <v>No se evalúa</v>
      </c>
      <c r="CQ170">
        <f t="shared" si="333"/>
        <v>0</v>
      </c>
      <c r="CR170" t="str">
        <f t="shared" si="334"/>
        <v>No se evalúa</v>
      </c>
      <c r="CS170">
        <f t="shared" si="335"/>
        <v>100</v>
      </c>
      <c r="CT170">
        <f t="shared" si="336"/>
        <v>100</v>
      </c>
      <c r="CU170">
        <f t="shared" si="337"/>
        <v>100</v>
      </c>
      <c r="CV170" t="str">
        <f t="shared" si="338"/>
        <v>No se evalúa</v>
      </c>
      <c r="CW170">
        <f t="shared" si="339"/>
        <v>0</v>
      </c>
      <c r="CX170">
        <f t="shared" si="340"/>
        <v>0</v>
      </c>
      <c r="CY170">
        <f t="shared" si="341"/>
        <v>0</v>
      </c>
      <c r="CZ170">
        <f t="shared" si="342"/>
        <v>0</v>
      </c>
      <c r="DA170">
        <f t="shared" si="343"/>
        <v>0</v>
      </c>
      <c r="DB170" t="str">
        <f t="shared" si="344"/>
        <v>No se evalúa</v>
      </c>
      <c r="DC170" s="6">
        <f t="shared" si="259"/>
        <v>4</v>
      </c>
      <c r="DD170" s="6">
        <f t="shared" si="260"/>
        <v>2</v>
      </c>
      <c r="DE170" s="6">
        <f t="shared" si="261"/>
        <v>2</v>
      </c>
      <c r="DF170" s="6">
        <f t="shared" si="262"/>
        <v>0</v>
      </c>
      <c r="DG170" s="6">
        <f t="shared" si="263"/>
        <v>1.3333333333333335</v>
      </c>
      <c r="DH170" s="6">
        <f t="shared" si="264"/>
        <v>0</v>
      </c>
      <c r="DI170" s="6" t="s">
        <v>165</v>
      </c>
      <c r="DJ170" s="6">
        <f t="shared" si="265"/>
        <v>1.4285714285714286</v>
      </c>
      <c r="DK170" s="6">
        <f t="shared" si="266"/>
        <v>1.4285714285714286</v>
      </c>
      <c r="DL170" s="6">
        <f t="shared" si="267"/>
        <v>1.4285714285714286</v>
      </c>
      <c r="DM170" s="6">
        <f t="shared" si="268"/>
        <v>1.4285714285714286</v>
      </c>
      <c r="DN170" s="6">
        <f t="shared" si="269"/>
        <v>1.4285714285714286</v>
      </c>
      <c r="DO170" s="6">
        <f t="shared" si="270"/>
        <v>0</v>
      </c>
      <c r="DP170" s="6">
        <f t="shared" si="271"/>
        <v>0</v>
      </c>
      <c r="DQ170" s="6">
        <f t="shared" si="351"/>
        <v>0</v>
      </c>
      <c r="DR170" s="6">
        <f t="shared" si="352"/>
        <v>0</v>
      </c>
      <c r="DS170" s="6">
        <f t="shared" si="353"/>
        <v>0</v>
      </c>
      <c r="DT170" s="6">
        <f t="shared" si="354"/>
        <v>0</v>
      </c>
      <c r="DU170" s="6">
        <f t="shared" si="355"/>
        <v>0</v>
      </c>
      <c r="DV170" s="6">
        <f t="shared" si="272"/>
        <v>5</v>
      </c>
      <c r="DW170" s="6">
        <f t="shared" si="273"/>
        <v>5</v>
      </c>
      <c r="DX170" s="6">
        <f t="shared" si="274"/>
        <v>0</v>
      </c>
      <c r="DY170" t="s">
        <v>165</v>
      </c>
      <c r="DZ170" s="6">
        <f t="shared" si="275"/>
        <v>5</v>
      </c>
      <c r="EA170" s="6">
        <f t="shared" si="276"/>
        <v>5</v>
      </c>
      <c r="EB170" s="6">
        <f t="shared" si="277"/>
        <v>0</v>
      </c>
      <c r="EC170" s="6">
        <f t="shared" si="356"/>
        <v>1.25</v>
      </c>
      <c r="ED170" s="6">
        <f t="shared" si="357"/>
        <v>0</v>
      </c>
      <c r="EE170" s="6">
        <f t="shared" si="358"/>
        <v>0</v>
      </c>
      <c r="EF170" s="6">
        <f t="shared" si="359"/>
        <v>0</v>
      </c>
      <c r="EG170" s="6">
        <f t="shared" si="360"/>
        <v>0</v>
      </c>
      <c r="EH170" s="6">
        <f t="shared" si="361"/>
        <v>0</v>
      </c>
      <c r="EI170" s="6">
        <f t="shared" si="362"/>
        <v>0</v>
      </c>
      <c r="EJ170" t="s">
        <v>165</v>
      </c>
      <c r="EK170" t="s">
        <v>165</v>
      </c>
      <c r="EL170" t="s">
        <v>165</v>
      </c>
      <c r="EM170" t="s">
        <v>165</v>
      </c>
      <c r="EN170" t="s">
        <v>165</v>
      </c>
      <c r="EO170" s="6">
        <f t="shared" si="363"/>
        <v>0</v>
      </c>
      <c r="EP170" t="s">
        <v>165</v>
      </c>
      <c r="EQ170" s="6">
        <f t="shared" si="278"/>
        <v>2.5</v>
      </c>
      <c r="ER170" s="6">
        <f t="shared" si="279"/>
        <v>4</v>
      </c>
      <c r="ES170" s="6">
        <f t="shared" si="280"/>
        <v>4</v>
      </c>
      <c r="ET170" t="s">
        <v>165</v>
      </c>
      <c r="EU170" t="s">
        <v>167</v>
      </c>
      <c r="EV170" t="s">
        <v>167</v>
      </c>
      <c r="EW170" t="s">
        <v>167</v>
      </c>
      <c r="EX170" t="s">
        <v>167</v>
      </c>
      <c r="EY170" t="s">
        <v>167</v>
      </c>
      <c r="EZ170" t="s">
        <v>165</v>
      </c>
      <c r="FA170" s="6">
        <f t="shared" si="364"/>
        <v>48.226190476190482</v>
      </c>
      <c r="FB170" s="8">
        <v>5</v>
      </c>
      <c r="FC170">
        <v>4</v>
      </c>
      <c r="FD170">
        <v>4</v>
      </c>
    </row>
    <row r="171" spans="1:160" x14ac:dyDescent="0.3">
      <c r="A171" s="11" t="s">
        <v>834</v>
      </c>
      <c r="B171" s="11" t="s">
        <v>835</v>
      </c>
      <c r="C171" t="s">
        <v>836</v>
      </c>
      <c r="D171" t="s">
        <v>464</v>
      </c>
      <c r="E171" s="2">
        <v>45435</v>
      </c>
      <c r="F171" s="2">
        <v>45398</v>
      </c>
      <c r="G171" t="s">
        <v>164</v>
      </c>
      <c r="H171" t="s">
        <v>164</v>
      </c>
      <c r="I171" t="s">
        <v>163</v>
      </c>
      <c r="J171" t="s">
        <v>164</v>
      </c>
      <c r="K171" t="s">
        <v>164</v>
      </c>
      <c r="L171" t="s">
        <v>163</v>
      </c>
      <c r="M171" t="s">
        <v>165</v>
      </c>
      <c r="N171" t="s">
        <v>164</v>
      </c>
      <c r="O171" t="s">
        <v>164</v>
      </c>
      <c r="P171" t="s">
        <v>164</v>
      </c>
      <c r="Q171" t="s">
        <v>164</v>
      </c>
      <c r="R171" t="s">
        <v>163</v>
      </c>
      <c r="S171" t="s">
        <v>163</v>
      </c>
      <c r="T171" t="s">
        <v>163</v>
      </c>
      <c r="U171" t="s">
        <v>164</v>
      </c>
      <c r="V171" t="s">
        <v>163</v>
      </c>
      <c r="W171" t="s">
        <v>163</v>
      </c>
      <c r="X171" t="s">
        <v>163</v>
      </c>
      <c r="Y171" t="s">
        <v>162</v>
      </c>
      <c r="Z171" t="s">
        <v>164</v>
      </c>
      <c r="AA171" t="s">
        <v>164</v>
      </c>
      <c r="AB171" t="s">
        <v>163</v>
      </c>
      <c r="AC171" t="s">
        <v>165</v>
      </c>
      <c r="AD171" t="s">
        <v>164</v>
      </c>
      <c r="AE171" t="s">
        <v>164</v>
      </c>
      <c r="AF171" t="s">
        <v>163</v>
      </c>
      <c r="AG171" t="s">
        <v>162</v>
      </c>
      <c r="AH171" t="s">
        <v>163</v>
      </c>
      <c r="AI171" t="s">
        <v>163</v>
      </c>
      <c r="AJ171" t="s">
        <v>162</v>
      </c>
      <c r="AK171" t="s">
        <v>163</v>
      </c>
      <c r="AL171" t="s">
        <v>163</v>
      </c>
      <c r="AM171" t="s">
        <v>166</v>
      </c>
      <c r="AN171" t="s">
        <v>165</v>
      </c>
      <c r="AO171" t="s">
        <v>165</v>
      </c>
      <c r="AP171" t="s">
        <v>165</v>
      </c>
      <c r="AQ171" t="s">
        <v>165</v>
      </c>
      <c r="AR171" t="s">
        <v>165</v>
      </c>
      <c r="AS171" t="s">
        <v>163</v>
      </c>
      <c r="AT171" t="s">
        <v>165</v>
      </c>
      <c r="AU171" t="s">
        <v>164</v>
      </c>
      <c r="AV171" t="s">
        <v>164</v>
      </c>
      <c r="AW171" t="s">
        <v>164</v>
      </c>
      <c r="AX171" t="s">
        <v>165</v>
      </c>
      <c r="AY171" t="s">
        <v>163</v>
      </c>
      <c r="AZ171" t="s">
        <v>163</v>
      </c>
      <c r="BA171" t="s">
        <v>164</v>
      </c>
      <c r="BB171" t="s">
        <v>163</v>
      </c>
      <c r="BC171" t="s">
        <v>163</v>
      </c>
      <c r="BD171" t="s">
        <v>165</v>
      </c>
      <c r="BE171">
        <f t="shared" si="298"/>
        <v>100</v>
      </c>
      <c r="BF171">
        <f t="shared" si="299"/>
        <v>100</v>
      </c>
      <c r="BG171">
        <f t="shared" si="300"/>
        <v>0</v>
      </c>
      <c r="BH171">
        <f t="shared" si="301"/>
        <v>100</v>
      </c>
      <c r="BI171">
        <f t="shared" si="302"/>
        <v>100</v>
      </c>
      <c r="BJ171">
        <f t="shared" si="303"/>
        <v>0</v>
      </c>
      <c r="BK171" t="str">
        <f t="shared" si="304"/>
        <v>No se evalúa</v>
      </c>
      <c r="BL171">
        <f t="shared" si="305"/>
        <v>100</v>
      </c>
      <c r="BM171">
        <f t="shared" si="306"/>
        <v>100</v>
      </c>
      <c r="BN171">
        <f t="shared" si="307"/>
        <v>100</v>
      </c>
      <c r="BO171">
        <f t="shared" si="308"/>
        <v>100</v>
      </c>
      <c r="BP171">
        <f t="shared" si="309"/>
        <v>0</v>
      </c>
      <c r="BQ171">
        <f t="shared" si="310"/>
        <v>0</v>
      </c>
      <c r="BR171">
        <f t="shared" si="311"/>
        <v>0</v>
      </c>
      <c r="BS171">
        <f t="shared" si="312"/>
        <v>100</v>
      </c>
      <c r="BT171">
        <f t="shared" si="313"/>
        <v>0</v>
      </c>
      <c r="BU171">
        <f t="shared" si="314"/>
        <v>0</v>
      </c>
      <c r="BV171">
        <f t="shared" si="315"/>
        <v>0</v>
      </c>
      <c r="BW171">
        <f t="shared" si="316"/>
        <v>0</v>
      </c>
      <c r="BX171">
        <f t="shared" si="317"/>
        <v>100</v>
      </c>
      <c r="BY171">
        <f t="shared" si="318"/>
        <v>100</v>
      </c>
      <c r="BZ171">
        <f t="shared" si="319"/>
        <v>0</v>
      </c>
      <c r="CA171" t="str">
        <f t="shared" si="320"/>
        <v>No se evalúa</v>
      </c>
      <c r="CB171">
        <f t="shared" si="321"/>
        <v>100</v>
      </c>
      <c r="CC171">
        <f t="shared" si="322"/>
        <v>100</v>
      </c>
      <c r="CD171">
        <f t="shared" si="323"/>
        <v>0</v>
      </c>
      <c r="CE171">
        <f t="shared" si="324"/>
        <v>0</v>
      </c>
      <c r="CF171">
        <f t="shared" si="325"/>
        <v>0</v>
      </c>
      <c r="CG171">
        <f t="shared" si="326"/>
        <v>0</v>
      </c>
      <c r="CH171">
        <f t="shared" si="327"/>
        <v>0</v>
      </c>
      <c r="CI171">
        <f t="shared" si="345"/>
        <v>0</v>
      </c>
      <c r="CJ171">
        <f t="shared" si="346"/>
        <v>0</v>
      </c>
      <c r="CK171">
        <f t="shared" si="347"/>
        <v>0</v>
      </c>
      <c r="CL171" t="str">
        <f t="shared" si="328"/>
        <v>No se evalúa</v>
      </c>
      <c r="CM171" t="str">
        <f t="shared" si="329"/>
        <v>No se evalúa</v>
      </c>
      <c r="CN171" t="str">
        <f t="shared" si="330"/>
        <v>No se evalúa</v>
      </c>
      <c r="CO171" t="str">
        <f t="shared" si="331"/>
        <v>No se evalúa</v>
      </c>
      <c r="CP171" t="str">
        <f t="shared" si="332"/>
        <v>No se evalúa</v>
      </c>
      <c r="CQ171">
        <f t="shared" si="333"/>
        <v>0</v>
      </c>
      <c r="CR171" t="str">
        <f t="shared" si="334"/>
        <v>No se evalúa</v>
      </c>
      <c r="CS171">
        <f t="shared" si="335"/>
        <v>100</v>
      </c>
      <c r="CT171">
        <f t="shared" si="336"/>
        <v>100</v>
      </c>
      <c r="CU171">
        <f t="shared" si="337"/>
        <v>100</v>
      </c>
      <c r="CV171" t="str">
        <f t="shared" si="338"/>
        <v>No se evalúa</v>
      </c>
      <c r="CW171">
        <f t="shared" si="339"/>
        <v>0</v>
      </c>
      <c r="CX171">
        <f t="shared" si="340"/>
        <v>0</v>
      </c>
      <c r="CY171">
        <f t="shared" si="341"/>
        <v>100</v>
      </c>
      <c r="CZ171">
        <f t="shared" si="342"/>
        <v>0</v>
      </c>
      <c r="DA171">
        <f t="shared" si="343"/>
        <v>0</v>
      </c>
      <c r="DB171" t="str">
        <f t="shared" si="344"/>
        <v>No se evalúa</v>
      </c>
      <c r="DC171" s="6">
        <f t="shared" si="259"/>
        <v>4</v>
      </c>
      <c r="DD171" s="6">
        <f t="shared" si="260"/>
        <v>2</v>
      </c>
      <c r="DE171" s="6">
        <f t="shared" si="261"/>
        <v>0</v>
      </c>
      <c r="DF171" s="6">
        <f t="shared" si="262"/>
        <v>1.3333333333333335</v>
      </c>
      <c r="DG171" s="6">
        <f t="shared" si="263"/>
        <v>1.3333333333333335</v>
      </c>
      <c r="DH171" s="6">
        <f t="shared" si="264"/>
        <v>0</v>
      </c>
      <c r="DI171" s="6" t="s">
        <v>165</v>
      </c>
      <c r="DJ171" s="6">
        <f t="shared" si="265"/>
        <v>1.4285714285714286</v>
      </c>
      <c r="DK171" s="6">
        <f t="shared" si="266"/>
        <v>1.4285714285714286</v>
      </c>
      <c r="DL171" s="6">
        <f t="shared" si="267"/>
        <v>1.4285714285714286</v>
      </c>
      <c r="DM171" s="6">
        <f t="shared" si="268"/>
        <v>1.4285714285714286</v>
      </c>
      <c r="DN171" s="6">
        <f t="shared" si="269"/>
        <v>0</v>
      </c>
      <c r="DO171" s="6">
        <f t="shared" si="270"/>
        <v>0</v>
      </c>
      <c r="DP171" s="6">
        <f t="shared" si="271"/>
        <v>0</v>
      </c>
      <c r="DQ171" s="6">
        <f t="shared" si="351"/>
        <v>2.5</v>
      </c>
      <c r="DR171" s="6">
        <f t="shared" si="352"/>
        <v>0</v>
      </c>
      <c r="DS171" s="6">
        <f t="shared" si="353"/>
        <v>0</v>
      </c>
      <c r="DT171" s="6">
        <f t="shared" si="354"/>
        <v>0</v>
      </c>
      <c r="DU171" s="6">
        <f t="shared" si="355"/>
        <v>0</v>
      </c>
      <c r="DV171" s="6">
        <f t="shared" si="272"/>
        <v>5</v>
      </c>
      <c r="DW171" s="6">
        <f t="shared" si="273"/>
        <v>5</v>
      </c>
      <c r="DX171" s="6">
        <f t="shared" si="274"/>
        <v>0</v>
      </c>
      <c r="DY171" t="s">
        <v>165</v>
      </c>
      <c r="DZ171" s="6">
        <f t="shared" si="275"/>
        <v>5</v>
      </c>
      <c r="EA171" s="6">
        <f t="shared" si="276"/>
        <v>5</v>
      </c>
      <c r="EB171" s="6">
        <f t="shared" si="277"/>
        <v>0</v>
      </c>
      <c r="EC171" s="6">
        <f t="shared" si="356"/>
        <v>0</v>
      </c>
      <c r="ED171" s="6">
        <f t="shared" si="357"/>
        <v>0</v>
      </c>
      <c r="EE171" s="6">
        <f t="shared" si="358"/>
        <v>0</v>
      </c>
      <c r="EF171" s="6">
        <f t="shared" si="359"/>
        <v>0</v>
      </c>
      <c r="EG171" s="6">
        <f t="shared" si="360"/>
        <v>0</v>
      </c>
      <c r="EH171" s="6">
        <f t="shared" si="361"/>
        <v>0</v>
      </c>
      <c r="EI171" s="6">
        <f t="shared" si="362"/>
        <v>0</v>
      </c>
      <c r="EJ171" t="s">
        <v>165</v>
      </c>
      <c r="EK171" t="s">
        <v>165</v>
      </c>
      <c r="EL171" t="s">
        <v>165</v>
      </c>
      <c r="EM171" t="s">
        <v>165</v>
      </c>
      <c r="EN171" t="s">
        <v>165</v>
      </c>
      <c r="EO171" s="6">
        <f t="shared" si="363"/>
        <v>0</v>
      </c>
      <c r="EP171" t="s">
        <v>165</v>
      </c>
      <c r="EQ171" s="6">
        <f t="shared" si="278"/>
        <v>2.5</v>
      </c>
      <c r="ER171" s="6">
        <f t="shared" si="279"/>
        <v>4</v>
      </c>
      <c r="ES171" s="6">
        <f t="shared" si="280"/>
        <v>4</v>
      </c>
      <c r="ET171" t="s">
        <v>165</v>
      </c>
      <c r="EU171" t="s">
        <v>167</v>
      </c>
      <c r="EV171" t="s">
        <v>167</v>
      </c>
      <c r="EW171" t="s">
        <v>167</v>
      </c>
      <c r="EX171" t="s">
        <v>167</v>
      </c>
      <c r="EY171" t="s">
        <v>167</v>
      </c>
      <c r="EZ171" t="s">
        <v>165</v>
      </c>
      <c r="FA171" s="6">
        <f t="shared" si="364"/>
        <v>47.38095238095238</v>
      </c>
      <c r="FB171" s="8">
        <v>4</v>
      </c>
      <c r="FC171">
        <v>2</v>
      </c>
      <c r="FD171">
        <v>4</v>
      </c>
    </row>
    <row r="172" spans="1:160" x14ac:dyDescent="0.3">
      <c r="A172" s="11" t="s">
        <v>720</v>
      </c>
      <c r="B172" s="11" t="s">
        <v>721</v>
      </c>
      <c r="C172" t="s">
        <v>722</v>
      </c>
      <c r="D172" t="s">
        <v>464</v>
      </c>
      <c r="E172" s="2">
        <v>45434</v>
      </c>
      <c r="F172" s="2">
        <v>45398</v>
      </c>
      <c r="G172" t="s">
        <v>164</v>
      </c>
      <c r="H172" t="s">
        <v>163</v>
      </c>
      <c r="I172" t="s">
        <v>164</v>
      </c>
      <c r="J172" t="s">
        <v>163</v>
      </c>
      <c r="K172" t="s">
        <v>163</v>
      </c>
      <c r="L172" t="s">
        <v>163</v>
      </c>
      <c r="M172" t="s">
        <v>165</v>
      </c>
      <c r="N172" t="s">
        <v>164</v>
      </c>
      <c r="O172" t="s">
        <v>164</v>
      </c>
      <c r="P172" t="s">
        <v>164</v>
      </c>
      <c r="Q172" t="s">
        <v>164</v>
      </c>
      <c r="R172" t="s">
        <v>164</v>
      </c>
      <c r="S172" t="s">
        <v>163</v>
      </c>
      <c r="T172" t="s">
        <v>163</v>
      </c>
      <c r="U172" t="s">
        <v>164</v>
      </c>
      <c r="V172" t="s">
        <v>163</v>
      </c>
      <c r="W172" t="s">
        <v>163</v>
      </c>
      <c r="X172" t="s">
        <v>163</v>
      </c>
      <c r="Y172" t="s">
        <v>163</v>
      </c>
      <c r="Z172" t="s">
        <v>164</v>
      </c>
      <c r="AA172" t="s">
        <v>164</v>
      </c>
      <c r="AB172" t="s">
        <v>163</v>
      </c>
      <c r="AC172" t="s">
        <v>165</v>
      </c>
      <c r="AD172" t="s">
        <v>164</v>
      </c>
      <c r="AE172" t="s">
        <v>164</v>
      </c>
      <c r="AF172" t="s">
        <v>163</v>
      </c>
      <c r="AG172" t="s">
        <v>164</v>
      </c>
      <c r="AH172" t="s">
        <v>163</v>
      </c>
      <c r="AI172" t="s">
        <v>163</v>
      </c>
      <c r="AJ172" t="s">
        <v>163</v>
      </c>
      <c r="AK172" t="s">
        <v>163</v>
      </c>
      <c r="AL172" t="s">
        <v>163</v>
      </c>
      <c r="AM172" t="s">
        <v>163</v>
      </c>
      <c r="AN172" t="s">
        <v>165</v>
      </c>
      <c r="AO172" t="s">
        <v>165</v>
      </c>
      <c r="AP172" t="s">
        <v>165</v>
      </c>
      <c r="AQ172" t="s">
        <v>165</v>
      </c>
      <c r="AR172" t="s">
        <v>165</v>
      </c>
      <c r="AS172" t="s">
        <v>163</v>
      </c>
      <c r="AT172" t="s">
        <v>165</v>
      </c>
      <c r="AU172" t="s">
        <v>164</v>
      </c>
      <c r="AV172" t="s">
        <v>164</v>
      </c>
      <c r="AW172" t="s">
        <v>164</v>
      </c>
      <c r="AX172" t="s">
        <v>165</v>
      </c>
      <c r="AY172" t="s">
        <v>163</v>
      </c>
      <c r="AZ172" t="s">
        <v>163</v>
      </c>
      <c r="BA172" t="s">
        <v>164</v>
      </c>
      <c r="BB172" t="s">
        <v>164</v>
      </c>
      <c r="BC172" t="s">
        <v>163</v>
      </c>
      <c r="BD172" t="s">
        <v>165</v>
      </c>
      <c r="BE172">
        <f t="shared" si="298"/>
        <v>100</v>
      </c>
      <c r="BF172">
        <f t="shared" si="299"/>
        <v>0</v>
      </c>
      <c r="BG172">
        <f t="shared" si="300"/>
        <v>100</v>
      </c>
      <c r="BH172">
        <f t="shared" si="301"/>
        <v>0</v>
      </c>
      <c r="BI172">
        <f t="shared" si="302"/>
        <v>0</v>
      </c>
      <c r="BJ172">
        <f t="shared" si="303"/>
        <v>0</v>
      </c>
      <c r="BK172" t="str">
        <f t="shared" si="304"/>
        <v>No se evalúa</v>
      </c>
      <c r="BL172">
        <f t="shared" si="305"/>
        <v>100</v>
      </c>
      <c r="BM172">
        <f t="shared" si="306"/>
        <v>100</v>
      </c>
      <c r="BN172">
        <f t="shared" si="307"/>
        <v>100</v>
      </c>
      <c r="BO172">
        <f t="shared" si="308"/>
        <v>100</v>
      </c>
      <c r="BP172">
        <f t="shared" si="309"/>
        <v>100</v>
      </c>
      <c r="BQ172">
        <f t="shared" si="310"/>
        <v>0</v>
      </c>
      <c r="BR172">
        <f t="shared" si="311"/>
        <v>0</v>
      </c>
      <c r="BS172">
        <f t="shared" si="312"/>
        <v>100</v>
      </c>
      <c r="BT172">
        <f t="shared" si="313"/>
        <v>0</v>
      </c>
      <c r="BU172">
        <f t="shared" si="314"/>
        <v>0</v>
      </c>
      <c r="BV172">
        <f t="shared" si="315"/>
        <v>0</v>
      </c>
      <c r="BW172">
        <f t="shared" si="316"/>
        <v>0</v>
      </c>
      <c r="BX172">
        <f t="shared" si="317"/>
        <v>100</v>
      </c>
      <c r="BY172">
        <f t="shared" si="318"/>
        <v>100</v>
      </c>
      <c r="BZ172">
        <f t="shared" si="319"/>
        <v>0</v>
      </c>
      <c r="CA172" t="str">
        <f t="shared" si="320"/>
        <v>No se evalúa</v>
      </c>
      <c r="CB172">
        <f t="shared" si="321"/>
        <v>100</v>
      </c>
      <c r="CC172">
        <f t="shared" si="322"/>
        <v>100</v>
      </c>
      <c r="CD172">
        <f t="shared" si="323"/>
        <v>0</v>
      </c>
      <c r="CE172">
        <f t="shared" si="324"/>
        <v>100</v>
      </c>
      <c r="CF172">
        <f t="shared" si="325"/>
        <v>0</v>
      </c>
      <c r="CG172">
        <f t="shared" si="326"/>
        <v>0</v>
      </c>
      <c r="CH172">
        <f t="shared" si="327"/>
        <v>0</v>
      </c>
      <c r="CI172">
        <f t="shared" si="345"/>
        <v>0</v>
      </c>
      <c r="CJ172">
        <f t="shared" si="346"/>
        <v>0</v>
      </c>
      <c r="CK172">
        <f t="shared" si="347"/>
        <v>0</v>
      </c>
      <c r="CL172" t="str">
        <f t="shared" si="328"/>
        <v>No se evalúa</v>
      </c>
      <c r="CM172" t="str">
        <f t="shared" si="329"/>
        <v>No se evalúa</v>
      </c>
      <c r="CN172" t="str">
        <f t="shared" si="330"/>
        <v>No se evalúa</v>
      </c>
      <c r="CO172" t="str">
        <f t="shared" si="331"/>
        <v>No se evalúa</v>
      </c>
      <c r="CP172" t="str">
        <f t="shared" si="332"/>
        <v>No se evalúa</v>
      </c>
      <c r="CQ172">
        <f t="shared" si="333"/>
        <v>0</v>
      </c>
      <c r="CR172" t="str">
        <f t="shared" si="334"/>
        <v>No se evalúa</v>
      </c>
      <c r="CS172">
        <f t="shared" si="335"/>
        <v>100</v>
      </c>
      <c r="CT172">
        <f t="shared" si="336"/>
        <v>100</v>
      </c>
      <c r="CU172">
        <f t="shared" si="337"/>
        <v>100</v>
      </c>
      <c r="CV172" t="str">
        <f t="shared" si="338"/>
        <v>No se evalúa</v>
      </c>
      <c r="CW172">
        <f t="shared" si="339"/>
        <v>0</v>
      </c>
      <c r="CX172">
        <f t="shared" si="340"/>
        <v>0</v>
      </c>
      <c r="CY172">
        <f t="shared" si="341"/>
        <v>100</v>
      </c>
      <c r="CZ172">
        <f t="shared" si="342"/>
        <v>100</v>
      </c>
      <c r="DA172">
        <f t="shared" si="343"/>
        <v>0</v>
      </c>
      <c r="DB172" t="str">
        <f t="shared" si="344"/>
        <v>No se evalúa</v>
      </c>
      <c r="DC172" s="6">
        <f t="shared" si="259"/>
        <v>4</v>
      </c>
      <c r="DD172" s="6">
        <f t="shared" si="260"/>
        <v>0</v>
      </c>
      <c r="DE172" s="6">
        <f t="shared" si="261"/>
        <v>2</v>
      </c>
      <c r="DF172" s="6">
        <f t="shared" si="262"/>
        <v>0</v>
      </c>
      <c r="DG172" s="6">
        <f t="shared" si="263"/>
        <v>0</v>
      </c>
      <c r="DH172" s="6">
        <f t="shared" si="264"/>
        <v>0</v>
      </c>
      <c r="DI172" s="6" t="s">
        <v>165</v>
      </c>
      <c r="DJ172" s="6">
        <f t="shared" si="265"/>
        <v>1.4285714285714286</v>
      </c>
      <c r="DK172" s="6">
        <f t="shared" si="266"/>
        <v>1.4285714285714286</v>
      </c>
      <c r="DL172" s="6">
        <f t="shared" si="267"/>
        <v>1.4285714285714286</v>
      </c>
      <c r="DM172" s="6">
        <f t="shared" si="268"/>
        <v>1.4285714285714286</v>
      </c>
      <c r="DN172" s="6">
        <f t="shared" si="269"/>
        <v>1.4285714285714286</v>
      </c>
      <c r="DO172" s="6">
        <f t="shared" si="270"/>
        <v>0</v>
      </c>
      <c r="DP172" s="6">
        <f t="shared" si="271"/>
        <v>0</v>
      </c>
      <c r="DQ172" s="6">
        <f t="shared" si="351"/>
        <v>2</v>
      </c>
      <c r="DR172" s="6">
        <f t="shared" si="352"/>
        <v>0</v>
      </c>
      <c r="DS172" s="6">
        <f t="shared" si="353"/>
        <v>0</v>
      </c>
      <c r="DT172" s="6">
        <f t="shared" si="354"/>
        <v>0</v>
      </c>
      <c r="DU172" s="6">
        <f t="shared" si="355"/>
        <v>0</v>
      </c>
      <c r="DV172" s="6">
        <f t="shared" si="272"/>
        <v>5</v>
      </c>
      <c r="DW172" s="6">
        <f t="shared" si="273"/>
        <v>5</v>
      </c>
      <c r="DX172" s="6">
        <f t="shared" si="274"/>
        <v>0</v>
      </c>
      <c r="DY172" t="s">
        <v>165</v>
      </c>
      <c r="DZ172" s="6">
        <f t="shared" si="275"/>
        <v>5</v>
      </c>
      <c r="EA172" s="6">
        <f t="shared" si="276"/>
        <v>5</v>
      </c>
      <c r="EB172" s="6">
        <f t="shared" si="277"/>
        <v>0</v>
      </c>
      <c r="EC172" s="6">
        <f t="shared" si="356"/>
        <v>1.25</v>
      </c>
      <c r="ED172" s="6">
        <f t="shared" si="357"/>
        <v>0</v>
      </c>
      <c r="EE172" s="6">
        <f t="shared" si="358"/>
        <v>0</v>
      </c>
      <c r="EF172" s="6">
        <f t="shared" si="359"/>
        <v>0</v>
      </c>
      <c r="EG172" s="6">
        <f t="shared" si="360"/>
        <v>0</v>
      </c>
      <c r="EH172" s="6">
        <f t="shared" si="361"/>
        <v>0</v>
      </c>
      <c r="EI172" s="6">
        <f t="shared" si="362"/>
        <v>0</v>
      </c>
      <c r="EJ172" t="s">
        <v>165</v>
      </c>
      <c r="EK172" t="s">
        <v>165</v>
      </c>
      <c r="EL172" t="s">
        <v>165</v>
      </c>
      <c r="EM172" t="s">
        <v>165</v>
      </c>
      <c r="EN172" t="s">
        <v>165</v>
      </c>
      <c r="EO172" s="6">
        <f t="shared" si="363"/>
        <v>0</v>
      </c>
      <c r="EP172" t="s">
        <v>165</v>
      </c>
      <c r="EQ172" s="6">
        <f t="shared" si="278"/>
        <v>2.5</v>
      </c>
      <c r="ER172" s="6">
        <f t="shared" si="279"/>
        <v>4</v>
      </c>
      <c r="ES172" s="6">
        <f t="shared" si="280"/>
        <v>4</v>
      </c>
      <c r="ET172" t="s">
        <v>165</v>
      </c>
      <c r="EU172" t="s">
        <v>167</v>
      </c>
      <c r="EV172" t="s">
        <v>167</v>
      </c>
      <c r="EW172" t="s">
        <v>167</v>
      </c>
      <c r="EX172" t="s">
        <v>167</v>
      </c>
      <c r="EY172" t="s">
        <v>167</v>
      </c>
      <c r="EZ172" t="s">
        <v>165</v>
      </c>
      <c r="FA172" s="6">
        <f t="shared" si="364"/>
        <v>46.892857142857146</v>
      </c>
      <c r="FB172" s="8">
        <v>5</v>
      </c>
      <c r="FC172">
        <v>4</v>
      </c>
      <c r="FD172">
        <v>4</v>
      </c>
    </row>
    <row r="173" spans="1:160" x14ac:dyDescent="0.3">
      <c r="A173" s="11" t="s">
        <v>531</v>
      </c>
      <c r="B173" s="11" t="s">
        <v>532</v>
      </c>
      <c r="C173" t="s">
        <v>533</v>
      </c>
      <c r="D173" t="s">
        <v>464</v>
      </c>
      <c r="E173" s="2">
        <v>45441</v>
      </c>
      <c r="F173" s="2">
        <v>45398</v>
      </c>
      <c r="G173" t="s">
        <v>164</v>
      </c>
      <c r="H173" t="s">
        <v>164</v>
      </c>
      <c r="I173" t="s">
        <v>164</v>
      </c>
      <c r="J173" t="s">
        <v>164</v>
      </c>
      <c r="K173" t="s">
        <v>164</v>
      </c>
      <c r="L173" t="s">
        <v>163</v>
      </c>
      <c r="M173" t="s">
        <v>165</v>
      </c>
      <c r="N173" t="s">
        <v>164</v>
      </c>
      <c r="O173" t="s">
        <v>164</v>
      </c>
      <c r="P173" t="s">
        <v>164</v>
      </c>
      <c r="Q173" t="s">
        <v>164</v>
      </c>
      <c r="R173" t="s">
        <v>163</v>
      </c>
      <c r="S173" t="s">
        <v>163</v>
      </c>
      <c r="T173" t="s">
        <v>163</v>
      </c>
      <c r="U173" t="s">
        <v>163</v>
      </c>
      <c r="V173" t="s">
        <v>166</v>
      </c>
      <c r="W173" t="s">
        <v>166</v>
      </c>
      <c r="X173" t="s">
        <v>166</v>
      </c>
      <c r="Y173" t="s">
        <v>166</v>
      </c>
      <c r="Z173" t="s">
        <v>164</v>
      </c>
      <c r="AA173" t="s">
        <v>164</v>
      </c>
      <c r="AB173" t="s">
        <v>166</v>
      </c>
      <c r="AC173" t="s">
        <v>165</v>
      </c>
      <c r="AD173" t="s">
        <v>163</v>
      </c>
      <c r="AE173" t="s">
        <v>164</v>
      </c>
      <c r="AF173" t="s">
        <v>164</v>
      </c>
      <c r="AG173" t="s">
        <v>163</v>
      </c>
      <c r="AH173" t="s">
        <v>163</v>
      </c>
      <c r="AI173" t="s">
        <v>163</v>
      </c>
      <c r="AJ173" t="s">
        <v>163</v>
      </c>
      <c r="AK173" t="s">
        <v>166</v>
      </c>
      <c r="AL173" t="s">
        <v>166</v>
      </c>
      <c r="AM173" t="s">
        <v>166</v>
      </c>
      <c r="AN173" t="s">
        <v>165</v>
      </c>
      <c r="AO173" t="s">
        <v>165</v>
      </c>
      <c r="AP173" t="s">
        <v>165</v>
      </c>
      <c r="AQ173" t="s">
        <v>165</v>
      </c>
      <c r="AR173" t="s">
        <v>165</v>
      </c>
      <c r="AS173" t="s">
        <v>163</v>
      </c>
      <c r="AT173" t="s">
        <v>165</v>
      </c>
      <c r="AU173" t="s">
        <v>164</v>
      </c>
      <c r="AV173" t="s">
        <v>164</v>
      </c>
      <c r="AW173" t="s">
        <v>164</v>
      </c>
      <c r="AX173" t="s">
        <v>165</v>
      </c>
      <c r="AY173" t="s">
        <v>164</v>
      </c>
      <c r="AZ173" t="s">
        <v>164</v>
      </c>
      <c r="BA173" t="s">
        <v>164</v>
      </c>
      <c r="BB173" t="s">
        <v>163</v>
      </c>
      <c r="BC173" t="s">
        <v>163</v>
      </c>
      <c r="BD173" t="s">
        <v>165</v>
      </c>
      <c r="BE173">
        <f t="shared" si="298"/>
        <v>100</v>
      </c>
      <c r="BF173">
        <f t="shared" si="299"/>
        <v>100</v>
      </c>
      <c r="BG173">
        <f t="shared" si="300"/>
        <v>100</v>
      </c>
      <c r="BH173">
        <f t="shared" si="301"/>
        <v>100</v>
      </c>
      <c r="BI173">
        <f t="shared" si="302"/>
        <v>100</v>
      </c>
      <c r="BJ173">
        <f t="shared" si="303"/>
        <v>0</v>
      </c>
      <c r="BK173" t="str">
        <f t="shared" si="304"/>
        <v>No se evalúa</v>
      </c>
      <c r="BL173">
        <f t="shared" si="305"/>
        <v>100</v>
      </c>
      <c r="BM173">
        <f t="shared" si="306"/>
        <v>100</v>
      </c>
      <c r="BN173">
        <f t="shared" si="307"/>
        <v>100</v>
      </c>
      <c r="BO173">
        <f t="shared" si="308"/>
        <v>100</v>
      </c>
      <c r="BP173">
        <f t="shared" si="309"/>
        <v>0</v>
      </c>
      <c r="BQ173">
        <f t="shared" si="310"/>
        <v>0</v>
      </c>
      <c r="BR173">
        <f t="shared" si="311"/>
        <v>0</v>
      </c>
      <c r="BS173">
        <f t="shared" si="312"/>
        <v>0</v>
      </c>
      <c r="BT173">
        <f t="shared" si="313"/>
        <v>0</v>
      </c>
      <c r="BU173">
        <f t="shared" si="314"/>
        <v>0</v>
      </c>
      <c r="BV173">
        <f t="shared" si="315"/>
        <v>0</v>
      </c>
      <c r="BW173">
        <f t="shared" si="316"/>
        <v>0</v>
      </c>
      <c r="BX173">
        <f t="shared" si="317"/>
        <v>100</v>
      </c>
      <c r="BY173">
        <f t="shared" si="318"/>
        <v>100</v>
      </c>
      <c r="BZ173">
        <f t="shared" si="319"/>
        <v>0</v>
      </c>
      <c r="CA173" t="str">
        <f t="shared" si="320"/>
        <v>No se evalúa</v>
      </c>
      <c r="CB173">
        <f t="shared" si="321"/>
        <v>0</v>
      </c>
      <c r="CC173">
        <f t="shared" si="322"/>
        <v>100</v>
      </c>
      <c r="CD173">
        <f t="shared" si="323"/>
        <v>100</v>
      </c>
      <c r="CE173">
        <f t="shared" si="324"/>
        <v>0</v>
      </c>
      <c r="CF173">
        <f t="shared" si="325"/>
        <v>0</v>
      </c>
      <c r="CG173">
        <f t="shared" si="326"/>
        <v>0</v>
      </c>
      <c r="CH173">
        <f t="shared" si="327"/>
        <v>0</v>
      </c>
      <c r="CI173">
        <f t="shared" si="345"/>
        <v>0</v>
      </c>
      <c r="CJ173">
        <f t="shared" si="346"/>
        <v>0</v>
      </c>
      <c r="CK173">
        <f t="shared" si="347"/>
        <v>0</v>
      </c>
      <c r="CL173" t="str">
        <f t="shared" si="328"/>
        <v>No se evalúa</v>
      </c>
      <c r="CM173" t="str">
        <f t="shared" si="329"/>
        <v>No se evalúa</v>
      </c>
      <c r="CN173" t="str">
        <f t="shared" si="330"/>
        <v>No se evalúa</v>
      </c>
      <c r="CO173" t="str">
        <f t="shared" si="331"/>
        <v>No se evalúa</v>
      </c>
      <c r="CP173" t="str">
        <f t="shared" si="332"/>
        <v>No se evalúa</v>
      </c>
      <c r="CQ173">
        <f t="shared" si="333"/>
        <v>0</v>
      </c>
      <c r="CR173" t="str">
        <f t="shared" si="334"/>
        <v>No se evalúa</v>
      </c>
      <c r="CS173">
        <f t="shared" si="335"/>
        <v>100</v>
      </c>
      <c r="CT173">
        <f t="shared" si="336"/>
        <v>100</v>
      </c>
      <c r="CU173">
        <f t="shared" si="337"/>
        <v>100</v>
      </c>
      <c r="CV173" t="str">
        <f t="shared" si="338"/>
        <v>No se evalúa</v>
      </c>
      <c r="CW173">
        <f t="shared" si="339"/>
        <v>100</v>
      </c>
      <c r="CX173">
        <f t="shared" si="340"/>
        <v>100</v>
      </c>
      <c r="CY173">
        <f t="shared" si="341"/>
        <v>100</v>
      </c>
      <c r="CZ173">
        <f t="shared" si="342"/>
        <v>0</v>
      </c>
      <c r="DA173">
        <f t="shared" si="343"/>
        <v>0</v>
      </c>
      <c r="DB173" t="str">
        <f t="shared" si="344"/>
        <v>No se evalúa</v>
      </c>
      <c r="DC173" s="6">
        <f t="shared" si="259"/>
        <v>4</v>
      </c>
      <c r="DD173" s="6">
        <f t="shared" si="260"/>
        <v>2</v>
      </c>
      <c r="DE173" s="6">
        <f t="shared" si="261"/>
        <v>2</v>
      </c>
      <c r="DF173" s="6">
        <f t="shared" si="262"/>
        <v>1.3333333333333335</v>
      </c>
      <c r="DG173" s="6">
        <f t="shared" si="263"/>
        <v>1.3333333333333335</v>
      </c>
      <c r="DH173" s="6">
        <f t="shared" si="264"/>
        <v>0</v>
      </c>
      <c r="DI173" s="6" t="s">
        <v>165</v>
      </c>
      <c r="DJ173" s="6">
        <f t="shared" si="265"/>
        <v>1.4285714285714286</v>
      </c>
      <c r="DK173" s="6">
        <f t="shared" si="266"/>
        <v>1.4285714285714286</v>
      </c>
      <c r="DL173" s="6">
        <f t="shared" si="267"/>
        <v>1.4285714285714286</v>
      </c>
      <c r="DM173" s="6">
        <f t="shared" si="268"/>
        <v>1.4285714285714286</v>
      </c>
      <c r="DN173" s="6">
        <f t="shared" si="269"/>
        <v>0</v>
      </c>
      <c r="DO173" s="6">
        <f t="shared" si="270"/>
        <v>0</v>
      </c>
      <c r="DP173" s="6">
        <f t="shared" si="271"/>
        <v>0</v>
      </c>
      <c r="DQ173" s="6">
        <f t="shared" si="351"/>
        <v>0</v>
      </c>
      <c r="DR173" s="6">
        <f t="shared" si="352"/>
        <v>0</v>
      </c>
      <c r="DS173" s="6">
        <f t="shared" si="353"/>
        <v>0</v>
      </c>
      <c r="DT173" s="6">
        <f t="shared" si="354"/>
        <v>0</v>
      </c>
      <c r="DU173" s="6">
        <f t="shared" si="355"/>
        <v>0</v>
      </c>
      <c r="DV173" s="6">
        <f t="shared" si="272"/>
        <v>5</v>
      </c>
      <c r="DW173" s="6">
        <f t="shared" si="273"/>
        <v>5</v>
      </c>
      <c r="DX173" s="6">
        <f t="shared" si="274"/>
        <v>0</v>
      </c>
      <c r="DY173" t="s">
        <v>165</v>
      </c>
      <c r="DZ173" s="6">
        <f t="shared" si="275"/>
        <v>0</v>
      </c>
      <c r="EA173" s="6">
        <f t="shared" si="276"/>
        <v>5</v>
      </c>
      <c r="EB173" s="6">
        <f t="shared" si="277"/>
        <v>5</v>
      </c>
      <c r="EC173" s="6">
        <f t="shared" si="356"/>
        <v>0</v>
      </c>
      <c r="ED173" s="6">
        <f t="shared" si="357"/>
        <v>0</v>
      </c>
      <c r="EE173" s="6">
        <f t="shared" si="358"/>
        <v>0</v>
      </c>
      <c r="EF173" s="6">
        <f t="shared" si="359"/>
        <v>0</v>
      </c>
      <c r="EG173" s="6">
        <f t="shared" si="360"/>
        <v>0</v>
      </c>
      <c r="EH173" s="6">
        <f t="shared" si="361"/>
        <v>0</v>
      </c>
      <c r="EI173" s="6">
        <f t="shared" si="362"/>
        <v>0</v>
      </c>
      <c r="EJ173" t="s">
        <v>165</v>
      </c>
      <c r="EK173" t="s">
        <v>165</v>
      </c>
      <c r="EL173" t="s">
        <v>165</v>
      </c>
      <c r="EM173" t="s">
        <v>165</v>
      </c>
      <c r="EN173" t="s">
        <v>165</v>
      </c>
      <c r="EO173" s="6">
        <f t="shared" si="363"/>
        <v>0</v>
      </c>
      <c r="EP173" t="s">
        <v>165</v>
      </c>
      <c r="EQ173" s="6">
        <f t="shared" si="278"/>
        <v>2.5</v>
      </c>
      <c r="ER173" s="6">
        <f t="shared" si="279"/>
        <v>4</v>
      </c>
      <c r="ES173" s="6">
        <f t="shared" si="280"/>
        <v>4</v>
      </c>
      <c r="ET173" t="s">
        <v>165</v>
      </c>
      <c r="EU173" t="s">
        <v>167</v>
      </c>
      <c r="EV173" t="s">
        <v>167</v>
      </c>
      <c r="EW173" t="s">
        <v>167</v>
      </c>
      <c r="EX173" t="s">
        <v>167</v>
      </c>
      <c r="EY173" t="s">
        <v>167</v>
      </c>
      <c r="EZ173" t="s">
        <v>165</v>
      </c>
      <c r="FA173" s="6">
        <f t="shared" si="364"/>
        <v>46.88095238095238</v>
      </c>
      <c r="FB173" s="8">
        <v>5</v>
      </c>
      <c r="FC173">
        <v>4</v>
      </c>
      <c r="FD173">
        <v>4</v>
      </c>
    </row>
    <row r="174" spans="1:160" x14ac:dyDescent="0.3">
      <c r="A174" s="11" t="s">
        <v>819</v>
      </c>
      <c r="B174" s="11" t="s">
        <v>820</v>
      </c>
      <c r="C174" t="s">
        <v>821</v>
      </c>
      <c r="D174" t="s">
        <v>464</v>
      </c>
      <c r="E174" s="2">
        <v>45435</v>
      </c>
      <c r="F174" s="2">
        <v>45398</v>
      </c>
      <c r="G174" t="s">
        <v>164</v>
      </c>
      <c r="H174" t="s">
        <v>164</v>
      </c>
      <c r="I174" t="s">
        <v>164</v>
      </c>
      <c r="J174" t="s">
        <v>164</v>
      </c>
      <c r="K174" t="s">
        <v>164</v>
      </c>
      <c r="L174" t="s">
        <v>163</v>
      </c>
      <c r="M174" t="s">
        <v>165</v>
      </c>
      <c r="N174" t="s">
        <v>163</v>
      </c>
      <c r="O174" t="s">
        <v>163</v>
      </c>
      <c r="P174" t="s">
        <v>164</v>
      </c>
      <c r="Q174" t="s">
        <v>164</v>
      </c>
      <c r="R174" t="s">
        <v>164</v>
      </c>
      <c r="S174" t="s">
        <v>163</v>
      </c>
      <c r="T174" t="s">
        <v>163</v>
      </c>
      <c r="U174" t="s">
        <v>163</v>
      </c>
      <c r="V174" t="s">
        <v>166</v>
      </c>
      <c r="W174" t="s">
        <v>163</v>
      </c>
      <c r="X174" t="s">
        <v>163</v>
      </c>
      <c r="Y174" t="s">
        <v>163</v>
      </c>
      <c r="Z174" t="s">
        <v>164</v>
      </c>
      <c r="AA174" t="s">
        <v>164</v>
      </c>
      <c r="AB174" t="s">
        <v>164</v>
      </c>
      <c r="AC174" t="s">
        <v>165</v>
      </c>
      <c r="AD174" t="s">
        <v>163</v>
      </c>
      <c r="AE174" t="s">
        <v>163</v>
      </c>
      <c r="AF174" t="s">
        <v>163</v>
      </c>
      <c r="AG174" t="s">
        <v>164</v>
      </c>
      <c r="AH174" t="s">
        <v>163</v>
      </c>
      <c r="AI174" t="s">
        <v>163</v>
      </c>
      <c r="AJ174" t="s">
        <v>163</v>
      </c>
      <c r="AK174" t="s">
        <v>162</v>
      </c>
      <c r="AL174" t="s">
        <v>162</v>
      </c>
      <c r="AM174" t="s">
        <v>162</v>
      </c>
      <c r="AN174" t="s">
        <v>165</v>
      </c>
      <c r="AO174" t="s">
        <v>165</v>
      </c>
      <c r="AP174" t="s">
        <v>165</v>
      </c>
      <c r="AQ174" t="s">
        <v>165</v>
      </c>
      <c r="AR174" t="s">
        <v>165</v>
      </c>
      <c r="AS174" t="s">
        <v>163</v>
      </c>
      <c r="AT174" t="s">
        <v>165</v>
      </c>
      <c r="AU174" t="s">
        <v>164</v>
      </c>
      <c r="AV174" t="s">
        <v>164</v>
      </c>
      <c r="AW174" t="s">
        <v>164</v>
      </c>
      <c r="AX174" t="s">
        <v>165</v>
      </c>
      <c r="AY174" t="s">
        <v>163</v>
      </c>
      <c r="AZ174" t="s">
        <v>163</v>
      </c>
      <c r="BA174" t="s">
        <v>163</v>
      </c>
      <c r="BB174" t="s">
        <v>163</v>
      </c>
      <c r="BC174" t="s">
        <v>163</v>
      </c>
      <c r="BD174" t="s">
        <v>165</v>
      </c>
      <c r="BE174">
        <f t="shared" si="298"/>
        <v>100</v>
      </c>
      <c r="BF174">
        <f t="shared" si="299"/>
        <v>100</v>
      </c>
      <c r="BG174">
        <f t="shared" si="300"/>
        <v>100</v>
      </c>
      <c r="BH174">
        <f t="shared" si="301"/>
        <v>100</v>
      </c>
      <c r="BI174">
        <f t="shared" si="302"/>
        <v>100</v>
      </c>
      <c r="BJ174">
        <f t="shared" si="303"/>
        <v>0</v>
      </c>
      <c r="BK174" t="str">
        <f t="shared" si="304"/>
        <v>No se evalúa</v>
      </c>
      <c r="BL174">
        <f t="shared" si="305"/>
        <v>0</v>
      </c>
      <c r="BM174">
        <f t="shared" si="306"/>
        <v>0</v>
      </c>
      <c r="BN174">
        <f t="shared" si="307"/>
        <v>100</v>
      </c>
      <c r="BO174">
        <f t="shared" si="308"/>
        <v>100</v>
      </c>
      <c r="BP174">
        <f t="shared" si="309"/>
        <v>100</v>
      </c>
      <c r="BQ174">
        <f t="shared" si="310"/>
        <v>0</v>
      </c>
      <c r="BR174">
        <f t="shared" si="311"/>
        <v>0</v>
      </c>
      <c r="BS174">
        <f t="shared" si="312"/>
        <v>0</v>
      </c>
      <c r="BT174">
        <f t="shared" si="313"/>
        <v>0</v>
      </c>
      <c r="BU174">
        <f t="shared" si="314"/>
        <v>0</v>
      </c>
      <c r="BV174">
        <f t="shared" si="315"/>
        <v>0</v>
      </c>
      <c r="BW174">
        <f t="shared" si="316"/>
        <v>0</v>
      </c>
      <c r="BX174">
        <f t="shared" si="317"/>
        <v>100</v>
      </c>
      <c r="BY174">
        <f t="shared" si="318"/>
        <v>100</v>
      </c>
      <c r="BZ174">
        <f t="shared" si="319"/>
        <v>100</v>
      </c>
      <c r="CA174" t="str">
        <f t="shared" si="320"/>
        <v>No se evalúa</v>
      </c>
      <c r="CB174">
        <f t="shared" si="321"/>
        <v>0</v>
      </c>
      <c r="CC174">
        <f t="shared" si="322"/>
        <v>0</v>
      </c>
      <c r="CD174">
        <f t="shared" si="323"/>
        <v>0</v>
      </c>
      <c r="CE174">
        <f t="shared" si="324"/>
        <v>100</v>
      </c>
      <c r="CF174">
        <f t="shared" si="325"/>
        <v>0</v>
      </c>
      <c r="CG174">
        <f t="shared" si="326"/>
        <v>0</v>
      </c>
      <c r="CH174">
        <f t="shared" si="327"/>
        <v>0</v>
      </c>
      <c r="CI174">
        <f t="shared" si="345"/>
        <v>0</v>
      </c>
      <c r="CJ174">
        <f t="shared" si="346"/>
        <v>0</v>
      </c>
      <c r="CK174">
        <f t="shared" si="347"/>
        <v>0</v>
      </c>
      <c r="CL174" t="str">
        <f t="shared" si="328"/>
        <v>No se evalúa</v>
      </c>
      <c r="CM174" t="str">
        <f t="shared" si="329"/>
        <v>No se evalúa</v>
      </c>
      <c r="CN174" t="str">
        <f t="shared" si="330"/>
        <v>No se evalúa</v>
      </c>
      <c r="CO174" t="str">
        <f t="shared" si="331"/>
        <v>No se evalúa</v>
      </c>
      <c r="CP174" t="str">
        <f t="shared" si="332"/>
        <v>No se evalúa</v>
      </c>
      <c r="CQ174">
        <f t="shared" si="333"/>
        <v>0</v>
      </c>
      <c r="CR174" t="str">
        <f t="shared" si="334"/>
        <v>No se evalúa</v>
      </c>
      <c r="CS174">
        <f t="shared" si="335"/>
        <v>100</v>
      </c>
      <c r="CT174">
        <f t="shared" si="336"/>
        <v>100</v>
      </c>
      <c r="CU174">
        <f t="shared" si="337"/>
        <v>100</v>
      </c>
      <c r="CV174" t="str">
        <f t="shared" si="338"/>
        <v>No se evalúa</v>
      </c>
      <c r="CW174">
        <f t="shared" si="339"/>
        <v>0</v>
      </c>
      <c r="CX174">
        <f t="shared" si="340"/>
        <v>0</v>
      </c>
      <c r="CY174">
        <f t="shared" si="341"/>
        <v>0</v>
      </c>
      <c r="CZ174">
        <f t="shared" si="342"/>
        <v>0</v>
      </c>
      <c r="DA174">
        <f t="shared" si="343"/>
        <v>0</v>
      </c>
      <c r="DB174" t="str">
        <f t="shared" si="344"/>
        <v>No se evalúa</v>
      </c>
      <c r="DC174" s="6">
        <f t="shared" si="259"/>
        <v>4</v>
      </c>
      <c r="DD174" s="6">
        <f t="shared" si="260"/>
        <v>2</v>
      </c>
      <c r="DE174" s="6">
        <f t="shared" si="261"/>
        <v>2</v>
      </c>
      <c r="DF174" s="6">
        <f t="shared" si="262"/>
        <v>1.3333333333333335</v>
      </c>
      <c r="DG174" s="6">
        <f t="shared" si="263"/>
        <v>1.3333333333333335</v>
      </c>
      <c r="DH174" s="6">
        <f t="shared" si="264"/>
        <v>0</v>
      </c>
      <c r="DI174" s="6" t="s">
        <v>165</v>
      </c>
      <c r="DJ174" s="6">
        <f t="shared" si="265"/>
        <v>0</v>
      </c>
      <c r="DK174" s="6">
        <f t="shared" si="266"/>
        <v>0</v>
      </c>
      <c r="DL174" s="6">
        <f t="shared" si="267"/>
        <v>1.4285714285714286</v>
      </c>
      <c r="DM174" s="6">
        <f t="shared" si="268"/>
        <v>1.4285714285714286</v>
      </c>
      <c r="DN174" s="6">
        <f t="shared" si="269"/>
        <v>1.4285714285714286</v>
      </c>
      <c r="DO174" s="6">
        <f t="shared" si="270"/>
        <v>0</v>
      </c>
      <c r="DP174" s="6">
        <f t="shared" si="271"/>
        <v>0</v>
      </c>
      <c r="DQ174" s="6">
        <f t="shared" si="351"/>
        <v>0</v>
      </c>
      <c r="DR174" s="6">
        <f t="shared" si="352"/>
        <v>0</v>
      </c>
      <c r="DS174" s="6">
        <f t="shared" si="353"/>
        <v>0</v>
      </c>
      <c r="DT174" s="6">
        <f t="shared" si="354"/>
        <v>0</v>
      </c>
      <c r="DU174" s="6">
        <f t="shared" si="355"/>
        <v>0</v>
      </c>
      <c r="DV174" s="6">
        <f t="shared" si="272"/>
        <v>5</v>
      </c>
      <c r="DW174" s="6">
        <f t="shared" si="273"/>
        <v>5</v>
      </c>
      <c r="DX174" s="6">
        <f t="shared" si="274"/>
        <v>10</v>
      </c>
      <c r="DY174" t="s">
        <v>165</v>
      </c>
      <c r="DZ174" s="6">
        <f t="shared" si="275"/>
        <v>0</v>
      </c>
      <c r="EA174" s="6">
        <f t="shared" si="276"/>
        <v>0</v>
      </c>
      <c r="EB174" s="6">
        <f t="shared" si="277"/>
        <v>0</v>
      </c>
      <c r="EC174" s="6">
        <f t="shared" si="356"/>
        <v>1.25</v>
      </c>
      <c r="ED174" s="6">
        <f t="shared" si="357"/>
        <v>0</v>
      </c>
      <c r="EE174" s="6">
        <f t="shared" si="358"/>
        <v>0</v>
      </c>
      <c r="EF174" s="6">
        <f t="shared" si="359"/>
        <v>0</v>
      </c>
      <c r="EG174" s="6">
        <f t="shared" si="360"/>
        <v>0</v>
      </c>
      <c r="EH174" s="6">
        <f t="shared" si="361"/>
        <v>0</v>
      </c>
      <c r="EI174" s="6">
        <f t="shared" si="362"/>
        <v>0</v>
      </c>
      <c r="EJ174" t="s">
        <v>165</v>
      </c>
      <c r="EK174" t="s">
        <v>165</v>
      </c>
      <c r="EL174" t="s">
        <v>165</v>
      </c>
      <c r="EM174" t="s">
        <v>165</v>
      </c>
      <c r="EN174" t="s">
        <v>165</v>
      </c>
      <c r="EO174" s="6">
        <f t="shared" si="363"/>
        <v>0</v>
      </c>
      <c r="EP174" t="s">
        <v>165</v>
      </c>
      <c r="EQ174" s="6">
        <f t="shared" si="278"/>
        <v>2.5</v>
      </c>
      <c r="ER174" s="6">
        <f t="shared" si="279"/>
        <v>4</v>
      </c>
      <c r="ES174" s="6">
        <f t="shared" si="280"/>
        <v>4</v>
      </c>
      <c r="ET174" t="s">
        <v>165</v>
      </c>
      <c r="EU174" t="s">
        <v>167</v>
      </c>
      <c r="EV174" t="s">
        <v>167</v>
      </c>
      <c r="EW174" t="s">
        <v>167</v>
      </c>
      <c r="EX174" t="s">
        <v>167</v>
      </c>
      <c r="EY174" t="s">
        <v>167</v>
      </c>
      <c r="EZ174" t="s">
        <v>165</v>
      </c>
      <c r="FA174" s="6">
        <f t="shared" si="364"/>
        <v>46.702380952380956</v>
      </c>
      <c r="FB174" s="8">
        <v>5</v>
      </c>
      <c r="FC174">
        <v>4</v>
      </c>
      <c r="FD174">
        <v>1</v>
      </c>
    </row>
    <row r="175" spans="1:160" x14ac:dyDescent="0.3">
      <c r="A175" s="11" t="s">
        <v>813</v>
      </c>
      <c r="B175" s="11" t="s">
        <v>814</v>
      </c>
      <c r="C175" t="s">
        <v>815</v>
      </c>
      <c r="D175" t="s">
        <v>464</v>
      </c>
      <c r="E175" s="2">
        <v>45449</v>
      </c>
      <c r="F175" s="2">
        <v>45398</v>
      </c>
      <c r="G175" t="s">
        <v>164</v>
      </c>
      <c r="H175" t="s">
        <v>164</v>
      </c>
      <c r="I175" t="s">
        <v>164</v>
      </c>
      <c r="J175" t="s">
        <v>164</v>
      </c>
      <c r="K175" t="s">
        <v>164</v>
      </c>
      <c r="L175" t="s">
        <v>163</v>
      </c>
      <c r="M175" t="s">
        <v>165</v>
      </c>
      <c r="N175" t="s">
        <v>164</v>
      </c>
      <c r="O175" t="s">
        <v>163</v>
      </c>
      <c r="P175" t="s">
        <v>164</v>
      </c>
      <c r="Q175" t="s">
        <v>164</v>
      </c>
      <c r="R175" t="s">
        <v>163</v>
      </c>
      <c r="S175" t="s">
        <v>163</v>
      </c>
      <c r="T175" t="s">
        <v>163</v>
      </c>
      <c r="U175" t="s">
        <v>163</v>
      </c>
      <c r="V175" t="s">
        <v>163</v>
      </c>
      <c r="W175" t="s">
        <v>163</v>
      </c>
      <c r="X175" t="s">
        <v>163</v>
      </c>
      <c r="Y175" t="s">
        <v>163</v>
      </c>
      <c r="Z175" t="s">
        <v>164</v>
      </c>
      <c r="AA175" t="s">
        <v>164</v>
      </c>
      <c r="AB175" t="s">
        <v>163</v>
      </c>
      <c r="AC175" t="s">
        <v>165</v>
      </c>
      <c r="AD175" t="s">
        <v>164</v>
      </c>
      <c r="AE175" t="s">
        <v>164</v>
      </c>
      <c r="AF175" t="s">
        <v>163</v>
      </c>
      <c r="AG175" t="s">
        <v>163</v>
      </c>
      <c r="AH175" t="s">
        <v>163</v>
      </c>
      <c r="AI175" t="s">
        <v>163</v>
      </c>
      <c r="AJ175" t="s">
        <v>163</v>
      </c>
      <c r="AK175" t="s">
        <v>163</v>
      </c>
      <c r="AL175" t="s">
        <v>163</v>
      </c>
      <c r="AM175" t="s">
        <v>163</v>
      </c>
      <c r="AN175" t="s">
        <v>165</v>
      </c>
      <c r="AO175" t="s">
        <v>165</v>
      </c>
      <c r="AP175" t="s">
        <v>165</v>
      </c>
      <c r="AQ175" t="s">
        <v>165</v>
      </c>
      <c r="AR175" t="s">
        <v>165</v>
      </c>
      <c r="AS175" t="s">
        <v>163</v>
      </c>
      <c r="AT175" t="s">
        <v>165</v>
      </c>
      <c r="AU175" t="s">
        <v>164</v>
      </c>
      <c r="AV175" t="s">
        <v>164</v>
      </c>
      <c r="AW175" t="s">
        <v>164</v>
      </c>
      <c r="AX175" t="s">
        <v>165</v>
      </c>
      <c r="AY175" t="s">
        <v>164</v>
      </c>
      <c r="AZ175" t="s">
        <v>163</v>
      </c>
      <c r="BA175" t="s">
        <v>164</v>
      </c>
      <c r="BB175" t="s">
        <v>163</v>
      </c>
      <c r="BC175" t="s">
        <v>163</v>
      </c>
      <c r="BD175" t="s">
        <v>165</v>
      </c>
      <c r="BE175">
        <f t="shared" si="298"/>
        <v>100</v>
      </c>
      <c r="BF175">
        <f t="shared" si="299"/>
        <v>100</v>
      </c>
      <c r="BG175">
        <f t="shared" si="300"/>
        <v>100</v>
      </c>
      <c r="BH175">
        <f t="shared" si="301"/>
        <v>100</v>
      </c>
      <c r="BI175">
        <f t="shared" si="302"/>
        <v>100</v>
      </c>
      <c r="BJ175">
        <f t="shared" si="303"/>
        <v>0</v>
      </c>
      <c r="BK175" t="str">
        <f t="shared" si="304"/>
        <v>No se evalúa</v>
      </c>
      <c r="BL175">
        <f t="shared" si="305"/>
        <v>100</v>
      </c>
      <c r="BM175">
        <f t="shared" si="306"/>
        <v>0</v>
      </c>
      <c r="BN175">
        <f t="shared" si="307"/>
        <v>100</v>
      </c>
      <c r="BO175">
        <f t="shared" si="308"/>
        <v>100</v>
      </c>
      <c r="BP175">
        <f t="shared" si="309"/>
        <v>0</v>
      </c>
      <c r="BQ175">
        <f t="shared" si="310"/>
        <v>0</v>
      </c>
      <c r="BR175">
        <f t="shared" si="311"/>
        <v>0</v>
      </c>
      <c r="BS175">
        <f t="shared" si="312"/>
        <v>0</v>
      </c>
      <c r="BT175">
        <f t="shared" si="313"/>
        <v>0</v>
      </c>
      <c r="BU175">
        <f t="shared" si="314"/>
        <v>0</v>
      </c>
      <c r="BV175">
        <f t="shared" si="315"/>
        <v>0</v>
      </c>
      <c r="BW175">
        <f t="shared" si="316"/>
        <v>0</v>
      </c>
      <c r="BX175">
        <f t="shared" si="317"/>
        <v>100</v>
      </c>
      <c r="BY175">
        <f t="shared" si="318"/>
        <v>100</v>
      </c>
      <c r="BZ175">
        <f t="shared" si="319"/>
        <v>0</v>
      </c>
      <c r="CA175" t="str">
        <f t="shared" si="320"/>
        <v>No se evalúa</v>
      </c>
      <c r="CB175">
        <f t="shared" si="321"/>
        <v>100</v>
      </c>
      <c r="CC175">
        <f t="shared" si="322"/>
        <v>100</v>
      </c>
      <c r="CD175">
        <f t="shared" si="323"/>
        <v>0</v>
      </c>
      <c r="CE175">
        <f t="shared" si="324"/>
        <v>0</v>
      </c>
      <c r="CF175">
        <f t="shared" si="325"/>
        <v>0</v>
      </c>
      <c r="CG175">
        <f t="shared" si="326"/>
        <v>0</v>
      </c>
      <c r="CH175">
        <f t="shared" si="327"/>
        <v>0</v>
      </c>
      <c r="CI175">
        <f t="shared" si="345"/>
        <v>0</v>
      </c>
      <c r="CJ175">
        <f t="shared" si="346"/>
        <v>0</v>
      </c>
      <c r="CK175">
        <f t="shared" si="347"/>
        <v>0</v>
      </c>
      <c r="CL175" t="str">
        <f t="shared" si="328"/>
        <v>No se evalúa</v>
      </c>
      <c r="CM175" t="str">
        <f t="shared" si="329"/>
        <v>No se evalúa</v>
      </c>
      <c r="CN175" t="str">
        <f t="shared" si="330"/>
        <v>No se evalúa</v>
      </c>
      <c r="CO175" t="str">
        <f t="shared" si="331"/>
        <v>No se evalúa</v>
      </c>
      <c r="CP175" t="str">
        <f t="shared" si="332"/>
        <v>No se evalúa</v>
      </c>
      <c r="CQ175">
        <f t="shared" si="333"/>
        <v>0</v>
      </c>
      <c r="CR175" t="str">
        <f t="shared" si="334"/>
        <v>No se evalúa</v>
      </c>
      <c r="CS175">
        <f t="shared" si="335"/>
        <v>100</v>
      </c>
      <c r="CT175">
        <f t="shared" si="336"/>
        <v>100</v>
      </c>
      <c r="CU175">
        <f t="shared" si="337"/>
        <v>100</v>
      </c>
      <c r="CV175" t="str">
        <f t="shared" si="338"/>
        <v>No se evalúa</v>
      </c>
      <c r="CW175">
        <f t="shared" si="339"/>
        <v>100</v>
      </c>
      <c r="CX175">
        <f t="shared" si="340"/>
        <v>0</v>
      </c>
      <c r="CY175">
        <f t="shared" si="341"/>
        <v>100</v>
      </c>
      <c r="CZ175">
        <f t="shared" si="342"/>
        <v>0</v>
      </c>
      <c r="DA175">
        <f t="shared" si="343"/>
        <v>0</v>
      </c>
      <c r="DB175" t="str">
        <f t="shared" si="344"/>
        <v>No se evalúa</v>
      </c>
      <c r="DC175" s="6">
        <f t="shared" si="259"/>
        <v>4</v>
      </c>
      <c r="DD175" s="6">
        <f t="shared" si="260"/>
        <v>2</v>
      </c>
      <c r="DE175" s="6">
        <f t="shared" si="261"/>
        <v>2</v>
      </c>
      <c r="DF175" s="6">
        <f t="shared" si="262"/>
        <v>1.3333333333333335</v>
      </c>
      <c r="DG175" s="6">
        <f t="shared" si="263"/>
        <v>1.3333333333333335</v>
      </c>
      <c r="DH175" s="6">
        <f t="shared" si="264"/>
        <v>0</v>
      </c>
      <c r="DI175" s="6" t="s">
        <v>165</v>
      </c>
      <c r="DJ175" s="6">
        <f t="shared" si="265"/>
        <v>1.4285714285714286</v>
      </c>
      <c r="DK175" s="6">
        <f t="shared" si="266"/>
        <v>0</v>
      </c>
      <c r="DL175" s="6">
        <f t="shared" si="267"/>
        <v>1.4285714285714286</v>
      </c>
      <c r="DM175" s="6">
        <f t="shared" si="268"/>
        <v>1.4285714285714286</v>
      </c>
      <c r="DN175" s="6">
        <f t="shared" si="269"/>
        <v>0</v>
      </c>
      <c r="DO175" s="6">
        <f t="shared" si="270"/>
        <v>0</v>
      </c>
      <c r="DP175" s="6">
        <f t="shared" si="271"/>
        <v>0</v>
      </c>
      <c r="DQ175" s="6">
        <f t="shared" si="351"/>
        <v>0</v>
      </c>
      <c r="DR175" s="6">
        <f t="shared" si="352"/>
        <v>0</v>
      </c>
      <c r="DS175" s="6">
        <f t="shared" si="353"/>
        <v>0</v>
      </c>
      <c r="DT175" s="6">
        <f t="shared" si="354"/>
        <v>0</v>
      </c>
      <c r="DU175" s="6">
        <f t="shared" si="355"/>
        <v>0</v>
      </c>
      <c r="DV175" s="6">
        <f t="shared" si="272"/>
        <v>5</v>
      </c>
      <c r="DW175" s="6">
        <f t="shared" si="273"/>
        <v>5</v>
      </c>
      <c r="DX175" s="6">
        <f t="shared" si="274"/>
        <v>0</v>
      </c>
      <c r="DY175" t="s">
        <v>165</v>
      </c>
      <c r="DZ175" s="6">
        <f t="shared" si="275"/>
        <v>5</v>
      </c>
      <c r="EA175" s="6">
        <f t="shared" si="276"/>
        <v>5</v>
      </c>
      <c r="EB175" s="6">
        <f t="shared" si="277"/>
        <v>0</v>
      </c>
      <c r="EC175" s="6">
        <f t="shared" si="356"/>
        <v>0</v>
      </c>
      <c r="ED175" s="6">
        <f t="shared" si="357"/>
        <v>0</v>
      </c>
      <c r="EE175" s="6">
        <f t="shared" si="358"/>
        <v>0</v>
      </c>
      <c r="EF175" s="6">
        <f t="shared" si="359"/>
        <v>0</v>
      </c>
      <c r="EG175" s="6">
        <f t="shared" si="360"/>
        <v>0</v>
      </c>
      <c r="EH175" s="6">
        <f t="shared" si="361"/>
        <v>0</v>
      </c>
      <c r="EI175" s="6">
        <f t="shared" si="362"/>
        <v>0</v>
      </c>
      <c r="EJ175" t="s">
        <v>165</v>
      </c>
      <c r="EK175" t="s">
        <v>165</v>
      </c>
      <c r="EL175" t="s">
        <v>165</v>
      </c>
      <c r="EM175" t="s">
        <v>165</v>
      </c>
      <c r="EN175" t="s">
        <v>165</v>
      </c>
      <c r="EO175" s="6">
        <f t="shared" si="363"/>
        <v>0</v>
      </c>
      <c r="EP175" t="s">
        <v>165</v>
      </c>
      <c r="EQ175" s="6">
        <f t="shared" si="278"/>
        <v>2.5</v>
      </c>
      <c r="ER175" s="6">
        <f t="shared" si="279"/>
        <v>4</v>
      </c>
      <c r="ES175" s="6">
        <f t="shared" si="280"/>
        <v>4</v>
      </c>
      <c r="ET175" t="s">
        <v>165</v>
      </c>
      <c r="EU175" t="s">
        <v>167</v>
      </c>
      <c r="EV175" t="s">
        <v>167</v>
      </c>
      <c r="EW175" t="s">
        <v>167</v>
      </c>
      <c r="EX175" t="s">
        <v>167</v>
      </c>
      <c r="EY175" t="s">
        <v>167</v>
      </c>
      <c r="EZ175" t="s">
        <v>165</v>
      </c>
      <c r="FA175" s="6">
        <f t="shared" si="364"/>
        <v>45.452380952380956</v>
      </c>
      <c r="FB175" s="8">
        <v>5</v>
      </c>
      <c r="FC175">
        <v>4</v>
      </c>
      <c r="FD175">
        <v>4</v>
      </c>
    </row>
    <row r="176" spans="1:160" x14ac:dyDescent="0.3">
      <c r="A176" s="11" t="s">
        <v>654</v>
      </c>
      <c r="B176" s="11" t="s">
        <v>655</v>
      </c>
      <c r="C176" t="s">
        <v>656</v>
      </c>
      <c r="D176" t="s">
        <v>464</v>
      </c>
      <c r="E176" s="2">
        <v>45446</v>
      </c>
      <c r="F176" s="2">
        <v>45398</v>
      </c>
      <c r="G176" t="s">
        <v>164</v>
      </c>
      <c r="H176" t="s">
        <v>164</v>
      </c>
      <c r="I176" t="s">
        <v>164</v>
      </c>
      <c r="J176" t="s">
        <v>164</v>
      </c>
      <c r="K176" t="s">
        <v>164</v>
      </c>
      <c r="L176" t="s">
        <v>163</v>
      </c>
      <c r="M176" t="s">
        <v>165</v>
      </c>
      <c r="N176" t="s">
        <v>164</v>
      </c>
      <c r="O176" t="s">
        <v>164</v>
      </c>
      <c r="P176" t="s">
        <v>166</v>
      </c>
      <c r="Q176" t="s">
        <v>166</v>
      </c>
      <c r="R176" t="s">
        <v>163</v>
      </c>
      <c r="S176" t="s">
        <v>163</v>
      </c>
      <c r="T176" t="s">
        <v>164</v>
      </c>
      <c r="U176" t="s">
        <v>163</v>
      </c>
      <c r="V176" t="s">
        <v>166</v>
      </c>
      <c r="W176" t="s">
        <v>166</v>
      </c>
      <c r="X176" t="s">
        <v>166</v>
      </c>
      <c r="Y176" t="s">
        <v>164</v>
      </c>
      <c r="Z176" t="s">
        <v>164</v>
      </c>
      <c r="AA176" t="s">
        <v>164</v>
      </c>
      <c r="AB176" t="s">
        <v>166</v>
      </c>
      <c r="AC176" t="s">
        <v>165</v>
      </c>
      <c r="AD176" t="s">
        <v>164</v>
      </c>
      <c r="AE176" t="s">
        <v>164</v>
      </c>
      <c r="AF176" t="s">
        <v>164</v>
      </c>
      <c r="AG176" t="s">
        <v>163</v>
      </c>
      <c r="AH176" t="s">
        <v>163</v>
      </c>
      <c r="AI176" t="s">
        <v>163</v>
      </c>
      <c r="AJ176" t="s">
        <v>163</v>
      </c>
      <c r="AK176" t="s">
        <v>174</v>
      </c>
      <c r="AL176" t="s">
        <v>163</v>
      </c>
      <c r="AM176" t="s">
        <v>166</v>
      </c>
      <c r="AN176" t="s">
        <v>165</v>
      </c>
      <c r="AO176" t="s">
        <v>165</v>
      </c>
      <c r="AP176" t="s">
        <v>165</v>
      </c>
      <c r="AQ176" t="s">
        <v>165</v>
      </c>
      <c r="AR176" t="s">
        <v>165</v>
      </c>
      <c r="AS176" t="s">
        <v>166</v>
      </c>
      <c r="AT176" t="s">
        <v>165</v>
      </c>
      <c r="AU176" t="s">
        <v>164</v>
      </c>
      <c r="AV176" t="s">
        <v>163</v>
      </c>
      <c r="AW176" t="s">
        <v>163</v>
      </c>
      <c r="AX176" t="s">
        <v>165</v>
      </c>
      <c r="AY176" t="s">
        <v>163</v>
      </c>
      <c r="AZ176" t="s">
        <v>163</v>
      </c>
      <c r="BA176" t="s">
        <v>164</v>
      </c>
      <c r="BB176" t="s">
        <v>163</v>
      </c>
      <c r="BC176" t="s">
        <v>163</v>
      </c>
      <c r="BD176" t="s">
        <v>165</v>
      </c>
      <c r="BE176">
        <f t="shared" si="298"/>
        <v>100</v>
      </c>
      <c r="BF176">
        <f t="shared" si="299"/>
        <v>100</v>
      </c>
      <c r="BG176">
        <f t="shared" si="300"/>
        <v>100</v>
      </c>
      <c r="BH176">
        <f t="shared" si="301"/>
        <v>100</v>
      </c>
      <c r="BI176">
        <f t="shared" si="302"/>
        <v>100</v>
      </c>
      <c r="BJ176">
        <f t="shared" si="303"/>
        <v>0</v>
      </c>
      <c r="BK176" t="str">
        <f t="shared" si="304"/>
        <v>No se evalúa</v>
      </c>
      <c r="BL176">
        <f t="shared" si="305"/>
        <v>100</v>
      </c>
      <c r="BM176">
        <f t="shared" si="306"/>
        <v>100</v>
      </c>
      <c r="BN176">
        <f t="shared" si="307"/>
        <v>0</v>
      </c>
      <c r="BO176">
        <f t="shared" si="308"/>
        <v>0</v>
      </c>
      <c r="BP176">
        <f t="shared" si="309"/>
        <v>0</v>
      </c>
      <c r="BQ176">
        <f t="shared" si="310"/>
        <v>0</v>
      </c>
      <c r="BR176">
        <f t="shared" si="311"/>
        <v>100</v>
      </c>
      <c r="BS176">
        <f t="shared" si="312"/>
        <v>0</v>
      </c>
      <c r="BT176">
        <f t="shared" si="313"/>
        <v>0</v>
      </c>
      <c r="BU176">
        <f t="shared" si="314"/>
        <v>0</v>
      </c>
      <c r="BV176">
        <f t="shared" si="315"/>
        <v>0</v>
      </c>
      <c r="BW176">
        <f t="shared" si="316"/>
        <v>100</v>
      </c>
      <c r="BX176">
        <f t="shared" si="317"/>
        <v>100</v>
      </c>
      <c r="BY176">
        <f t="shared" si="318"/>
        <v>100</v>
      </c>
      <c r="BZ176">
        <f t="shared" si="319"/>
        <v>0</v>
      </c>
      <c r="CA176" t="str">
        <f t="shared" si="320"/>
        <v>No se evalúa</v>
      </c>
      <c r="CB176">
        <f t="shared" si="321"/>
        <v>100</v>
      </c>
      <c r="CC176">
        <f t="shared" si="322"/>
        <v>100</v>
      </c>
      <c r="CD176">
        <f t="shared" si="323"/>
        <v>100</v>
      </c>
      <c r="CE176">
        <f t="shared" si="324"/>
        <v>0</v>
      </c>
      <c r="CF176">
        <f t="shared" si="325"/>
        <v>0</v>
      </c>
      <c r="CG176">
        <f t="shared" si="326"/>
        <v>0</v>
      </c>
      <c r="CH176">
        <f t="shared" si="327"/>
        <v>0</v>
      </c>
      <c r="CI176">
        <f t="shared" si="345"/>
        <v>25</v>
      </c>
      <c r="CJ176">
        <f t="shared" si="346"/>
        <v>0</v>
      </c>
      <c r="CK176">
        <f t="shared" si="347"/>
        <v>0</v>
      </c>
      <c r="CL176" t="str">
        <f t="shared" si="328"/>
        <v>No se evalúa</v>
      </c>
      <c r="CM176" t="str">
        <f t="shared" si="329"/>
        <v>No se evalúa</v>
      </c>
      <c r="CN176" t="str">
        <f t="shared" si="330"/>
        <v>No se evalúa</v>
      </c>
      <c r="CO176" t="str">
        <f t="shared" si="331"/>
        <v>No se evalúa</v>
      </c>
      <c r="CP176" t="str">
        <f t="shared" si="332"/>
        <v>No se evalúa</v>
      </c>
      <c r="CQ176">
        <f t="shared" si="333"/>
        <v>0</v>
      </c>
      <c r="CR176" t="str">
        <f t="shared" si="334"/>
        <v>No se evalúa</v>
      </c>
      <c r="CS176">
        <f t="shared" si="335"/>
        <v>100</v>
      </c>
      <c r="CT176">
        <f t="shared" si="336"/>
        <v>0</v>
      </c>
      <c r="CU176">
        <f t="shared" si="337"/>
        <v>0</v>
      </c>
      <c r="CV176" t="str">
        <f t="shared" si="338"/>
        <v>No se evalúa</v>
      </c>
      <c r="CW176">
        <f t="shared" si="339"/>
        <v>0</v>
      </c>
      <c r="CX176">
        <f t="shared" si="340"/>
        <v>0</v>
      </c>
      <c r="CY176">
        <f t="shared" si="341"/>
        <v>100</v>
      </c>
      <c r="CZ176">
        <f t="shared" si="342"/>
        <v>0</v>
      </c>
      <c r="DA176">
        <f t="shared" si="343"/>
        <v>0</v>
      </c>
      <c r="DB176" t="str">
        <f t="shared" si="344"/>
        <v>No se evalúa</v>
      </c>
      <c r="DC176" s="6">
        <f t="shared" si="259"/>
        <v>4</v>
      </c>
      <c r="DD176" s="6">
        <f t="shared" si="260"/>
        <v>2</v>
      </c>
      <c r="DE176" s="6">
        <f t="shared" si="261"/>
        <v>2</v>
      </c>
      <c r="DF176" s="6">
        <f t="shared" si="262"/>
        <v>1.3333333333333335</v>
      </c>
      <c r="DG176" s="6">
        <f t="shared" si="263"/>
        <v>1.3333333333333335</v>
      </c>
      <c r="DH176" s="6">
        <f t="shared" si="264"/>
        <v>0</v>
      </c>
      <c r="DI176" s="6" t="s">
        <v>165</v>
      </c>
      <c r="DJ176" s="6">
        <f t="shared" si="265"/>
        <v>1.4285714285714286</v>
      </c>
      <c r="DK176" s="6">
        <f t="shared" si="266"/>
        <v>1.4285714285714286</v>
      </c>
      <c r="DL176" s="6">
        <f t="shared" si="267"/>
        <v>0</v>
      </c>
      <c r="DM176" s="6">
        <f t="shared" si="268"/>
        <v>0</v>
      </c>
      <c r="DN176" s="6">
        <f t="shared" si="269"/>
        <v>0</v>
      </c>
      <c r="DO176" s="6">
        <f t="shared" si="270"/>
        <v>0</v>
      </c>
      <c r="DP176" s="6">
        <f t="shared" si="271"/>
        <v>1.4285714285714286</v>
      </c>
      <c r="DQ176" s="6">
        <f t="shared" si="351"/>
        <v>0</v>
      </c>
      <c r="DR176" s="6">
        <f t="shared" si="352"/>
        <v>0</v>
      </c>
      <c r="DS176" s="6">
        <f t="shared" si="353"/>
        <v>0</v>
      </c>
      <c r="DT176" s="6">
        <f t="shared" si="354"/>
        <v>0</v>
      </c>
      <c r="DU176" s="6">
        <f t="shared" si="355"/>
        <v>2</v>
      </c>
      <c r="DV176" s="6">
        <f t="shared" si="272"/>
        <v>5</v>
      </c>
      <c r="DW176" s="6">
        <f t="shared" si="273"/>
        <v>5</v>
      </c>
      <c r="DX176" s="6">
        <f t="shared" si="274"/>
        <v>0</v>
      </c>
      <c r="DY176" t="s">
        <v>165</v>
      </c>
      <c r="DZ176" s="6">
        <f t="shared" si="275"/>
        <v>5</v>
      </c>
      <c r="EA176" s="6">
        <f t="shared" si="276"/>
        <v>5</v>
      </c>
      <c r="EB176" s="6">
        <f t="shared" si="277"/>
        <v>5</v>
      </c>
      <c r="EC176" s="6">
        <f t="shared" si="356"/>
        <v>0</v>
      </c>
      <c r="ED176" s="6">
        <f t="shared" si="357"/>
        <v>0</v>
      </c>
      <c r="EE176" s="6">
        <f t="shared" si="358"/>
        <v>0</v>
      </c>
      <c r="EF176" s="6">
        <f t="shared" si="359"/>
        <v>0</v>
      </c>
      <c r="EG176" s="6">
        <f t="shared" si="360"/>
        <v>0.625</v>
      </c>
      <c r="EH176" s="6">
        <f t="shared" si="361"/>
        <v>0</v>
      </c>
      <c r="EI176" s="6">
        <f t="shared" si="362"/>
        <v>0</v>
      </c>
      <c r="EJ176" t="s">
        <v>165</v>
      </c>
      <c r="EK176" t="s">
        <v>165</v>
      </c>
      <c r="EL176" t="s">
        <v>165</v>
      </c>
      <c r="EM176" t="s">
        <v>165</v>
      </c>
      <c r="EN176" t="s">
        <v>165</v>
      </c>
      <c r="EO176" s="6">
        <f t="shared" si="363"/>
        <v>0</v>
      </c>
      <c r="EP176" t="s">
        <v>165</v>
      </c>
      <c r="EQ176" s="6">
        <f t="shared" si="278"/>
        <v>2.5</v>
      </c>
      <c r="ER176" s="6">
        <f t="shared" si="279"/>
        <v>0</v>
      </c>
      <c r="ES176" s="6">
        <f t="shared" si="280"/>
        <v>0</v>
      </c>
      <c r="ET176" t="s">
        <v>165</v>
      </c>
      <c r="EU176" t="s">
        <v>167</v>
      </c>
      <c r="EV176" t="s">
        <v>167</v>
      </c>
      <c r="EW176" t="s">
        <v>167</v>
      </c>
      <c r="EX176" t="s">
        <v>167</v>
      </c>
      <c r="EY176" t="s">
        <v>167</v>
      </c>
      <c r="EZ176" t="s">
        <v>165</v>
      </c>
      <c r="FA176" s="6">
        <f t="shared" si="364"/>
        <v>45.077380952380956</v>
      </c>
      <c r="FB176" s="8">
        <v>5</v>
      </c>
      <c r="FC176">
        <v>4</v>
      </c>
      <c r="FD176">
        <v>4</v>
      </c>
    </row>
    <row r="177" spans="1:160" x14ac:dyDescent="0.3">
      <c r="A177" s="11" t="s">
        <v>234</v>
      </c>
      <c r="B177" s="11" t="s">
        <v>235</v>
      </c>
      <c r="C177" t="s">
        <v>236</v>
      </c>
      <c r="D177" t="s">
        <v>160</v>
      </c>
      <c r="E177" s="2">
        <v>45398</v>
      </c>
      <c r="F177" t="s">
        <v>161</v>
      </c>
      <c r="G177" t="s">
        <v>162</v>
      </c>
      <c r="H177" t="s">
        <v>164</v>
      </c>
      <c r="I177" t="s">
        <v>164</v>
      </c>
      <c r="J177" t="s">
        <v>163</v>
      </c>
      <c r="K177" t="s">
        <v>164</v>
      </c>
      <c r="L177" t="s">
        <v>163</v>
      </c>
      <c r="M177" t="s">
        <v>165</v>
      </c>
      <c r="N177" t="s">
        <v>162</v>
      </c>
      <c r="O177" t="s">
        <v>162</v>
      </c>
      <c r="P177" t="s">
        <v>164</v>
      </c>
      <c r="Q177" t="s">
        <v>164</v>
      </c>
      <c r="R177" t="s">
        <v>163</v>
      </c>
      <c r="S177" t="s">
        <v>163</v>
      </c>
      <c r="T177" t="s">
        <v>163</v>
      </c>
      <c r="U177" t="s">
        <v>164</v>
      </c>
      <c r="V177" t="s">
        <v>163</v>
      </c>
      <c r="W177" t="s">
        <v>164</v>
      </c>
      <c r="X177" t="s">
        <v>163</v>
      </c>
      <c r="Y177" t="s">
        <v>162</v>
      </c>
      <c r="Z177" t="s">
        <v>162</v>
      </c>
      <c r="AA177" t="s">
        <v>166</v>
      </c>
      <c r="AB177" t="s">
        <v>162</v>
      </c>
      <c r="AC177" t="s">
        <v>165</v>
      </c>
      <c r="AD177" t="s">
        <v>174</v>
      </c>
      <c r="AE177" t="s">
        <v>162</v>
      </c>
      <c r="AF177" t="s">
        <v>162</v>
      </c>
      <c r="AG177" t="s">
        <v>162</v>
      </c>
      <c r="AH177" t="s">
        <v>162</v>
      </c>
      <c r="AI177" t="s">
        <v>162</v>
      </c>
      <c r="AJ177" t="s">
        <v>163</v>
      </c>
      <c r="AK177" t="s">
        <v>164</v>
      </c>
      <c r="AL177" t="s">
        <v>163</v>
      </c>
      <c r="AM177" t="s">
        <v>166</v>
      </c>
      <c r="AN177" t="s">
        <v>165</v>
      </c>
      <c r="AO177" t="s">
        <v>165</v>
      </c>
      <c r="AP177" t="s">
        <v>165</v>
      </c>
      <c r="AQ177" t="s">
        <v>165</v>
      </c>
      <c r="AR177" t="s">
        <v>165</v>
      </c>
      <c r="AS177" t="s">
        <v>164</v>
      </c>
      <c r="AT177" t="s">
        <v>165</v>
      </c>
      <c r="AU177" t="s">
        <v>164</v>
      </c>
      <c r="AV177" t="s">
        <v>162</v>
      </c>
      <c r="AW177" t="s">
        <v>162</v>
      </c>
      <c r="AX177" t="s">
        <v>165</v>
      </c>
      <c r="AY177" t="s">
        <v>162</v>
      </c>
      <c r="AZ177" t="s">
        <v>162</v>
      </c>
      <c r="BA177" t="s">
        <v>163</v>
      </c>
      <c r="BB177" t="s">
        <v>162</v>
      </c>
      <c r="BC177" t="s">
        <v>163</v>
      </c>
      <c r="BD177" t="s">
        <v>165</v>
      </c>
      <c r="BE177">
        <f t="shared" si="298"/>
        <v>0</v>
      </c>
      <c r="BF177">
        <f t="shared" si="299"/>
        <v>100</v>
      </c>
      <c r="BG177">
        <f t="shared" si="300"/>
        <v>100</v>
      </c>
      <c r="BH177">
        <f t="shared" si="301"/>
        <v>0</v>
      </c>
      <c r="BI177">
        <f t="shared" si="302"/>
        <v>100</v>
      </c>
      <c r="BJ177">
        <f t="shared" si="303"/>
        <v>0</v>
      </c>
      <c r="BK177" t="str">
        <f t="shared" si="304"/>
        <v>No se evalúa</v>
      </c>
      <c r="BL177">
        <f t="shared" si="305"/>
        <v>0</v>
      </c>
      <c r="BM177">
        <f t="shared" si="306"/>
        <v>0</v>
      </c>
      <c r="BN177">
        <f t="shared" si="307"/>
        <v>100</v>
      </c>
      <c r="BO177">
        <f t="shared" si="308"/>
        <v>100</v>
      </c>
      <c r="BP177">
        <f t="shared" si="309"/>
        <v>0</v>
      </c>
      <c r="BQ177">
        <f t="shared" si="310"/>
        <v>0</v>
      </c>
      <c r="BR177">
        <f t="shared" si="311"/>
        <v>0</v>
      </c>
      <c r="BS177">
        <f t="shared" si="312"/>
        <v>100</v>
      </c>
      <c r="BT177">
        <f t="shared" si="313"/>
        <v>0</v>
      </c>
      <c r="BU177">
        <f t="shared" si="314"/>
        <v>100</v>
      </c>
      <c r="BV177">
        <f t="shared" si="315"/>
        <v>0</v>
      </c>
      <c r="BW177">
        <f t="shared" si="316"/>
        <v>0</v>
      </c>
      <c r="BX177">
        <f t="shared" si="317"/>
        <v>0</v>
      </c>
      <c r="BY177">
        <f t="shared" si="318"/>
        <v>0</v>
      </c>
      <c r="BZ177">
        <f t="shared" si="319"/>
        <v>0</v>
      </c>
      <c r="CA177" t="str">
        <f t="shared" si="320"/>
        <v>No se evalúa</v>
      </c>
      <c r="CB177">
        <f t="shared" si="321"/>
        <v>25</v>
      </c>
      <c r="CC177">
        <f t="shared" si="322"/>
        <v>0</v>
      </c>
      <c r="CD177">
        <f t="shared" si="323"/>
        <v>0</v>
      </c>
      <c r="CE177">
        <f t="shared" si="324"/>
        <v>0</v>
      </c>
      <c r="CF177">
        <f t="shared" si="325"/>
        <v>0</v>
      </c>
      <c r="CG177">
        <f t="shared" si="326"/>
        <v>0</v>
      </c>
      <c r="CH177">
        <f t="shared" si="327"/>
        <v>0</v>
      </c>
      <c r="CI177">
        <f t="shared" si="345"/>
        <v>100</v>
      </c>
      <c r="CJ177">
        <f t="shared" si="346"/>
        <v>0</v>
      </c>
      <c r="CK177">
        <f t="shared" si="347"/>
        <v>0</v>
      </c>
      <c r="CL177" t="str">
        <f t="shared" si="328"/>
        <v>No se evalúa</v>
      </c>
      <c r="CM177" t="str">
        <f t="shared" si="329"/>
        <v>No se evalúa</v>
      </c>
      <c r="CN177" t="str">
        <f t="shared" si="330"/>
        <v>No se evalúa</v>
      </c>
      <c r="CO177" t="str">
        <f t="shared" si="331"/>
        <v>No se evalúa</v>
      </c>
      <c r="CP177" t="str">
        <f t="shared" si="332"/>
        <v>No se evalúa</v>
      </c>
      <c r="CQ177">
        <f t="shared" si="333"/>
        <v>100</v>
      </c>
      <c r="CR177" t="str">
        <f t="shared" si="334"/>
        <v>No se evalúa</v>
      </c>
      <c r="CS177">
        <f t="shared" si="335"/>
        <v>100</v>
      </c>
      <c r="CT177">
        <f t="shared" si="336"/>
        <v>0</v>
      </c>
      <c r="CU177">
        <f t="shared" si="337"/>
        <v>0</v>
      </c>
      <c r="CV177" t="str">
        <f t="shared" si="338"/>
        <v>No se evalúa</v>
      </c>
      <c r="CW177">
        <f t="shared" si="339"/>
        <v>0</v>
      </c>
      <c r="CX177">
        <f t="shared" si="340"/>
        <v>0</v>
      </c>
      <c r="CY177">
        <f t="shared" si="341"/>
        <v>0</v>
      </c>
      <c r="CZ177">
        <f t="shared" si="342"/>
        <v>0</v>
      </c>
      <c r="DA177">
        <f t="shared" si="343"/>
        <v>0</v>
      </c>
      <c r="DB177" t="str">
        <f t="shared" si="344"/>
        <v>No se evalúa</v>
      </c>
      <c r="DC177" s="6">
        <f t="shared" si="259"/>
        <v>0</v>
      </c>
      <c r="DD177" s="6">
        <f t="shared" si="260"/>
        <v>2</v>
      </c>
      <c r="DE177" s="6">
        <f t="shared" si="261"/>
        <v>2</v>
      </c>
      <c r="DF177" s="6">
        <f t="shared" si="262"/>
        <v>0</v>
      </c>
      <c r="DG177" s="6">
        <f t="shared" si="263"/>
        <v>1.3333333333333335</v>
      </c>
      <c r="DH177" s="6">
        <f t="shared" si="264"/>
        <v>0</v>
      </c>
      <c r="DI177" s="6" t="s">
        <v>165</v>
      </c>
      <c r="DJ177" s="6">
        <f t="shared" si="265"/>
        <v>0</v>
      </c>
      <c r="DK177" s="6">
        <f t="shared" si="266"/>
        <v>0</v>
      </c>
      <c r="DL177" s="6">
        <f t="shared" si="267"/>
        <v>1.4285714285714286</v>
      </c>
      <c r="DM177" s="6">
        <f t="shared" si="268"/>
        <v>1.4285714285714286</v>
      </c>
      <c r="DN177" s="6">
        <f t="shared" si="269"/>
        <v>0</v>
      </c>
      <c r="DO177" s="6">
        <f t="shared" si="270"/>
        <v>0</v>
      </c>
      <c r="DP177" s="6">
        <f t="shared" si="271"/>
        <v>0</v>
      </c>
      <c r="DQ177" s="6">
        <f t="shared" ref="DQ177:DU178" si="365">BS177*(0.1/5)</f>
        <v>2</v>
      </c>
      <c r="DR177" s="6">
        <f t="shared" si="365"/>
        <v>0</v>
      </c>
      <c r="DS177" s="6">
        <f t="shared" si="365"/>
        <v>2</v>
      </c>
      <c r="DT177" s="6">
        <f t="shared" si="365"/>
        <v>0</v>
      </c>
      <c r="DU177" s="6">
        <f t="shared" si="365"/>
        <v>0</v>
      </c>
      <c r="DV177" s="6">
        <f t="shared" si="272"/>
        <v>0</v>
      </c>
      <c r="DW177" s="6">
        <f t="shared" si="273"/>
        <v>0</v>
      </c>
      <c r="DX177" s="6">
        <f t="shared" si="274"/>
        <v>0</v>
      </c>
      <c r="DY177" t="s">
        <v>165</v>
      </c>
      <c r="DZ177" s="6">
        <f t="shared" si="275"/>
        <v>1.25</v>
      </c>
      <c r="EA177" s="6">
        <f t="shared" si="276"/>
        <v>0</v>
      </c>
      <c r="EB177" s="6">
        <f t="shared" si="277"/>
        <v>0</v>
      </c>
      <c r="EC177" s="6">
        <f t="shared" ref="EC177:EF178" si="366">CE177*(0.05/4)</f>
        <v>0</v>
      </c>
      <c r="ED177" s="6">
        <f t="shared" si="366"/>
        <v>0</v>
      </c>
      <c r="EE177" s="6">
        <f t="shared" si="366"/>
        <v>0</v>
      </c>
      <c r="EF177" s="6">
        <f t="shared" si="366"/>
        <v>0</v>
      </c>
      <c r="EG177" s="6">
        <f t="shared" ref="EG177:EI178" si="367">CI177*(0.1/4)</f>
        <v>2.5</v>
      </c>
      <c r="EH177" s="6">
        <f t="shared" si="367"/>
        <v>0</v>
      </c>
      <c r="EI177" s="6">
        <f t="shared" si="367"/>
        <v>0</v>
      </c>
      <c r="EJ177" t="s">
        <v>165</v>
      </c>
      <c r="EK177" t="s">
        <v>165</v>
      </c>
      <c r="EL177" t="s">
        <v>165</v>
      </c>
      <c r="EM177" t="s">
        <v>165</v>
      </c>
      <c r="EN177" t="s">
        <v>165</v>
      </c>
      <c r="EO177" s="6">
        <f>CQ177*(0.1/4)</f>
        <v>2.5</v>
      </c>
      <c r="EP177" t="s">
        <v>165</v>
      </c>
      <c r="EQ177" s="6">
        <f t="shared" si="278"/>
        <v>2.5</v>
      </c>
      <c r="ER177" s="6">
        <f t="shared" si="279"/>
        <v>0</v>
      </c>
      <c r="ES177" s="6">
        <f t="shared" si="280"/>
        <v>0</v>
      </c>
      <c r="ET177" t="s">
        <v>165</v>
      </c>
      <c r="EU177" t="s">
        <v>167</v>
      </c>
      <c r="EV177" t="s">
        <v>167</v>
      </c>
      <c r="EW177" t="s">
        <v>167</v>
      </c>
      <c r="EX177" t="s">
        <v>167</v>
      </c>
      <c r="EY177" t="s">
        <v>167</v>
      </c>
      <c r="EZ177" t="s">
        <v>165</v>
      </c>
      <c r="FA177">
        <v>44.97</v>
      </c>
    </row>
    <row r="178" spans="1:160" x14ac:dyDescent="0.3">
      <c r="A178" s="11" t="s">
        <v>210</v>
      </c>
      <c r="B178" s="11" t="s">
        <v>211</v>
      </c>
      <c r="C178" t="s">
        <v>212</v>
      </c>
      <c r="D178" t="s">
        <v>160</v>
      </c>
      <c r="E178" s="2">
        <v>45398</v>
      </c>
      <c r="F178" t="s">
        <v>161</v>
      </c>
      <c r="G178" t="s">
        <v>162</v>
      </c>
      <c r="H178" t="s">
        <v>164</v>
      </c>
      <c r="I178" t="s">
        <v>164</v>
      </c>
      <c r="J178" t="s">
        <v>164</v>
      </c>
      <c r="K178" t="s">
        <v>164</v>
      </c>
      <c r="L178" t="s">
        <v>164</v>
      </c>
      <c r="M178" t="s">
        <v>165</v>
      </c>
      <c r="N178" t="s">
        <v>164</v>
      </c>
      <c r="O178" t="s">
        <v>164</v>
      </c>
      <c r="P178" t="s">
        <v>164</v>
      </c>
      <c r="Q178" t="s">
        <v>166</v>
      </c>
      <c r="R178" t="s">
        <v>166</v>
      </c>
      <c r="S178" t="s">
        <v>163</v>
      </c>
      <c r="T178" t="s">
        <v>164</v>
      </c>
      <c r="U178" t="s">
        <v>164</v>
      </c>
      <c r="V178" t="s">
        <v>166</v>
      </c>
      <c r="W178" t="s">
        <v>163</v>
      </c>
      <c r="X178" t="s">
        <v>166</v>
      </c>
      <c r="Y178" t="s">
        <v>166</v>
      </c>
      <c r="Z178" t="s">
        <v>162</v>
      </c>
      <c r="AA178" t="s">
        <v>162</v>
      </c>
      <c r="AB178" t="s">
        <v>166</v>
      </c>
      <c r="AC178" t="s">
        <v>165</v>
      </c>
      <c r="AD178" t="s">
        <v>174</v>
      </c>
      <c r="AE178" t="s">
        <v>164</v>
      </c>
      <c r="AF178" t="s">
        <v>163</v>
      </c>
      <c r="AG178" t="s">
        <v>164</v>
      </c>
      <c r="AH178" t="s">
        <v>164</v>
      </c>
      <c r="AI178" t="s">
        <v>163</v>
      </c>
      <c r="AJ178" t="s">
        <v>163</v>
      </c>
      <c r="AK178" t="s">
        <v>166</v>
      </c>
      <c r="AL178" t="s">
        <v>166</v>
      </c>
      <c r="AM178" t="s">
        <v>166</v>
      </c>
      <c r="AN178" t="s">
        <v>165</v>
      </c>
      <c r="AO178" t="s">
        <v>165</v>
      </c>
      <c r="AP178" t="s">
        <v>165</v>
      </c>
      <c r="AQ178" t="s">
        <v>165</v>
      </c>
      <c r="AR178" t="s">
        <v>165</v>
      </c>
      <c r="AS178" t="s">
        <v>163</v>
      </c>
      <c r="AT178" t="s">
        <v>165</v>
      </c>
      <c r="AU178" t="s">
        <v>164</v>
      </c>
      <c r="AV178" t="s">
        <v>162</v>
      </c>
      <c r="AW178" t="s">
        <v>162</v>
      </c>
      <c r="AX178" t="s">
        <v>165</v>
      </c>
      <c r="AY178" t="s">
        <v>162</v>
      </c>
      <c r="AZ178" t="s">
        <v>164</v>
      </c>
      <c r="BA178" t="s">
        <v>163</v>
      </c>
      <c r="BB178" t="s">
        <v>163</v>
      </c>
      <c r="BC178" t="s">
        <v>164</v>
      </c>
      <c r="BD178" t="s">
        <v>165</v>
      </c>
      <c r="BE178">
        <f t="shared" si="298"/>
        <v>0</v>
      </c>
      <c r="BF178">
        <f t="shared" si="299"/>
        <v>100</v>
      </c>
      <c r="BG178">
        <f t="shared" si="300"/>
        <v>100</v>
      </c>
      <c r="BH178">
        <f t="shared" si="301"/>
        <v>100</v>
      </c>
      <c r="BI178">
        <f t="shared" si="302"/>
        <v>100</v>
      </c>
      <c r="BJ178">
        <f t="shared" si="303"/>
        <v>100</v>
      </c>
      <c r="BK178" t="str">
        <f t="shared" si="304"/>
        <v>No se evalúa</v>
      </c>
      <c r="BL178">
        <f t="shared" si="305"/>
        <v>100</v>
      </c>
      <c r="BM178">
        <f t="shared" si="306"/>
        <v>100</v>
      </c>
      <c r="BN178">
        <f t="shared" si="307"/>
        <v>100</v>
      </c>
      <c r="BO178">
        <f t="shared" si="308"/>
        <v>0</v>
      </c>
      <c r="BP178">
        <f t="shared" si="309"/>
        <v>0</v>
      </c>
      <c r="BQ178">
        <f t="shared" si="310"/>
        <v>0</v>
      </c>
      <c r="BR178">
        <f t="shared" si="311"/>
        <v>100</v>
      </c>
      <c r="BS178">
        <f t="shared" si="312"/>
        <v>100</v>
      </c>
      <c r="BT178">
        <f t="shared" si="313"/>
        <v>0</v>
      </c>
      <c r="BU178">
        <f t="shared" si="314"/>
        <v>0</v>
      </c>
      <c r="BV178">
        <f t="shared" si="315"/>
        <v>0</v>
      </c>
      <c r="BW178">
        <f t="shared" si="316"/>
        <v>0</v>
      </c>
      <c r="BX178">
        <f t="shared" si="317"/>
        <v>0</v>
      </c>
      <c r="BY178">
        <f t="shared" si="318"/>
        <v>0</v>
      </c>
      <c r="BZ178">
        <f t="shared" si="319"/>
        <v>0</v>
      </c>
      <c r="CA178" t="str">
        <f t="shared" si="320"/>
        <v>No se evalúa</v>
      </c>
      <c r="CB178">
        <f t="shared" si="321"/>
        <v>25</v>
      </c>
      <c r="CC178">
        <f t="shared" si="322"/>
        <v>100</v>
      </c>
      <c r="CD178">
        <f t="shared" si="323"/>
        <v>0</v>
      </c>
      <c r="CE178">
        <f t="shared" si="324"/>
        <v>100</v>
      </c>
      <c r="CF178">
        <f t="shared" si="325"/>
        <v>100</v>
      </c>
      <c r="CG178">
        <f t="shared" si="326"/>
        <v>0</v>
      </c>
      <c r="CH178">
        <f t="shared" si="327"/>
        <v>0</v>
      </c>
      <c r="CI178">
        <f t="shared" si="345"/>
        <v>0</v>
      </c>
      <c r="CJ178">
        <f t="shared" si="346"/>
        <v>0</v>
      </c>
      <c r="CK178">
        <f t="shared" si="347"/>
        <v>0</v>
      </c>
      <c r="CL178" t="str">
        <f t="shared" si="328"/>
        <v>No se evalúa</v>
      </c>
      <c r="CM178" t="str">
        <f t="shared" si="329"/>
        <v>No se evalúa</v>
      </c>
      <c r="CN178" t="str">
        <f t="shared" si="330"/>
        <v>No se evalúa</v>
      </c>
      <c r="CO178" t="str">
        <f t="shared" si="331"/>
        <v>No se evalúa</v>
      </c>
      <c r="CP178" t="str">
        <f t="shared" si="332"/>
        <v>No se evalúa</v>
      </c>
      <c r="CQ178">
        <f t="shared" si="333"/>
        <v>0</v>
      </c>
      <c r="CR178" t="str">
        <f t="shared" si="334"/>
        <v>No se evalúa</v>
      </c>
      <c r="CS178">
        <f t="shared" si="335"/>
        <v>100</v>
      </c>
      <c r="CT178">
        <f t="shared" si="336"/>
        <v>0</v>
      </c>
      <c r="CU178">
        <f t="shared" si="337"/>
        <v>0</v>
      </c>
      <c r="CV178" t="str">
        <f t="shared" si="338"/>
        <v>No se evalúa</v>
      </c>
      <c r="CW178">
        <f t="shared" si="339"/>
        <v>0</v>
      </c>
      <c r="CX178">
        <f t="shared" si="340"/>
        <v>100</v>
      </c>
      <c r="CY178">
        <f t="shared" si="341"/>
        <v>0</v>
      </c>
      <c r="CZ178">
        <f t="shared" si="342"/>
        <v>0</v>
      </c>
      <c r="DA178">
        <f t="shared" si="343"/>
        <v>100</v>
      </c>
      <c r="DB178" t="str">
        <f t="shared" si="344"/>
        <v>No se evalúa</v>
      </c>
      <c r="DC178" s="6">
        <f t="shared" si="259"/>
        <v>0</v>
      </c>
      <c r="DD178" s="6">
        <f t="shared" si="260"/>
        <v>2</v>
      </c>
      <c r="DE178" s="6">
        <f t="shared" si="261"/>
        <v>2</v>
      </c>
      <c r="DF178" s="6">
        <f t="shared" si="262"/>
        <v>1.3333333333333335</v>
      </c>
      <c r="DG178" s="6">
        <f t="shared" si="263"/>
        <v>1.3333333333333335</v>
      </c>
      <c r="DH178" s="6">
        <f t="shared" si="264"/>
        <v>1.3333333333333335</v>
      </c>
      <c r="DI178" s="6" t="s">
        <v>165</v>
      </c>
      <c r="DJ178" s="6">
        <f t="shared" si="265"/>
        <v>1.4285714285714286</v>
      </c>
      <c r="DK178" s="6">
        <f t="shared" si="266"/>
        <v>1.4285714285714286</v>
      </c>
      <c r="DL178" s="6">
        <f t="shared" si="267"/>
        <v>1.4285714285714286</v>
      </c>
      <c r="DM178" s="6">
        <f t="shared" si="268"/>
        <v>0</v>
      </c>
      <c r="DN178" s="6">
        <f t="shared" si="269"/>
        <v>0</v>
      </c>
      <c r="DO178" s="6">
        <f t="shared" si="270"/>
        <v>0</v>
      </c>
      <c r="DP178" s="6">
        <f t="shared" si="271"/>
        <v>1.4285714285714286</v>
      </c>
      <c r="DQ178" s="6">
        <f t="shared" si="365"/>
        <v>2</v>
      </c>
      <c r="DR178" s="6">
        <f t="shared" si="365"/>
        <v>0</v>
      </c>
      <c r="DS178" s="6">
        <f t="shared" si="365"/>
        <v>0</v>
      </c>
      <c r="DT178" s="6">
        <f t="shared" si="365"/>
        <v>0</v>
      </c>
      <c r="DU178" s="6">
        <f t="shared" si="365"/>
        <v>0</v>
      </c>
      <c r="DV178" s="6">
        <f t="shared" si="272"/>
        <v>0</v>
      </c>
      <c r="DW178" s="6">
        <f t="shared" si="273"/>
        <v>0</v>
      </c>
      <c r="DX178" s="6">
        <f t="shared" si="274"/>
        <v>0</v>
      </c>
      <c r="DY178" t="s">
        <v>165</v>
      </c>
      <c r="DZ178" s="6">
        <f t="shared" si="275"/>
        <v>1.25</v>
      </c>
      <c r="EA178" s="6">
        <f t="shared" si="276"/>
        <v>5</v>
      </c>
      <c r="EB178" s="6">
        <f t="shared" si="277"/>
        <v>0</v>
      </c>
      <c r="EC178" s="6">
        <f t="shared" si="366"/>
        <v>1.25</v>
      </c>
      <c r="ED178" s="6">
        <f t="shared" si="366"/>
        <v>1.25</v>
      </c>
      <c r="EE178" s="6">
        <f t="shared" si="366"/>
        <v>0</v>
      </c>
      <c r="EF178" s="6">
        <f t="shared" si="366"/>
        <v>0</v>
      </c>
      <c r="EG178" s="6">
        <f t="shared" si="367"/>
        <v>0</v>
      </c>
      <c r="EH178" s="6">
        <f t="shared" si="367"/>
        <v>0</v>
      </c>
      <c r="EI178" s="6">
        <f t="shared" si="367"/>
        <v>0</v>
      </c>
      <c r="EJ178" t="s">
        <v>165</v>
      </c>
      <c r="EK178" t="s">
        <v>165</v>
      </c>
      <c r="EL178" t="s">
        <v>165</v>
      </c>
      <c r="EM178" t="s">
        <v>165</v>
      </c>
      <c r="EN178" t="s">
        <v>165</v>
      </c>
      <c r="EO178" s="6">
        <f>CQ178*(0.1/4)</f>
        <v>0</v>
      </c>
      <c r="EP178" t="s">
        <v>165</v>
      </c>
      <c r="EQ178" s="6">
        <f t="shared" si="278"/>
        <v>2.5</v>
      </c>
      <c r="ER178" s="6">
        <f t="shared" si="279"/>
        <v>0</v>
      </c>
      <c r="ES178" s="6">
        <f t="shared" si="280"/>
        <v>0</v>
      </c>
      <c r="ET178" t="s">
        <v>165</v>
      </c>
      <c r="EU178" t="s">
        <v>167</v>
      </c>
      <c r="EV178" t="s">
        <v>167</v>
      </c>
      <c r="EW178" t="s">
        <v>167</v>
      </c>
      <c r="EX178" t="s">
        <v>167</v>
      </c>
      <c r="EY178" t="s">
        <v>167</v>
      </c>
      <c r="EZ178" t="s">
        <v>165</v>
      </c>
      <c r="FA178">
        <v>44.18</v>
      </c>
    </row>
    <row r="179" spans="1:160" x14ac:dyDescent="0.3">
      <c r="A179" s="11" t="s">
        <v>756</v>
      </c>
      <c r="B179" s="11" t="s">
        <v>757</v>
      </c>
      <c r="C179" t="s">
        <v>758</v>
      </c>
      <c r="D179" t="s">
        <v>464</v>
      </c>
      <c r="E179" s="2">
        <v>45448</v>
      </c>
      <c r="F179" s="2">
        <v>45398</v>
      </c>
      <c r="G179" t="s">
        <v>164</v>
      </c>
      <c r="H179" t="s">
        <v>164</v>
      </c>
      <c r="I179" t="s">
        <v>164</v>
      </c>
      <c r="J179" t="s">
        <v>163</v>
      </c>
      <c r="K179" t="s">
        <v>164</v>
      </c>
      <c r="L179" t="s">
        <v>163</v>
      </c>
      <c r="M179" t="s">
        <v>165</v>
      </c>
      <c r="N179" t="s">
        <v>164</v>
      </c>
      <c r="O179" t="s">
        <v>164</v>
      </c>
      <c r="P179" t="s">
        <v>164</v>
      </c>
      <c r="Q179" t="s">
        <v>166</v>
      </c>
      <c r="R179" t="s">
        <v>164</v>
      </c>
      <c r="S179" t="s">
        <v>163</v>
      </c>
      <c r="T179" t="s">
        <v>164</v>
      </c>
      <c r="U179" t="s">
        <v>163</v>
      </c>
      <c r="V179" t="s">
        <v>166</v>
      </c>
      <c r="W179" t="s">
        <v>163</v>
      </c>
      <c r="X179" t="s">
        <v>163</v>
      </c>
      <c r="Y179" t="s">
        <v>163</v>
      </c>
      <c r="Z179" t="s">
        <v>164</v>
      </c>
      <c r="AA179" t="s">
        <v>164</v>
      </c>
      <c r="AB179" t="s">
        <v>166</v>
      </c>
      <c r="AC179" t="s">
        <v>165</v>
      </c>
      <c r="AD179" t="s">
        <v>164</v>
      </c>
      <c r="AE179" t="s">
        <v>163</v>
      </c>
      <c r="AF179" t="s">
        <v>163</v>
      </c>
      <c r="AG179" t="s">
        <v>164</v>
      </c>
      <c r="AH179" t="s">
        <v>163</v>
      </c>
      <c r="AI179" t="s">
        <v>163</v>
      </c>
      <c r="AJ179" t="s">
        <v>163</v>
      </c>
      <c r="AK179" t="s">
        <v>166</v>
      </c>
      <c r="AL179" t="s">
        <v>163</v>
      </c>
      <c r="AM179" t="s">
        <v>163</v>
      </c>
      <c r="AN179" t="s">
        <v>165</v>
      </c>
      <c r="AO179" t="s">
        <v>165</v>
      </c>
      <c r="AP179" t="s">
        <v>165</v>
      </c>
      <c r="AQ179" t="s">
        <v>165</v>
      </c>
      <c r="AR179" t="s">
        <v>165</v>
      </c>
      <c r="AS179" t="s">
        <v>166</v>
      </c>
      <c r="AT179" t="s">
        <v>165</v>
      </c>
      <c r="AU179" t="s">
        <v>164</v>
      </c>
      <c r="AV179" t="s">
        <v>164</v>
      </c>
      <c r="AW179" t="s">
        <v>164</v>
      </c>
      <c r="AX179" t="s">
        <v>165</v>
      </c>
      <c r="AY179" t="s">
        <v>163</v>
      </c>
      <c r="AZ179" t="s">
        <v>163</v>
      </c>
      <c r="BA179" t="s">
        <v>163</v>
      </c>
      <c r="BB179" t="s">
        <v>163</v>
      </c>
      <c r="BC179" t="s">
        <v>163</v>
      </c>
      <c r="BD179" t="s">
        <v>165</v>
      </c>
      <c r="BE179">
        <f t="shared" si="298"/>
        <v>100</v>
      </c>
      <c r="BF179">
        <f t="shared" si="299"/>
        <v>100</v>
      </c>
      <c r="BG179">
        <f t="shared" si="300"/>
        <v>100</v>
      </c>
      <c r="BH179">
        <f t="shared" si="301"/>
        <v>0</v>
      </c>
      <c r="BI179">
        <f t="shared" si="302"/>
        <v>100</v>
      </c>
      <c r="BJ179">
        <f t="shared" si="303"/>
        <v>0</v>
      </c>
      <c r="BK179" t="str">
        <f t="shared" si="304"/>
        <v>No se evalúa</v>
      </c>
      <c r="BL179">
        <f t="shared" si="305"/>
        <v>100</v>
      </c>
      <c r="BM179">
        <f t="shared" si="306"/>
        <v>100</v>
      </c>
      <c r="BN179">
        <f t="shared" si="307"/>
        <v>100</v>
      </c>
      <c r="BO179">
        <f t="shared" si="308"/>
        <v>0</v>
      </c>
      <c r="BP179">
        <f t="shared" si="309"/>
        <v>100</v>
      </c>
      <c r="BQ179">
        <f t="shared" si="310"/>
        <v>0</v>
      </c>
      <c r="BR179">
        <f t="shared" si="311"/>
        <v>100</v>
      </c>
      <c r="BS179">
        <f t="shared" si="312"/>
        <v>0</v>
      </c>
      <c r="BT179">
        <f t="shared" si="313"/>
        <v>0</v>
      </c>
      <c r="BU179">
        <f t="shared" si="314"/>
        <v>0</v>
      </c>
      <c r="BV179">
        <f t="shared" si="315"/>
        <v>0</v>
      </c>
      <c r="BW179">
        <f t="shared" si="316"/>
        <v>0</v>
      </c>
      <c r="BX179">
        <f t="shared" si="317"/>
        <v>100</v>
      </c>
      <c r="BY179">
        <f t="shared" si="318"/>
        <v>100</v>
      </c>
      <c r="BZ179">
        <f t="shared" si="319"/>
        <v>0</v>
      </c>
      <c r="CA179" t="str">
        <f t="shared" si="320"/>
        <v>No se evalúa</v>
      </c>
      <c r="CB179">
        <f t="shared" si="321"/>
        <v>100</v>
      </c>
      <c r="CC179">
        <f t="shared" si="322"/>
        <v>0</v>
      </c>
      <c r="CD179">
        <f t="shared" si="323"/>
        <v>0</v>
      </c>
      <c r="CE179">
        <f t="shared" si="324"/>
        <v>100</v>
      </c>
      <c r="CF179">
        <f t="shared" si="325"/>
        <v>0</v>
      </c>
      <c r="CG179">
        <f t="shared" si="326"/>
        <v>0</v>
      </c>
      <c r="CH179">
        <f t="shared" si="327"/>
        <v>0</v>
      </c>
      <c r="CI179">
        <f t="shared" si="345"/>
        <v>0</v>
      </c>
      <c r="CJ179">
        <f t="shared" si="346"/>
        <v>0</v>
      </c>
      <c r="CK179">
        <f t="shared" si="347"/>
        <v>0</v>
      </c>
      <c r="CL179" t="str">
        <f t="shared" si="328"/>
        <v>No se evalúa</v>
      </c>
      <c r="CM179" t="str">
        <f t="shared" si="329"/>
        <v>No se evalúa</v>
      </c>
      <c r="CN179" t="str">
        <f t="shared" si="330"/>
        <v>No se evalúa</v>
      </c>
      <c r="CO179" t="str">
        <f t="shared" si="331"/>
        <v>No se evalúa</v>
      </c>
      <c r="CP179" t="str">
        <f t="shared" si="332"/>
        <v>No se evalúa</v>
      </c>
      <c r="CQ179">
        <f t="shared" si="333"/>
        <v>0</v>
      </c>
      <c r="CR179" t="str">
        <f t="shared" si="334"/>
        <v>No se evalúa</v>
      </c>
      <c r="CS179">
        <f t="shared" si="335"/>
        <v>100</v>
      </c>
      <c r="CT179">
        <f t="shared" si="336"/>
        <v>100</v>
      </c>
      <c r="CU179">
        <f t="shared" si="337"/>
        <v>100</v>
      </c>
      <c r="CV179" t="str">
        <f t="shared" si="338"/>
        <v>No se evalúa</v>
      </c>
      <c r="CW179">
        <f t="shared" si="339"/>
        <v>0</v>
      </c>
      <c r="CX179">
        <f t="shared" si="340"/>
        <v>0</v>
      </c>
      <c r="CY179">
        <f t="shared" si="341"/>
        <v>0</v>
      </c>
      <c r="CZ179">
        <f t="shared" si="342"/>
        <v>0</v>
      </c>
      <c r="DA179">
        <f t="shared" si="343"/>
        <v>0</v>
      </c>
      <c r="DB179" t="str">
        <f t="shared" si="344"/>
        <v>No se evalúa</v>
      </c>
      <c r="DC179" s="6">
        <f t="shared" si="259"/>
        <v>4</v>
      </c>
      <c r="DD179" s="6">
        <f t="shared" si="260"/>
        <v>2</v>
      </c>
      <c r="DE179" s="6">
        <f t="shared" si="261"/>
        <v>2</v>
      </c>
      <c r="DF179" s="6">
        <f t="shared" si="262"/>
        <v>0</v>
      </c>
      <c r="DG179" s="6">
        <f t="shared" si="263"/>
        <v>1.3333333333333335</v>
      </c>
      <c r="DH179" s="6">
        <f t="shared" si="264"/>
        <v>0</v>
      </c>
      <c r="DI179" s="6" t="s">
        <v>165</v>
      </c>
      <c r="DJ179" s="6">
        <f t="shared" si="265"/>
        <v>1.4285714285714286</v>
      </c>
      <c r="DK179" s="6">
        <f t="shared" si="266"/>
        <v>1.4285714285714286</v>
      </c>
      <c r="DL179" s="6">
        <f t="shared" si="267"/>
        <v>1.4285714285714286</v>
      </c>
      <c r="DM179" s="6">
        <f t="shared" si="268"/>
        <v>0</v>
      </c>
      <c r="DN179" s="6">
        <f t="shared" si="269"/>
        <v>1.4285714285714286</v>
      </c>
      <c r="DO179" s="6">
        <f t="shared" si="270"/>
        <v>0</v>
      </c>
      <c r="DP179" s="6">
        <f t="shared" si="271"/>
        <v>1.4285714285714286</v>
      </c>
      <c r="DQ179" s="6">
        <f t="shared" ref="DQ179:DQ187" si="368">BS179*(0.1/$FB179)</f>
        <v>0</v>
      </c>
      <c r="DR179" s="6">
        <f t="shared" ref="DR179:DR187" si="369">BT179*(0.1/$FB179)</f>
        <v>0</v>
      </c>
      <c r="DS179" s="6">
        <f t="shared" ref="DS179:DS187" si="370">BU179*(0.1/$FB179)</f>
        <v>0</v>
      </c>
      <c r="DT179" s="6">
        <f t="shared" ref="DT179:DT187" si="371">BV179*(0.1/$FB179)</f>
        <v>0</v>
      </c>
      <c r="DU179" s="6">
        <f t="shared" ref="DU179:DU187" si="372">BW179*(0.1/$FB179)</f>
        <v>0</v>
      </c>
      <c r="DV179" s="6">
        <f t="shared" si="272"/>
        <v>5</v>
      </c>
      <c r="DW179" s="6">
        <f t="shared" si="273"/>
        <v>5</v>
      </c>
      <c r="DX179" s="6">
        <f t="shared" si="274"/>
        <v>0</v>
      </c>
      <c r="DY179" t="s">
        <v>165</v>
      </c>
      <c r="DZ179" s="6">
        <f t="shared" si="275"/>
        <v>5</v>
      </c>
      <c r="EA179" s="6">
        <f t="shared" si="276"/>
        <v>0</v>
      </c>
      <c r="EB179" s="6">
        <f t="shared" si="277"/>
        <v>0</v>
      </c>
      <c r="EC179" s="6">
        <f t="shared" ref="EC179:EC187" si="373">CE179*(0.05/$FC179)</f>
        <v>1.25</v>
      </c>
      <c r="ED179" s="6">
        <f t="shared" ref="ED179:ED187" si="374">CF179*(0.05/$FC179)</f>
        <v>0</v>
      </c>
      <c r="EE179" s="6">
        <f t="shared" ref="EE179:EE187" si="375">CG179*(0.05/$FC179)</f>
        <v>0</v>
      </c>
      <c r="EF179" s="6">
        <f t="shared" ref="EF179:EF187" si="376">CH179*(0.05/$FC179)</f>
        <v>0</v>
      </c>
      <c r="EG179" s="6">
        <f t="shared" ref="EG179:EG187" si="377">CI179*(0.1/$FD179)</f>
        <v>0</v>
      </c>
      <c r="EH179" s="6">
        <f t="shared" ref="EH179:EH187" si="378">CJ179*(0.1/$FD179)</f>
        <v>0</v>
      </c>
      <c r="EI179" s="6">
        <f t="shared" ref="EI179:EI187" si="379">CK179*(0.1/$FD179)</f>
        <v>0</v>
      </c>
      <c r="EJ179" t="s">
        <v>165</v>
      </c>
      <c r="EK179" t="s">
        <v>165</v>
      </c>
      <c r="EL179" t="s">
        <v>165</v>
      </c>
      <c r="EM179" t="s">
        <v>165</v>
      </c>
      <c r="EN179" t="s">
        <v>165</v>
      </c>
      <c r="EO179" s="6">
        <f t="shared" ref="EO179:EO187" si="380">CQ179*(0.1/$FD179)</f>
        <v>0</v>
      </c>
      <c r="EP179" t="s">
        <v>165</v>
      </c>
      <c r="EQ179" s="6">
        <f t="shared" si="278"/>
        <v>2.5</v>
      </c>
      <c r="ER179" s="6">
        <f t="shared" si="279"/>
        <v>4</v>
      </c>
      <c r="ES179" s="6">
        <f t="shared" si="280"/>
        <v>4</v>
      </c>
      <c r="ET179" t="s">
        <v>165</v>
      </c>
      <c r="EU179" t="s">
        <v>167</v>
      </c>
      <c r="EV179" t="s">
        <v>167</v>
      </c>
      <c r="EW179" t="s">
        <v>167</v>
      </c>
      <c r="EX179" t="s">
        <v>167</v>
      </c>
      <c r="EY179" t="s">
        <v>167</v>
      </c>
      <c r="EZ179" t="s">
        <v>165</v>
      </c>
      <c r="FA179" s="6">
        <f t="shared" ref="FA179:FA187" si="381">SUM(DC179:DH179,DJ179:DX179,DZ179:EI179,EO179,EQ179:ES179)</f>
        <v>43.226190476190482</v>
      </c>
      <c r="FB179" s="8">
        <v>5</v>
      </c>
      <c r="FC179">
        <v>4</v>
      </c>
      <c r="FD179">
        <v>4</v>
      </c>
    </row>
    <row r="180" spans="1:160" x14ac:dyDescent="0.3">
      <c r="A180" s="11" t="s">
        <v>945</v>
      </c>
      <c r="B180" s="11" t="s">
        <v>946</v>
      </c>
      <c r="C180" t="s">
        <v>947</v>
      </c>
      <c r="D180" t="s">
        <v>464</v>
      </c>
      <c r="E180" s="2">
        <v>45434</v>
      </c>
      <c r="F180" s="2">
        <v>45398</v>
      </c>
      <c r="G180" t="s">
        <v>164</v>
      </c>
      <c r="H180" t="s">
        <v>163</v>
      </c>
      <c r="I180" t="s">
        <v>164</v>
      </c>
      <c r="J180" t="s">
        <v>163</v>
      </c>
      <c r="K180" t="s">
        <v>164</v>
      </c>
      <c r="L180" t="s">
        <v>163</v>
      </c>
      <c r="M180" t="s">
        <v>165</v>
      </c>
      <c r="N180" t="s">
        <v>164</v>
      </c>
      <c r="O180" t="s">
        <v>164</v>
      </c>
      <c r="P180" t="s">
        <v>164</v>
      </c>
      <c r="Q180" t="s">
        <v>164</v>
      </c>
      <c r="R180" t="s">
        <v>163</v>
      </c>
      <c r="S180" t="s">
        <v>163</v>
      </c>
      <c r="T180" t="s">
        <v>164</v>
      </c>
      <c r="U180" t="s">
        <v>164</v>
      </c>
      <c r="V180" t="s">
        <v>163</v>
      </c>
      <c r="W180" t="s">
        <v>163</v>
      </c>
      <c r="X180" t="s">
        <v>163</v>
      </c>
      <c r="Y180" t="s">
        <v>163</v>
      </c>
      <c r="Z180" t="s">
        <v>164</v>
      </c>
      <c r="AA180" t="s">
        <v>163</v>
      </c>
      <c r="AB180" t="s">
        <v>164</v>
      </c>
      <c r="AC180" t="s">
        <v>165</v>
      </c>
      <c r="AD180" t="s">
        <v>164</v>
      </c>
      <c r="AE180" t="s">
        <v>163</v>
      </c>
      <c r="AF180" t="s">
        <v>163</v>
      </c>
      <c r="AG180" t="s">
        <v>162</v>
      </c>
      <c r="AH180" t="s">
        <v>163</v>
      </c>
      <c r="AI180" t="s">
        <v>163</v>
      </c>
      <c r="AJ180" t="s">
        <v>163</v>
      </c>
      <c r="AK180" t="s">
        <v>163</v>
      </c>
      <c r="AL180" t="s">
        <v>163</v>
      </c>
      <c r="AM180" t="s">
        <v>163</v>
      </c>
      <c r="AN180" t="s">
        <v>165</v>
      </c>
      <c r="AO180" t="s">
        <v>165</v>
      </c>
      <c r="AP180" t="s">
        <v>165</v>
      </c>
      <c r="AQ180" t="s">
        <v>165</v>
      </c>
      <c r="AR180" t="s">
        <v>165</v>
      </c>
      <c r="AS180" t="s">
        <v>166</v>
      </c>
      <c r="AT180" t="s">
        <v>165</v>
      </c>
      <c r="AU180" t="s">
        <v>164</v>
      </c>
      <c r="AV180" t="s">
        <v>164</v>
      </c>
      <c r="AW180" t="s">
        <v>163</v>
      </c>
      <c r="AX180" t="s">
        <v>165</v>
      </c>
      <c r="AY180" t="s">
        <v>163</v>
      </c>
      <c r="AZ180" t="s">
        <v>163</v>
      </c>
      <c r="BA180" t="s">
        <v>163</v>
      </c>
      <c r="BB180" t="s">
        <v>164</v>
      </c>
      <c r="BC180" t="s">
        <v>163</v>
      </c>
      <c r="BD180" t="s">
        <v>165</v>
      </c>
      <c r="BE180">
        <f t="shared" si="298"/>
        <v>100</v>
      </c>
      <c r="BF180">
        <f t="shared" si="299"/>
        <v>0</v>
      </c>
      <c r="BG180">
        <f t="shared" si="300"/>
        <v>100</v>
      </c>
      <c r="BH180">
        <f t="shared" si="301"/>
        <v>0</v>
      </c>
      <c r="BI180">
        <f t="shared" si="302"/>
        <v>100</v>
      </c>
      <c r="BJ180">
        <f t="shared" si="303"/>
        <v>0</v>
      </c>
      <c r="BK180" t="str">
        <f t="shared" si="304"/>
        <v>No se evalúa</v>
      </c>
      <c r="BL180">
        <f t="shared" si="305"/>
        <v>100</v>
      </c>
      <c r="BM180">
        <f t="shared" si="306"/>
        <v>100</v>
      </c>
      <c r="BN180">
        <f t="shared" si="307"/>
        <v>100</v>
      </c>
      <c r="BO180">
        <f t="shared" si="308"/>
        <v>100</v>
      </c>
      <c r="BP180">
        <f t="shared" si="309"/>
        <v>0</v>
      </c>
      <c r="BQ180">
        <f t="shared" si="310"/>
        <v>0</v>
      </c>
      <c r="BR180">
        <f t="shared" si="311"/>
        <v>100</v>
      </c>
      <c r="BS180">
        <f t="shared" si="312"/>
        <v>100</v>
      </c>
      <c r="BT180">
        <f t="shared" si="313"/>
        <v>0</v>
      </c>
      <c r="BU180">
        <f t="shared" si="314"/>
        <v>0</v>
      </c>
      <c r="BV180">
        <f t="shared" si="315"/>
        <v>0</v>
      </c>
      <c r="BW180">
        <f t="shared" si="316"/>
        <v>0</v>
      </c>
      <c r="BX180">
        <f t="shared" si="317"/>
        <v>100</v>
      </c>
      <c r="BY180">
        <f t="shared" si="318"/>
        <v>0</v>
      </c>
      <c r="BZ180">
        <f t="shared" si="319"/>
        <v>100</v>
      </c>
      <c r="CA180" t="str">
        <f t="shared" si="320"/>
        <v>No se evalúa</v>
      </c>
      <c r="CB180">
        <f t="shared" si="321"/>
        <v>100</v>
      </c>
      <c r="CC180">
        <f t="shared" si="322"/>
        <v>0</v>
      </c>
      <c r="CD180">
        <f t="shared" si="323"/>
        <v>0</v>
      </c>
      <c r="CE180">
        <f t="shared" si="324"/>
        <v>0</v>
      </c>
      <c r="CF180">
        <f t="shared" si="325"/>
        <v>0</v>
      </c>
      <c r="CG180">
        <f t="shared" si="326"/>
        <v>0</v>
      </c>
      <c r="CH180">
        <f t="shared" si="327"/>
        <v>0</v>
      </c>
      <c r="CI180">
        <f t="shared" si="345"/>
        <v>0</v>
      </c>
      <c r="CJ180">
        <f t="shared" si="346"/>
        <v>0</v>
      </c>
      <c r="CK180">
        <f t="shared" si="347"/>
        <v>0</v>
      </c>
      <c r="CL180" t="str">
        <f t="shared" si="328"/>
        <v>No se evalúa</v>
      </c>
      <c r="CM180" t="str">
        <f t="shared" si="329"/>
        <v>No se evalúa</v>
      </c>
      <c r="CN180" t="str">
        <f t="shared" si="330"/>
        <v>No se evalúa</v>
      </c>
      <c r="CO180" t="str">
        <f t="shared" si="331"/>
        <v>No se evalúa</v>
      </c>
      <c r="CP180" t="str">
        <f t="shared" si="332"/>
        <v>No se evalúa</v>
      </c>
      <c r="CQ180">
        <f t="shared" si="333"/>
        <v>0</v>
      </c>
      <c r="CR180" t="str">
        <f t="shared" si="334"/>
        <v>No se evalúa</v>
      </c>
      <c r="CS180">
        <f t="shared" si="335"/>
        <v>100</v>
      </c>
      <c r="CT180">
        <f t="shared" si="336"/>
        <v>100</v>
      </c>
      <c r="CU180">
        <f t="shared" si="337"/>
        <v>0</v>
      </c>
      <c r="CV180" t="str">
        <f t="shared" si="338"/>
        <v>No se evalúa</v>
      </c>
      <c r="CW180">
        <f t="shared" si="339"/>
        <v>0</v>
      </c>
      <c r="CX180">
        <f t="shared" si="340"/>
        <v>0</v>
      </c>
      <c r="CY180">
        <f t="shared" si="341"/>
        <v>0</v>
      </c>
      <c r="CZ180">
        <f t="shared" si="342"/>
        <v>100</v>
      </c>
      <c r="DA180">
        <f t="shared" si="343"/>
        <v>0</v>
      </c>
      <c r="DB180" t="str">
        <f t="shared" si="344"/>
        <v>No se evalúa</v>
      </c>
      <c r="DC180" s="6">
        <f t="shared" si="259"/>
        <v>4</v>
      </c>
      <c r="DD180" s="6">
        <f t="shared" si="260"/>
        <v>0</v>
      </c>
      <c r="DE180" s="6">
        <f t="shared" si="261"/>
        <v>2</v>
      </c>
      <c r="DF180" s="6">
        <f t="shared" si="262"/>
        <v>0</v>
      </c>
      <c r="DG180" s="6">
        <f t="shared" si="263"/>
        <v>1.3333333333333335</v>
      </c>
      <c r="DH180" s="6">
        <f t="shared" si="264"/>
        <v>0</v>
      </c>
      <c r="DI180" s="6" t="s">
        <v>165</v>
      </c>
      <c r="DJ180" s="6">
        <f t="shared" si="265"/>
        <v>1.4285714285714286</v>
      </c>
      <c r="DK180" s="6">
        <f t="shared" si="266"/>
        <v>1.4285714285714286</v>
      </c>
      <c r="DL180" s="6">
        <f t="shared" si="267"/>
        <v>1.4285714285714286</v>
      </c>
      <c r="DM180" s="6">
        <f t="shared" si="268"/>
        <v>1.4285714285714286</v>
      </c>
      <c r="DN180" s="6">
        <f t="shared" si="269"/>
        <v>0</v>
      </c>
      <c r="DO180" s="6">
        <f t="shared" si="270"/>
        <v>0</v>
      </c>
      <c r="DP180" s="6">
        <f t="shared" si="271"/>
        <v>1.4285714285714286</v>
      </c>
      <c r="DQ180" s="6">
        <f t="shared" si="368"/>
        <v>2</v>
      </c>
      <c r="DR180" s="6">
        <f t="shared" si="369"/>
        <v>0</v>
      </c>
      <c r="DS180" s="6">
        <f t="shared" si="370"/>
        <v>0</v>
      </c>
      <c r="DT180" s="6">
        <f t="shared" si="371"/>
        <v>0</v>
      </c>
      <c r="DU180" s="6">
        <f t="shared" si="372"/>
        <v>0</v>
      </c>
      <c r="DV180" s="6">
        <f t="shared" si="272"/>
        <v>5</v>
      </c>
      <c r="DW180" s="6">
        <f t="shared" si="273"/>
        <v>0</v>
      </c>
      <c r="DX180" s="6">
        <f t="shared" si="274"/>
        <v>10</v>
      </c>
      <c r="DY180" t="s">
        <v>165</v>
      </c>
      <c r="DZ180" s="6">
        <f t="shared" si="275"/>
        <v>5</v>
      </c>
      <c r="EA180" s="6">
        <f t="shared" si="276"/>
        <v>0</v>
      </c>
      <c r="EB180" s="6">
        <f t="shared" si="277"/>
        <v>0</v>
      </c>
      <c r="EC180" s="6">
        <f t="shared" si="373"/>
        <v>0</v>
      </c>
      <c r="ED180" s="6">
        <f t="shared" si="374"/>
        <v>0</v>
      </c>
      <c r="EE180" s="6">
        <f t="shared" si="375"/>
        <v>0</v>
      </c>
      <c r="EF180" s="6">
        <f t="shared" si="376"/>
        <v>0</v>
      </c>
      <c r="EG180" s="6">
        <f t="shared" si="377"/>
        <v>0</v>
      </c>
      <c r="EH180" s="6">
        <f t="shared" si="378"/>
        <v>0</v>
      </c>
      <c r="EI180" s="6">
        <f t="shared" si="379"/>
        <v>0</v>
      </c>
      <c r="EJ180" t="s">
        <v>165</v>
      </c>
      <c r="EK180" t="s">
        <v>165</v>
      </c>
      <c r="EL180" t="s">
        <v>165</v>
      </c>
      <c r="EM180" t="s">
        <v>165</v>
      </c>
      <c r="EN180" t="s">
        <v>165</v>
      </c>
      <c r="EO180" s="6">
        <f t="shared" si="380"/>
        <v>0</v>
      </c>
      <c r="EP180" t="s">
        <v>165</v>
      </c>
      <c r="EQ180" s="6">
        <f t="shared" si="278"/>
        <v>2.5</v>
      </c>
      <c r="ER180" s="6">
        <f t="shared" si="279"/>
        <v>4</v>
      </c>
      <c r="ES180" s="6">
        <f t="shared" si="280"/>
        <v>0</v>
      </c>
      <c r="ET180" t="s">
        <v>165</v>
      </c>
      <c r="EU180" t="s">
        <v>167</v>
      </c>
      <c r="EV180" t="s">
        <v>167</v>
      </c>
      <c r="EW180" t="s">
        <v>167</v>
      </c>
      <c r="EX180" t="s">
        <v>167</v>
      </c>
      <c r="EY180" t="s">
        <v>167</v>
      </c>
      <c r="EZ180" t="s">
        <v>165</v>
      </c>
      <c r="FA180" s="6">
        <f t="shared" si="381"/>
        <v>42.976190476190482</v>
      </c>
      <c r="FB180" s="8">
        <v>5</v>
      </c>
      <c r="FC180">
        <v>3</v>
      </c>
      <c r="FD180">
        <v>4</v>
      </c>
    </row>
    <row r="181" spans="1:160" x14ac:dyDescent="0.3">
      <c r="A181" s="11" t="s">
        <v>492</v>
      </c>
      <c r="B181" s="11" t="s">
        <v>493</v>
      </c>
      <c r="C181" t="s">
        <v>494</v>
      </c>
      <c r="D181" t="s">
        <v>464</v>
      </c>
      <c r="E181" s="2">
        <v>45428</v>
      </c>
      <c r="F181" s="2">
        <v>45398</v>
      </c>
      <c r="G181" t="s">
        <v>164</v>
      </c>
      <c r="H181" t="s">
        <v>164</v>
      </c>
      <c r="I181" t="s">
        <v>164</v>
      </c>
      <c r="J181" t="s">
        <v>164</v>
      </c>
      <c r="K181" t="s">
        <v>164</v>
      </c>
      <c r="L181" t="s">
        <v>163</v>
      </c>
      <c r="M181" t="s">
        <v>165</v>
      </c>
      <c r="N181" t="s">
        <v>166</v>
      </c>
      <c r="O181" t="s">
        <v>166</v>
      </c>
      <c r="P181" t="s">
        <v>166</v>
      </c>
      <c r="Q181" t="s">
        <v>166</v>
      </c>
      <c r="R181" t="s">
        <v>164</v>
      </c>
      <c r="S181" t="s">
        <v>163</v>
      </c>
      <c r="T181" t="s">
        <v>163</v>
      </c>
      <c r="U181" t="s">
        <v>164</v>
      </c>
      <c r="V181" t="s">
        <v>163</v>
      </c>
      <c r="W181" t="s">
        <v>163</v>
      </c>
      <c r="X181" t="s">
        <v>164</v>
      </c>
      <c r="Y181" t="s">
        <v>166</v>
      </c>
      <c r="Z181" t="s">
        <v>164</v>
      </c>
      <c r="AA181" t="s">
        <v>163</v>
      </c>
      <c r="AB181" t="s">
        <v>166</v>
      </c>
      <c r="AC181" t="s">
        <v>165</v>
      </c>
      <c r="AD181" t="s">
        <v>164</v>
      </c>
      <c r="AE181" t="s">
        <v>164</v>
      </c>
      <c r="AF181" t="s">
        <v>163</v>
      </c>
      <c r="AG181" t="s">
        <v>164</v>
      </c>
      <c r="AH181" t="s">
        <v>166</v>
      </c>
      <c r="AI181" t="s">
        <v>163</v>
      </c>
      <c r="AJ181" t="s">
        <v>163</v>
      </c>
      <c r="AK181" t="s">
        <v>163</v>
      </c>
      <c r="AL181" t="s">
        <v>166</v>
      </c>
      <c r="AM181" t="s">
        <v>163</v>
      </c>
      <c r="AN181" t="s">
        <v>165</v>
      </c>
      <c r="AO181" t="s">
        <v>165</v>
      </c>
      <c r="AP181" t="s">
        <v>165</v>
      </c>
      <c r="AQ181" t="s">
        <v>165</v>
      </c>
      <c r="AR181" t="s">
        <v>165</v>
      </c>
      <c r="AS181" t="s">
        <v>166</v>
      </c>
      <c r="AT181" t="s">
        <v>165</v>
      </c>
      <c r="AU181" t="s">
        <v>164</v>
      </c>
      <c r="AV181" t="s">
        <v>164</v>
      </c>
      <c r="AW181" t="s">
        <v>164</v>
      </c>
      <c r="AX181" t="s">
        <v>165</v>
      </c>
      <c r="AY181" t="s">
        <v>164</v>
      </c>
      <c r="AZ181" t="s">
        <v>164</v>
      </c>
      <c r="BA181" t="s">
        <v>164</v>
      </c>
      <c r="BB181" t="s">
        <v>163</v>
      </c>
      <c r="BC181" t="s">
        <v>163</v>
      </c>
      <c r="BD181" t="s">
        <v>165</v>
      </c>
      <c r="BE181">
        <f t="shared" si="298"/>
        <v>100</v>
      </c>
      <c r="BF181">
        <f t="shared" si="299"/>
        <v>100</v>
      </c>
      <c r="BG181">
        <f t="shared" si="300"/>
        <v>100</v>
      </c>
      <c r="BH181">
        <f t="shared" si="301"/>
        <v>100</v>
      </c>
      <c r="BI181">
        <f t="shared" si="302"/>
        <v>100</v>
      </c>
      <c r="BJ181">
        <f t="shared" si="303"/>
        <v>0</v>
      </c>
      <c r="BK181" t="str">
        <f t="shared" si="304"/>
        <v>No se evalúa</v>
      </c>
      <c r="BL181">
        <f t="shared" si="305"/>
        <v>0</v>
      </c>
      <c r="BM181">
        <f t="shared" si="306"/>
        <v>0</v>
      </c>
      <c r="BN181">
        <f t="shared" si="307"/>
        <v>0</v>
      </c>
      <c r="BO181">
        <f t="shared" si="308"/>
        <v>0</v>
      </c>
      <c r="BP181">
        <f t="shared" si="309"/>
        <v>100</v>
      </c>
      <c r="BQ181">
        <f t="shared" si="310"/>
        <v>0</v>
      </c>
      <c r="BR181">
        <f t="shared" si="311"/>
        <v>0</v>
      </c>
      <c r="BS181">
        <f t="shared" si="312"/>
        <v>100</v>
      </c>
      <c r="BT181">
        <f t="shared" si="313"/>
        <v>0</v>
      </c>
      <c r="BU181">
        <f t="shared" si="314"/>
        <v>0</v>
      </c>
      <c r="BV181">
        <f t="shared" si="315"/>
        <v>100</v>
      </c>
      <c r="BW181">
        <f t="shared" si="316"/>
        <v>0</v>
      </c>
      <c r="BX181">
        <f t="shared" si="317"/>
        <v>100</v>
      </c>
      <c r="BY181">
        <f t="shared" si="318"/>
        <v>0</v>
      </c>
      <c r="BZ181">
        <f t="shared" si="319"/>
        <v>0</v>
      </c>
      <c r="CA181" t="str">
        <f t="shared" si="320"/>
        <v>No se evalúa</v>
      </c>
      <c r="CB181">
        <f t="shared" si="321"/>
        <v>100</v>
      </c>
      <c r="CC181">
        <f t="shared" si="322"/>
        <v>100</v>
      </c>
      <c r="CD181">
        <f t="shared" si="323"/>
        <v>0</v>
      </c>
      <c r="CE181">
        <f t="shared" si="324"/>
        <v>100</v>
      </c>
      <c r="CF181">
        <f t="shared" si="325"/>
        <v>0</v>
      </c>
      <c r="CG181">
        <f t="shared" si="326"/>
        <v>0</v>
      </c>
      <c r="CH181">
        <f t="shared" si="327"/>
        <v>0</v>
      </c>
      <c r="CI181">
        <f t="shared" si="345"/>
        <v>0</v>
      </c>
      <c r="CJ181">
        <f t="shared" si="346"/>
        <v>0</v>
      </c>
      <c r="CK181">
        <f t="shared" si="347"/>
        <v>0</v>
      </c>
      <c r="CL181" t="str">
        <f t="shared" si="328"/>
        <v>No se evalúa</v>
      </c>
      <c r="CM181" t="str">
        <f t="shared" si="329"/>
        <v>No se evalúa</v>
      </c>
      <c r="CN181" t="str">
        <f t="shared" si="330"/>
        <v>No se evalúa</v>
      </c>
      <c r="CO181" t="str">
        <f t="shared" si="331"/>
        <v>No se evalúa</v>
      </c>
      <c r="CP181" t="str">
        <f t="shared" si="332"/>
        <v>No se evalúa</v>
      </c>
      <c r="CQ181">
        <f t="shared" si="333"/>
        <v>0</v>
      </c>
      <c r="CR181" t="str">
        <f t="shared" si="334"/>
        <v>No se evalúa</v>
      </c>
      <c r="CS181">
        <f t="shared" si="335"/>
        <v>100</v>
      </c>
      <c r="CT181">
        <f t="shared" si="336"/>
        <v>100</v>
      </c>
      <c r="CU181">
        <f t="shared" si="337"/>
        <v>100</v>
      </c>
      <c r="CV181" t="str">
        <f t="shared" si="338"/>
        <v>No se evalúa</v>
      </c>
      <c r="CW181">
        <f t="shared" si="339"/>
        <v>100</v>
      </c>
      <c r="CX181">
        <f t="shared" si="340"/>
        <v>100</v>
      </c>
      <c r="CY181">
        <f t="shared" si="341"/>
        <v>100</v>
      </c>
      <c r="CZ181">
        <f t="shared" si="342"/>
        <v>0</v>
      </c>
      <c r="DA181">
        <f t="shared" si="343"/>
        <v>0</v>
      </c>
      <c r="DB181" t="str">
        <f t="shared" si="344"/>
        <v>No se evalúa</v>
      </c>
      <c r="DC181" s="6">
        <f t="shared" si="259"/>
        <v>4</v>
      </c>
      <c r="DD181" s="6">
        <f t="shared" si="260"/>
        <v>2</v>
      </c>
      <c r="DE181" s="6">
        <f t="shared" si="261"/>
        <v>2</v>
      </c>
      <c r="DF181" s="6">
        <f t="shared" si="262"/>
        <v>1.3333333333333335</v>
      </c>
      <c r="DG181" s="6">
        <f t="shared" si="263"/>
        <v>1.3333333333333335</v>
      </c>
      <c r="DH181" s="6">
        <f t="shared" si="264"/>
        <v>0</v>
      </c>
      <c r="DI181" s="6" t="s">
        <v>165</v>
      </c>
      <c r="DJ181" s="6">
        <f t="shared" si="265"/>
        <v>0</v>
      </c>
      <c r="DK181" s="6">
        <f t="shared" si="266"/>
        <v>0</v>
      </c>
      <c r="DL181" s="6">
        <f t="shared" si="267"/>
        <v>0</v>
      </c>
      <c r="DM181" s="6">
        <f t="shared" si="268"/>
        <v>0</v>
      </c>
      <c r="DN181" s="6">
        <f t="shared" si="269"/>
        <v>1.4285714285714286</v>
      </c>
      <c r="DO181" s="6">
        <f t="shared" si="270"/>
        <v>0</v>
      </c>
      <c r="DP181" s="6">
        <f t="shared" si="271"/>
        <v>0</v>
      </c>
      <c r="DQ181" s="6">
        <f t="shared" si="368"/>
        <v>2</v>
      </c>
      <c r="DR181" s="6">
        <f t="shared" si="369"/>
        <v>0</v>
      </c>
      <c r="DS181" s="6">
        <f t="shared" si="370"/>
        <v>0</v>
      </c>
      <c r="DT181" s="6">
        <f t="shared" si="371"/>
        <v>2</v>
      </c>
      <c r="DU181" s="6">
        <f t="shared" si="372"/>
        <v>0</v>
      </c>
      <c r="DV181" s="6">
        <f t="shared" si="272"/>
        <v>5</v>
      </c>
      <c r="DW181" s="6">
        <f t="shared" si="273"/>
        <v>0</v>
      </c>
      <c r="DX181" s="6">
        <f t="shared" si="274"/>
        <v>0</v>
      </c>
      <c r="DY181" t="s">
        <v>165</v>
      </c>
      <c r="DZ181" s="6">
        <f t="shared" si="275"/>
        <v>5</v>
      </c>
      <c r="EA181" s="6">
        <f t="shared" si="276"/>
        <v>5</v>
      </c>
      <c r="EB181" s="6">
        <f t="shared" si="277"/>
        <v>0</v>
      </c>
      <c r="EC181" s="6">
        <f t="shared" si="373"/>
        <v>1.25</v>
      </c>
      <c r="ED181" s="6">
        <f t="shared" si="374"/>
        <v>0</v>
      </c>
      <c r="EE181" s="6">
        <f t="shared" si="375"/>
        <v>0</v>
      </c>
      <c r="EF181" s="6">
        <f t="shared" si="376"/>
        <v>0</v>
      </c>
      <c r="EG181" s="6">
        <f t="shared" si="377"/>
        <v>0</v>
      </c>
      <c r="EH181" s="6">
        <f t="shared" si="378"/>
        <v>0</v>
      </c>
      <c r="EI181" s="6">
        <f t="shared" si="379"/>
        <v>0</v>
      </c>
      <c r="EJ181" t="s">
        <v>165</v>
      </c>
      <c r="EK181" t="s">
        <v>165</v>
      </c>
      <c r="EL181" t="s">
        <v>165</v>
      </c>
      <c r="EM181" t="s">
        <v>165</v>
      </c>
      <c r="EN181" t="s">
        <v>165</v>
      </c>
      <c r="EO181" s="6">
        <f t="shared" si="380"/>
        <v>0</v>
      </c>
      <c r="EP181" t="s">
        <v>165</v>
      </c>
      <c r="EQ181" s="6">
        <f t="shared" si="278"/>
        <v>2.5</v>
      </c>
      <c r="ER181" s="6">
        <f t="shared" si="279"/>
        <v>4</v>
      </c>
      <c r="ES181" s="6">
        <f t="shared" si="280"/>
        <v>4</v>
      </c>
      <c r="ET181" t="s">
        <v>165</v>
      </c>
      <c r="EU181" t="s">
        <v>167</v>
      </c>
      <c r="EV181" t="s">
        <v>167</v>
      </c>
      <c r="EW181" t="s">
        <v>167</v>
      </c>
      <c r="EX181" t="s">
        <v>167</v>
      </c>
      <c r="EY181" t="s">
        <v>167</v>
      </c>
      <c r="EZ181" t="s">
        <v>165</v>
      </c>
      <c r="FA181" s="6">
        <f t="shared" si="381"/>
        <v>42.845238095238095</v>
      </c>
      <c r="FB181" s="8">
        <v>5</v>
      </c>
      <c r="FC181">
        <v>4</v>
      </c>
      <c r="FD181">
        <v>4</v>
      </c>
    </row>
    <row r="182" spans="1:160" x14ac:dyDescent="0.3">
      <c r="A182" s="11" t="s">
        <v>600</v>
      </c>
      <c r="B182" s="11" t="s">
        <v>601</v>
      </c>
      <c r="C182" t="s">
        <v>602</v>
      </c>
      <c r="D182" t="s">
        <v>464</v>
      </c>
      <c r="E182" s="2">
        <v>45432</v>
      </c>
      <c r="F182" s="2">
        <v>45398</v>
      </c>
      <c r="G182" t="s">
        <v>164</v>
      </c>
      <c r="H182" t="s">
        <v>163</v>
      </c>
      <c r="I182" t="s">
        <v>164</v>
      </c>
      <c r="J182" t="s">
        <v>163</v>
      </c>
      <c r="K182" t="s">
        <v>164</v>
      </c>
      <c r="L182" t="s">
        <v>163</v>
      </c>
      <c r="M182" t="s">
        <v>165</v>
      </c>
      <c r="N182" t="s">
        <v>164</v>
      </c>
      <c r="O182" t="s">
        <v>164</v>
      </c>
      <c r="P182" t="s">
        <v>164</v>
      </c>
      <c r="Q182" t="s">
        <v>164</v>
      </c>
      <c r="R182" t="s">
        <v>166</v>
      </c>
      <c r="S182" t="s">
        <v>163</v>
      </c>
      <c r="T182" t="s">
        <v>164</v>
      </c>
      <c r="U182" t="s">
        <v>163</v>
      </c>
      <c r="V182" t="s">
        <v>163</v>
      </c>
      <c r="W182" t="s">
        <v>163</v>
      </c>
      <c r="X182" t="s">
        <v>163</v>
      </c>
      <c r="Y182" t="s">
        <v>163</v>
      </c>
      <c r="Z182" t="s">
        <v>164</v>
      </c>
      <c r="AA182" t="s">
        <v>163</v>
      </c>
      <c r="AB182" t="s">
        <v>163</v>
      </c>
      <c r="AC182" t="s">
        <v>165</v>
      </c>
      <c r="AD182" t="s">
        <v>164</v>
      </c>
      <c r="AE182" t="s">
        <v>164</v>
      </c>
      <c r="AF182" t="s">
        <v>163</v>
      </c>
      <c r="AG182" t="s">
        <v>163</v>
      </c>
      <c r="AH182" t="s">
        <v>162</v>
      </c>
      <c r="AI182" t="s">
        <v>163</v>
      </c>
      <c r="AJ182" t="s">
        <v>163</v>
      </c>
      <c r="AK182" t="s">
        <v>163</v>
      </c>
      <c r="AL182" t="s">
        <v>163</v>
      </c>
      <c r="AM182" t="s">
        <v>163</v>
      </c>
      <c r="AN182" t="s">
        <v>165</v>
      </c>
      <c r="AO182" t="s">
        <v>165</v>
      </c>
      <c r="AP182" t="s">
        <v>165</v>
      </c>
      <c r="AQ182" t="s">
        <v>165</v>
      </c>
      <c r="AR182" t="s">
        <v>165</v>
      </c>
      <c r="AS182" t="s">
        <v>164</v>
      </c>
      <c r="AT182" t="s">
        <v>165</v>
      </c>
      <c r="AU182" t="s">
        <v>164</v>
      </c>
      <c r="AV182" t="s">
        <v>164</v>
      </c>
      <c r="AW182" t="s">
        <v>164</v>
      </c>
      <c r="AX182" t="s">
        <v>165</v>
      </c>
      <c r="AY182" t="s">
        <v>163</v>
      </c>
      <c r="AZ182" t="s">
        <v>163</v>
      </c>
      <c r="BA182" t="s">
        <v>163</v>
      </c>
      <c r="BB182" t="s">
        <v>163</v>
      </c>
      <c r="BC182" t="s">
        <v>163</v>
      </c>
      <c r="BD182" t="s">
        <v>165</v>
      </c>
      <c r="BE182">
        <f t="shared" si="298"/>
        <v>100</v>
      </c>
      <c r="BF182">
        <f t="shared" si="299"/>
        <v>0</v>
      </c>
      <c r="BG182">
        <f t="shared" si="300"/>
        <v>100</v>
      </c>
      <c r="BH182">
        <f t="shared" si="301"/>
        <v>0</v>
      </c>
      <c r="BI182">
        <f t="shared" si="302"/>
        <v>100</v>
      </c>
      <c r="BJ182">
        <f t="shared" si="303"/>
        <v>0</v>
      </c>
      <c r="BK182" t="str">
        <f t="shared" si="304"/>
        <v>No se evalúa</v>
      </c>
      <c r="BL182">
        <f t="shared" si="305"/>
        <v>100</v>
      </c>
      <c r="BM182">
        <f t="shared" si="306"/>
        <v>100</v>
      </c>
      <c r="BN182">
        <f t="shared" si="307"/>
        <v>100</v>
      </c>
      <c r="BO182">
        <f t="shared" si="308"/>
        <v>100</v>
      </c>
      <c r="BP182">
        <f t="shared" si="309"/>
        <v>0</v>
      </c>
      <c r="BQ182">
        <f t="shared" si="310"/>
        <v>0</v>
      </c>
      <c r="BR182">
        <f t="shared" si="311"/>
        <v>100</v>
      </c>
      <c r="BS182">
        <f t="shared" si="312"/>
        <v>0</v>
      </c>
      <c r="BT182">
        <f t="shared" si="313"/>
        <v>0</v>
      </c>
      <c r="BU182">
        <f t="shared" si="314"/>
        <v>0</v>
      </c>
      <c r="BV182">
        <f t="shared" si="315"/>
        <v>0</v>
      </c>
      <c r="BW182">
        <f t="shared" si="316"/>
        <v>0</v>
      </c>
      <c r="BX182">
        <f t="shared" si="317"/>
        <v>100</v>
      </c>
      <c r="BY182">
        <f t="shared" si="318"/>
        <v>0</v>
      </c>
      <c r="BZ182">
        <f t="shared" si="319"/>
        <v>0</v>
      </c>
      <c r="CA182" t="str">
        <f t="shared" si="320"/>
        <v>No se evalúa</v>
      </c>
      <c r="CB182">
        <f t="shared" si="321"/>
        <v>100</v>
      </c>
      <c r="CC182">
        <f t="shared" si="322"/>
        <v>100</v>
      </c>
      <c r="CD182">
        <f t="shared" si="323"/>
        <v>0</v>
      </c>
      <c r="CE182">
        <f t="shared" si="324"/>
        <v>0</v>
      </c>
      <c r="CF182">
        <f t="shared" si="325"/>
        <v>0</v>
      </c>
      <c r="CG182">
        <f t="shared" si="326"/>
        <v>0</v>
      </c>
      <c r="CH182">
        <f t="shared" si="327"/>
        <v>0</v>
      </c>
      <c r="CI182">
        <f t="shared" si="345"/>
        <v>0</v>
      </c>
      <c r="CJ182">
        <f t="shared" si="346"/>
        <v>0</v>
      </c>
      <c r="CK182">
        <f t="shared" si="347"/>
        <v>0</v>
      </c>
      <c r="CL182" t="str">
        <f t="shared" si="328"/>
        <v>No se evalúa</v>
      </c>
      <c r="CM182" t="str">
        <f t="shared" si="329"/>
        <v>No se evalúa</v>
      </c>
      <c r="CN182" t="str">
        <f t="shared" si="330"/>
        <v>No se evalúa</v>
      </c>
      <c r="CO182" t="str">
        <f t="shared" si="331"/>
        <v>No se evalúa</v>
      </c>
      <c r="CP182" t="str">
        <f t="shared" si="332"/>
        <v>No se evalúa</v>
      </c>
      <c r="CQ182">
        <f t="shared" si="333"/>
        <v>100</v>
      </c>
      <c r="CR182" t="str">
        <f t="shared" si="334"/>
        <v>No se evalúa</v>
      </c>
      <c r="CS182">
        <f t="shared" si="335"/>
        <v>100</v>
      </c>
      <c r="CT182">
        <f t="shared" si="336"/>
        <v>100</v>
      </c>
      <c r="CU182">
        <f t="shared" si="337"/>
        <v>100</v>
      </c>
      <c r="CV182" t="str">
        <f t="shared" si="338"/>
        <v>No se evalúa</v>
      </c>
      <c r="CW182">
        <f t="shared" si="339"/>
        <v>0</v>
      </c>
      <c r="CX182">
        <f t="shared" si="340"/>
        <v>0</v>
      </c>
      <c r="CY182">
        <f t="shared" si="341"/>
        <v>0</v>
      </c>
      <c r="CZ182">
        <f t="shared" si="342"/>
        <v>0</v>
      </c>
      <c r="DA182">
        <f t="shared" si="343"/>
        <v>0</v>
      </c>
      <c r="DB182" t="str">
        <f t="shared" si="344"/>
        <v>No se evalúa</v>
      </c>
      <c r="DC182" s="6">
        <f t="shared" si="259"/>
        <v>4</v>
      </c>
      <c r="DD182" s="6">
        <f t="shared" si="260"/>
        <v>0</v>
      </c>
      <c r="DE182" s="6">
        <f t="shared" si="261"/>
        <v>2</v>
      </c>
      <c r="DF182" s="6">
        <f t="shared" si="262"/>
        <v>0</v>
      </c>
      <c r="DG182" s="6">
        <f t="shared" si="263"/>
        <v>1.3333333333333335</v>
      </c>
      <c r="DH182" s="6">
        <f t="shared" si="264"/>
        <v>0</v>
      </c>
      <c r="DI182" s="6" t="s">
        <v>165</v>
      </c>
      <c r="DJ182" s="6">
        <f t="shared" si="265"/>
        <v>1.4285714285714286</v>
      </c>
      <c r="DK182" s="6">
        <f t="shared" si="266"/>
        <v>1.4285714285714286</v>
      </c>
      <c r="DL182" s="6">
        <f t="shared" si="267"/>
        <v>1.4285714285714286</v>
      </c>
      <c r="DM182" s="6">
        <f t="shared" si="268"/>
        <v>1.4285714285714286</v>
      </c>
      <c r="DN182" s="6">
        <f t="shared" si="269"/>
        <v>0</v>
      </c>
      <c r="DO182" s="6">
        <f t="shared" si="270"/>
        <v>0</v>
      </c>
      <c r="DP182" s="6">
        <f t="shared" si="271"/>
        <v>1.4285714285714286</v>
      </c>
      <c r="DQ182" s="6">
        <f t="shared" si="368"/>
        <v>0</v>
      </c>
      <c r="DR182" s="6">
        <f t="shared" si="369"/>
        <v>0</v>
      </c>
      <c r="DS182" s="6">
        <f t="shared" si="370"/>
        <v>0</v>
      </c>
      <c r="DT182" s="6">
        <f t="shared" si="371"/>
        <v>0</v>
      </c>
      <c r="DU182" s="6">
        <f t="shared" si="372"/>
        <v>0</v>
      </c>
      <c r="DV182" s="6">
        <f t="shared" si="272"/>
        <v>5</v>
      </c>
      <c r="DW182" s="6">
        <f t="shared" si="273"/>
        <v>0</v>
      </c>
      <c r="DX182" s="6">
        <f t="shared" si="274"/>
        <v>0</v>
      </c>
      <c r="DY182" t="s">
        <v>165</v>
      </c>
      <c r="DZ182" s="6">
        <f t="shared" si="275"/>
        <v>5</v>
      </c>
      <c r="EA182" s="6">
        <f t="shared" si="276"/>
        <v>5</v>
      </c>
      <c r="EB182" s="6">
        <f t="shared" si="277"/>
        <v>0</v>
      </c>
      <c r="EC182" s="6">
        <f t="shared" si="373"/>
        <v>0</v>
      </c>
      <c r="ED182" s="6">
        <f t="shared" si="374"/>
        <v>0</v>
      </c>
      <c r="EE182" s="6">
        <f t="shared" si="375"/>
        <v>0</v>
      </c>
      <c r="EF182" s="6">
        <f t="shared" si="376"/>
        <v>0</v>
      </c>
      <c r="EG182" s="6">
        <f t="shared" si="377"/>
        <v>0</v>
      </c>
      <c r="EH182" s="6">
        <f t="shared" si="378"/>
        <v>0</v>
      </c>
      <c r="EI182" s="6">
        <f t="shared" si="379"/>
        <v>0</v>
      </c>
      <c r="EJ182" t="s">
        <v>165</v>
      </c>
      <c r="EK182" t="s">
        <v>165</v>
      </c>
      <c r="EL182" t="s">
        <v>165</v>
      </c>
      <c r="EM182" t="s">
        <v>165</v>
      </c>
      <c r="EN182" t="s">
        <v>165</v>
      </c>
      <c r="EO182" s="6">
        <f t="shared" si="380"/>
        <v>2.5</v>
      </c>
      <c r="EP182" t="s">
        <v>165</v>
      </c>
      <c r="EQ182" s="6">
        <f t="shared" si="278"/>
        <v>2.5</v>
      </c>
      <c r="ER182" s="6">
        <f t="shared" si="279"/>
        <v>4</v>
      </c>
      <c r="ES182" s="6">
        <f t="shared" si="280"/>
        <v>4</v>
      </c>
      <c r="ET182" t="s">
        <v>165</v>
      </c>
      <c r="EU182" t="s">
        <v>167</v>
      </c>
      <c r="EV182" t="s">
        <v>167</v>
      </c>
      <c r="EW182" t="s">
        <v>167</v>
      </c>
      <c r="EX182" t="s">
        <v>167</v>
      </c>
      <c r="EY182" t="s">
        <v>167</v>
      </c>
      <c r="EZ182" t="s">
        <v>165</v>
      </c>
      <c r="FA182" s="6">
        <f t="shared" si="381"/>
        <v>42.476190476190482</v>
      </c>
      <c r="FB182" s="8">
        <v>5</v>
      </c>
      <c r="FC182">
        <v>3</v>
      </c>
      <c r="FD182">
        <v>4</v>
      </c>
    </row>
    <row r="183" spans="1:160" x14ac:dyDescent="0.3">
      <c r="A183" s="11" t="s">
        <v>663</v>
      </c>
      <c r="B183" s="11" t="s">
        <v>664</v>
      </c>
      <c r="C183" t="s">
        <v>665</v>
      </c>
      <c r="D183" t="s">
        <v>464</v>
      </c>
      <c r="E183" s="2">
        <v>45446</v>
      </c>
      <c r="F183" s="2">
        <v>45398</v>
      </c>
      <c r="G183" t="s">
        <v>164</v>
      </c>
      <c r="H183" t="s">
        <v>164</v>
      </c>
      <c r="I183" t="s">
        <v>164</v>
      </c>
      <c r="J183" t="s">
        <v>164</v>
      </c>
      <c r="K183" t="s">
        <v>164</v>
      </c>
      <c r="L183" t="s">
        <v>163</v>
      </c>
      <c r="M183" t="s">
        <v>165</v>
      </c>
      <c r="N183" t="s">
        <v>163</v>
      </c>
      <c r="O183" t="s">
        <v>163</v>
      </c>
      <c r="P183" t="s">
        <v>164</v>
      </c>
      <c r="Q183" t="s">
        <v>166</v>
      </c>
      <c r="R183" t="s">
        <v>164</v>
      </c>
      <c r="S183" t="s">
        <v>163</v>
      </c>
      <c r="T183" t="s">
        <v>163</v>
      </c>
      <c r="U183" t="s">
        <v>163</v>
      </c>
      <c r="V183" t="s">
        <v>163</v>
      </c>
      <c r="W183" t="s">
        <v>163</v>
      </c>
      <c r="X183" t="s">
        <v>163</v>
      </c>
      <c r="Y183" t="s">
        <v>163</v>
      </c>
      <c r="Z183" t="s">
        <v>164</v>
      </c>
      <c r="AA183" t="s">
        <v>164</v>
      </c>
      <c r="AB183" t="s">
        <v>166</v>
      </c>
      <c r="AC183" t="s">
        <v>165</v>
      </c>
      <c r="AD183" t="s">
        <v>164</v>
      </c>
      <c r="AE183" t="s">
        <v>164</v>
      </c>
      <c r="AF183" t="s">
        <v>163</v>
      </c>
      <c r="AG183" t="s">
        <v>164</v>
      </c>
      <c r="AH183" t="s">
        <v>163</v>
      </c>
      <c r="AI183" t="s">
        <v>163</v>
      </c>
      <c r="AJ183" t="s">
        <v>163</v>
      </c>
      <c r="AK183" t="s">
        <v>163</v>
      </c>
      <c r="AL183" t="s">
        <v>163</v>
      </c>
      <c r="AM183" t="s">
        <v>166</v>
      </c>
      <c r="AN183" t="s">
        <v>165</v>
      </c>
      <c r="AO183" t="s">
        <v>165</v>
      </c>
      <c r="AP183" t="s">
        <v>165</v>
      </c>
      <c r="AQ183" t="s">
        <v>165</v>
      </c>
      <c r="AR183" t="s">
        <v>165</v>
      </c>
      <c r="AS183" t="s">
        <v>166</v>
      </c>
      <c r="AT183" t="s">
        <v>165</v>
      </c>
      <c r="AU183" t="s">
        <v>164</v>
      </c>
      <c r="AV183" t="s">
        <v>164</v>
      </c>
      <c r="AW183" t="s">
        <v>163</v>
      </c>
      <c r="AX183" t="s">
        <v>165</v>
      </c>
      <c r="AY183" t="s">
        <v>163</v>
      </c>
      <c r="AZ183" t="s">
        <v>163</v>
      </c>
      <c r="BA183" t="s">
        <v>163</v>
      </c>
      <c r="BB183" t="s">
        <v>163</v>
      </c>
      <c r="BC183" t="s">
        <v>163</v>
      </c>
      <c r="BD183" t="s">
        <v>165</v>
      </c>
      <c r="BE183">
        <f t="shared" si="298"/>
        <v>100</v>
      </c>
      <c r="BF183">
        <f t="shared" si="299"/>
        <v>100</v>
      </c>
      <c r="BG183">
        <f t="shared" si="300"/>
        <v>100</v>
      </c>
      <c r="BH183">
        <f t="shared" si="301"/>
        <v>100</v>
      </c>
      <c r="BI183">
        <f t="shared" si="302"/>
        <v>100</v>
      </c>
      <c r="BJ183">
        <f t="shared" si="303"/>
        <v>0</v>
      </c>
      <c r="BK183" t="str">
        <f t="shared" si="304"/>
        <v>No se evalúa</v>
      </c>
      <c r="BL183">
        <f t="shared" si="305"/>
        <v>0</v>
      </c>
      <c r="BM183">
        <f t="shared" si="306"/>
        <v>0</v>
      </c>
      <c r="BN183">
        <f t="shared" si="307"/>
        <v>100</v>
      </c>
      <c r="BO183">
        <f t="shared" si="308"/>
        <v>0</v>
      </c>
      <c r="BP183">
        <f t="shared" si="309"/>
        <v>100</v>
      </c>
      <c r="BQ183">
        <f t="shared" si="310"/>
        <v>0</v>
      </c>
      <c r="BR183">
        <f t="shared" si="311"/>
        <v>0</v>
      </c>
      <c r="BS183">
        <f t="shared" si="312"/>
        <v>0</v>
      </c>
      <c r="BT183">
        <f t="shared" si="313"/>
        <v>0</v>
      </c>
      <c r="BU183">
        <f t="shared" si="314"/>
        <v>0</v>
      </c>
      <c r="BV183">
        <f t="shared" si="315"/>
        <v>0</v>
      </c>
      <c r="BW183">
        <f t="shared" si="316"/>
        <v>0</v>
      </c>
      <c r="BX183">
        <f t="shared" si="317"/>
        <v>100</v>
      </c>
      <c r="BY183">
        <f t="shared" si="318"/>
        <v>100</v>
      </c>
      <c r="BZ183">
        <f t="shared" si="319"/>
        <v>0</v>
      </c>
      <c r="CA183" t="str">
        <f t="shared" si="320"/>
        <v>No se evalúa</v>
      </c>
      <c r="CB183">
        <f t="shared" si="321"/>
        <v>100</v>
      </c>
      <c r="CC183">
        <f t="shared" si="322"/>
        <v>100</v>
      </c>
      <c r="CD183">
        <f t="shared" si="323"/>
        <v>0</v>
      </c>
      <c r="CE183">
        <f t="shared" si="324"/>
        <v>100</v>
      </c>
      <c r="CF183">
        <f t="shared" si="325"/>
        <v>0</v>
      </c>
      <c r="CG183">
        <f t="shared" si="326"/>
        <v>0</v>
      </c>
      <c r="CH183">
        <f t="shared" si="327"/>
        <v>0</v>
      </c>
      <c r="CI183">
        <f t="shared" si="345"/>
        <v>0</v>
      </c>
      <c r="CJ183">
        <f t="shared" si="346"/>
        <v>0</v>
      </c>
      <c r="CK183">
        <f t="shared" si="347"/>
        <v>0</v>
      </c>
      <c r="CL183" t="str">
        <f t="shared" si="328"/>
        <v>No se evalúa</v>
      </c>
      <c r="CM183" t="str">
        <f t="shared" si="329"/>
        <v>No se evalúa</v>
      </c>
      <c r="CN183" t="str">
        <f t="shared" si="330"/>
        <v>No se evalúa</v>
      </c>
      <c r="CO183" t="str">
        <f t="shared" si="331"/>
        <v>No se evalúa</v>
      </c>
      <c r="CP183" t="str">
        <f t="shared" si="332"/>
        <v>No se evalúa</v>
      </c>
      <c r="CQ183">
        <f t="shared" si="333"/>
        <v>0</v>
      </c>
      <c r="CR183" t="str">
        <f t="shared" si="334"/>
        <v>No se evalúa</v>
      </c>
      <c r="CS183">
        <f t="shared" si="335"/>
        <v>100</v>
      </c>
      <c r="CT183">
        <f t="shared" si="336"/>
        <v>100</v>
      </c>
      <c r="CU183">
        <f t="shared" si="337"/>
        <v>0</v>
      </c>
      <c r="CV183" t="str">
        <f t="shared" si="338"/>
        <v>No se evalúa</v>
      </c>
      <c r="CW183">
        <f t="shared" si="339"/>
        <v>0</v>
      </c>
      <c r="CX183">
        <f t="shared" si="340"/>
        <v>0</v>
      </c>
      <c r="CY183">
        <f t="shared" si="341"/>
        <v>0</v>
      </c>
      <c r="CZ183">
        <f t="shared" si="342"/>
        <v>0</v>
      </c>
      <c r="DA183">
        <f t="shared" si="343"/>
        <v>0</v>
      </c>
      <c r="DB183" t="str">
        <f t="shared" si="344"/>
        <v>No se evalúa</v>
      </c>
      <c r="DC183" s="6">
        <f t="shared" si="259"/>
        <v>4</v>
      </c>
      <c r="DD183" s="6">
        <f t="shared" si="260"/>
        <v>2</v>
      </c>
      <c r="DE183" s="6">
        <f t="shared" si="261"/>
        <v>2</v>
      </c>
      <c r="DF183" s="6">
        <f t="shared" si="262"/>
        <v>1.3333333333333335</v>
      </c>
      <c r="DG183" s="6">
        <f t="shared" si="263"/>
        <v>1.3333333333333335</v>
      </c>
      <c r="DH183" s="6">
        <f t="shared" si="264"/>
        <v>0</v>
      </c>
      <c r="DI183" s="6" t="s">
        <v>165</v>
      </c>
      <c r="DJ183" s="6">
        <f t="shared" si="265"/>
        <v>0</v>
      </c>
      <c r="DK183" s="6">
        <f t="shared" si="266"/>
        <v>0</v>
      </c>
      <c r="DL183" s="6">
        <f t="shared" si="267"/>
        <v>1.4285714285714286</v>
      </c>
      <c r="DM183" s="6">
        <f t="shared" si="268"/>
        <v>0</v>
      </c>
      <c r="DN183" s="6">
        <f t="shared" si="269"/>
        <v>1.4285714285714286</v>
      </c>
      <c r="DO183" s="6">
        <f t="shared" si="270"/>
        <v>0</v>
      </c>
      <c r="DP183" s="6">
        <f t="shared" si="271"/>
        <v>0</v>
      </c>
      <c r="DQ183" s="6">
        <f t="shared" si="368"/>
        <v>0</v>
      </c>
      <c r="DR183" s="6">
        <f t="shared" si="369"/>
        <v>0</v>
      </c>
      <c r="DS183" s="6">
        <f t="shared" si="370"/>
        <v>0</v>
      </c>
      <c r="DT183" s="6">
        <f t="shared" si="371"/>
        <v>0</v>
      </c>
      <c r="DU183" s="6">
        <f t="shared" si="372"/>
        <v>0</v>
      </c>
      <c r="DV183" s="6">
        <f t="shared" si="272"/>
        <v>5</v>
      </c>
      <c r="DW183" s="6">
        <f t="shared" si="273"/>
        <v>5</v>
      </c>
      <c r="DX183" s="6">
        <f t="shared" si="274"/>
        <v>0</v>
      </c>
      <c r="DY183" t="s">
        <v>165</v>
      </c>
      <c r="DZ183" s="6">
        <f t="shared" si="275"/>
        <v>5</v>
      </c>
      <c r="EA183" s="6">
        <f t="shared" si="276"/>
        <v>5</v>
      </c>
      <c r="EB183" s="6">
        <f t="shared" si="277"/>
        <v>0</v>
      </c>
      <c r="EC183" s="6">
        <f t="shared" si="373"/>
        <v>1.25</v>
      </c>
      <c r="ED183" s="6">
        <f t="shared" si="374"/>
        <v>0</v>
      </c>
      <c r="EE183" s="6">
        <f t="shared" si="375"/>
        <v>0</v>
      </c>
      <c r="EF183" s="6">
        <f t="shared" si="376"/>
        <v>0</v>
      </c>
      <c r="EG183" s="6">
        <f t="shared" si="377"/>
        <v>0</v>
      </c>
      <c r="EH183" s="6">
        <f t="shared" si="378"/>
        <v>0</v>
      </c>
      <c r="EI183" s="6">
        <f t="shared" si="379"/>
        <v>0</v>
      </c>
      <c r="EJ183" t="s">
        <v>165</v>
      </c>
      <c r="EK183" t="s">
        <v>165</v>
      </c>
      <c r="EL183" t="s">
        <v>165</v>
      </c>
      <c r="EM183" t="s">
        <v>165</v>
      </c>
      <c r="EN183" t="s">
        <v>165</v>
      </c>
      <c r="EO183" s="6">
        <f t="shared" si="380"/>
        <v>0</v>
      </c>
      <c r="EP183" t="s">
        <v>165</v>
      </c>
      <c r="EQ183" s="6">
        <f t="shared" si="278"/>
        <v>2.5</v>
      </c>
      <c r="ER183" s="6">
        <f t="shared" si="279"/>
        <v>4</v>
      </c>
      <c r="ES183" s="6">
        <f t="shared" si="280"/>
        <v>0</v>
      </c>
      <c r="ET183" t="s">
        <v>165</v>
      </c>
      <c r="EU183" t="s">
        <v>167</v>
      </c>
      <c r="EV183" t="s">
        <v>167</v>
      </c>
      <c r="EW183" t="s">
        <v>167</v>
      </c>
      <c r="EX183" t="s">
        <v>167</v>
      </c>
      <c r="EY183" t="s">
        <v>167</v>
      </c>
      <c r="EZ183" t="s">
        <v>165</v>
      </c>
      <c r="FA183" s="6">
        <f t="shared" si="381"/>
        <v>41.273809523809526</v>
      </c>
      <c r="FB183" s="8">
        <v>5</v>
      </c>
      <c r="FC183">
        <v>4</v>
      </c>
      <c r="FD183">
        <v>4</v>
      </c>
    </row>
    <row r="184" spans="1:160" x14ac:dyDescent="0.3">
      <c r="A184" s="11" t="s">
        <v>612</v>
      </c>
      <c r="B184" s="11" t="s">
        <v>613</v>
      </c>
      <c r="C184" t="s">
        <v>614</v>
      </c>
      <c r="D184" t="s">
        <v>464</v>
      </c>
      <c r="E184" s="2">
        <v>45432</v>
      </c>
      <c r="F184" s="2">
        <v>45398</v>
      </c>
      <c r="G184" t="s">
        <v>163</v>
      </c>
      <c r="H184" t="s">
        <v>163</v>
      </c>
      <c r="I184" t="s">
        <v>164</v>
      </c>
      <c r="J184" t="s">
        <v>163</v>
      </c>
      <c r="K184" t="s">
        <v>164</v>
      </c>
      <c r="L184" t="s">
        <v>163</v>
      </c>
      <c r="M184" t="s">
        <v>165</v>
      </c>
      <c r="N184" t="s">
        <v>164</v>
      </c>
      <c r="O184" t="s">
        <v>164</v>
      </c>
      <c r="P184" t="s">
        <v>164</v>
      </c>
      <c r="Q184" t="s">
        <v>166</v>
      </c>
      <c r="R184" t="s">
        <v>164</v>
      </c>
      <c r="S184" t="s">
        <v>163</v>
      </c>
      <c r="T184" t="s">
        <v>164</v>
      </c>
      <c r="U184" t="s">
        <v>163</v>
      </c>
      <c r="V184" t="s">
        <v>163</v>
      </c>
      <c r="W184" t="s">
        <v>163</v>
      </c>
      <c r="X184" t="s">
        <v>163</v>
      </c>
      <c r="Y184" t="s">
        <v>163</v>
      </c>
      <c r="Z184" t="s">
        <v>164</v>
      </c>
      <c r="AA184" t="s">
        <v>164</v>
      </c>
      <c r="AB184" t="s">
        <v>163</v>
      </c>
      <c r="AC184" t="s">
        <v>165</v>
      </c>
      <c r="AD184" t="s">
        <v>164</v>
      </c>
      <c r="AE184" t="s">
        <v>164</v>
      </c>
      <c r="AF184" t="s">
        <v>163</v>
      </c>
      <c r="AG184" t="s">
        <v>163</v>
      </c>
      <c r="AH184" t="s">
        <v>163</v>
      </c>
      <c r="AI184" t="s">
        <v>163</v>
      </c>
      <c r="AJ184" t="s">
        <v>163</v>
      </c>
      <c r="AK184" t="s">
        <v>163</v>
      </c>
      <c r="AL184" t="s">
        <v>163</v>
      </c>
      <c r="AM184" t="s">
        <v>163</v>
      </c>
      <c r="AN184" t="s">
        <v>165</v>
      </c>
      <c r="AO184" t="s">
        <v>165</v>
      </c>
      <c r="AP184" t="s">
        <v>165</v>
      </c>
      <c r="AQ184" t="s">
        <v>165</v>
      </c>
      <c r="AR184" t="s">
        <v>165</v>
      </c>
      <c r="AS184" t="s">
        <v>163</v>
      </c>
      <c r="AT184" t="s">
        <v>165</v>
      </c>
      <c r="AU184" t="s">
        <v>164</v>
      </c>
      <c r="AV184" t="s">
        <v>164</v>
      </c>
      <c r="AW184" t="s">
        <v>164</v>
      </c>
      <c r="AX184" t="s">
        <v>165</v>
      </c>
      <c r="AY184" t="s">
        <v>163</v>
      </c>
      <c r="AZ184" t="s">
        <v>163</v>
      </c>
      <c r="BA184" t="s">
        <v>163</v>
      </c>
      <c r="BB184" t="s">
        <v>163</v>
      </c>
      <c r="BC184" t="s">
        <v>163</v>
      </c>
      <c r="BD184" t="s">
        <v>165</v>
      </c>
      <c r="BE184">
        <f t="shared" si="298"/>
        <v>0</v>
      </c>
      <c r="BF184">
        <f t="shared" si="299"/>
        <v>0</v>
      </c>
      <c r="BG184">
        <f t="shared" si="300"/>
        <v>100</v>
      </c>
      <c r="BH184">
        <f t="shared" si="301"/>
        <v>0</v>
      </c>
      <c r="BI184">
        <f t="shared" si="302"/>
        <v>100</v>
      </c>
      <c r="BJ184">
        <f t="shared" si="303"/>
        <v>0</v>
      </c>
      <c r="BK184" t="str">
        <f t="shared" si="304"/>
        <v>No se evalúa</v>
      </c>
      <c r="BL184">
        <f t="shared" si="305"/>
        <v>100</v>
      </c>
      <c r="BM184">
        <f t="shared" si="306"/>
        <v>100</v>
      </c>
      <c r="BN184">
        <f t="shared" si="307"/>
        <v>100</v>
      </c>
      <c r="BO184">
        <f t="shared" si="308"/>
        <v>0</v>
      </c>
      <c r="BP184">
        <f t="shared" si="309"/>
        <v>100</v>
      </c>
      <c r="BQ184">
        <f t="shared" si="310"/>
        <v>0</v>
      </c>
      <c r="BR184">
        <f t="shared" si="311"/>
        <v>100</v>
      </c>
      <c r="BS184">
        <f t="shared" si="312"/>
        <v>0</v>
      </c>
      <c r="BT184">
        <f t="shared" si="313"/>
        <v>0</v>
      </c>
      <c r="BU184">
        <f t="shared" si="314"/>
        <v>0</v>
      </c>
      <c r="BV184">
        <f t="shared" si="315"/>
        <v>0</v>
      </c>
      <c r="BW184">
        <f t="shared" si="316"/>
        <v>0</v>
      </c>
      <c r="BX184">
        <f t="shared" si="317"/>
        <v>100</v>
      </c>
      <c r="BY184">
        <f t="shared" si="318"/>
        <v>100</v>
      </c>
      <c r="BZ184">
        <f t="shared" si="319"/>
        <v>0</v>
      </c>
      <c r="CA184" t="str">
        <f t="shared" si="320"/>
        <v>No se evalúa</v>
      </c>
      <c r="CB184">
        <f t="shared" si="321"/>
        <v>100</v>
      </c>
      <c r="CC184">
        <f t="shared" si="322"/>
        <v>100</v>
      </c>
      <c r="CD184">
        <f t="shared" si="323"/>
        <v>0</v>
      </c>
      <c r="CE184">
        <f t="shared" si="324"/>
        <v>0</v>
      </c>
      <c r="CF184">
        <f t="shared" si="325"/>
        <v>0</v>
      </c>
      <c r="CG184">
        <f t="shared" si="326"/>
        <v>0</v>
      </c>
      <c r="CH184">
        <f t="shared" si="327"/>
        <v>0</v>
      </c>
      <c r="CI184">
        <f t="shared" si="345"/>
        <v>0</v>
      </c>
      <c r="CJ184">
        <f t="shared" si="346"/>
        <v>0</v>
      </c>
      <c r="CK184">
        <f t="shared" si="347"/>
        <v>0</v>
      </c>
      <c r="CL184" t="str">
        <f t="shared" si="328"/>
        <v>No se evalúa</v>
      </c>
      <c r="CM184" t="str">
        <f t="shared" si="329"/>
        <v>No se evalúa</v>
      </c>
      <c r="CN184" t="str">
        <f t="shared" si="330"/>
        <v>No se evalúa</v>
      </c>
      <c r="CO184" t="str">
        <f t="shared" si="331"/>
        <v>No se evalúa</v>
      </c>
      <c r="CP184" t="str">
        <f t="shared" si="332"/>
        <v>No se evalúa</v>
      </c>
      <c r="CQ184">
        <f t="shared" si="333"/>
        <v>0</v>
      </c>
      <c r="CR184" t="str">
        <f t="shared" si="334"/>
        <v>No se evalúa</v>
      </c>
      <c r="CS184">
        <f t="shared" si="335"/>
        <v>100</v>
      </c>
      <c r="CT184">
        <f t="shared" si="336"/>
        <v>100</v>
      </c>
      <c r="CU184">
        <f t="shared" si="337"/>
        <v>100</v>
      </c>
      <c r="CV184" t="str">
        <f t="shared" si="338"/>
        <v>No se evalúa</v>
      </c>
      <c r="CW184">
        <f t="shared" si="339"/>
        <v>0</v>
      </c>
      <c r="CX184">
        <f t="shared" si="340"/>
        <v>0</v>
      </c>
      <c r="CY184">
        <f t="shared" si="341"/>
        <v>0</v>
      </c>
      <c r="CZ184">
        <f t="shared" si="342"/>
        <v>0</v>
      </c>
      <c r="DA184">
        <f t="shared" si="343"/>
        <v>0</v>
      </c>
      <c r="DB184" t="str">
        <f t="shared" si="344"/>
        <v>No se evalúa</v>
      </c>
      <c r="DC184" s="6">
        <f t="shared" si="259"/>
        <v>0</v>
      </c>
      <c r="DD184" s="6">
        <f t="shared" si="260"/>
        <v>0</v>
      </c>
      <c r="DE184" s="6">
        <f t="shared" si="261"/>
        <v>2</v>
      </c>
      <c r="DF184" s="6">
        <f t="shared" si="262"/>
        <v>0</v>
      </c>
      <c r="DG184" s="6">
        <f t="shared" si="263"/>
        <v>1.3333333333333335</v>
      </c>
      <c r="DH184" s="6">
        <f t="shared" si="264"/>
        <v>0</v>
      </c>
      <c r="DI184" s="6" t="s">
        <v>165</v>
      </c>
      <c r="DJ184" s="6">
        <f t="shared" si="265"/>
        <v>1.4285714285714286</v>
      </c>
      <c r="DK184" s="6">
        <f t="shared" si="266"/>
        <v>1.4285714285714286</v>
      </c>
      <c r="DL184" s="6">
        <f t="shared" si="267"/>
        <v>1.4285714285714286</v>
      </c>
      <c r="DM184" s="6">
        <f t="shared" si="268"/>
        <v>0</v>
      </c>
      <c r="DN184" s="6">
        <f t="shared" si="269"/>
        <v>1.4285714285714286</v>
      </c>
      <c r="DO184" s="6">
        <f t="shared" si="270"/>
        <v>0</v>
      </c>
      <c r="DP184" s="6">
        <f t="shared" si="271"/>
        <v>1.4285714285714286</v>
      </c>
      <c r="DQ184" s="6">
        <f t="shared" si="368"/>
        <v>0</v>
      </c>
      <c r="DR184" s="6">
        <f t="shared" si="369"/>
        <v>0</v>
      </c>
      <c r="DS184" s="6">
        <f t="shared" si="370"/>
        <v>0</v>
      </c>
      <c r="DT184" s="6">
        <f t="shared" si="371"/>
        <v>0</v>
      </c>
      <c r="DU184" s="6">
        <f t="shared" si="372"/>
        <v>0</v>
      </c>
      <c r="DV184" s="6">
        <f t="shared" si="272"/>
        <v>5</v>
      </c>
      <c r="DW184" s="6">
        <f t="shared" si="273"/>
        <v>5</v>
      </c>
      <c r="DX184" s="6">
        <f t="shared" si="274"/>
        <v>0</v>
      </c>
      <c r="DY184" t="s">
        <v>165</v>
      </c>
      <c r="DZ184" s="6">
        <f t="shared" si="275"/>
        <v>5</v>
      </c>
      <c r="EA184" s="6">
        <f t="shared" si="276"/>
        <v>5</v>
      </c>
      <c r="EB184" s="6">
        <f t="shared" si="277"/>
        <v>0</v>
      </c>
      <c r="EC184" s="6">
        <f t="shared" si="373"/>
        <v>0</v>
      </c>
      <c r="ED184" s="6">
        <f t="shared" si="374"/>
        <v>0</v>
      </c>
      <c r="EE184" s="6">
        <f t="shared" si="375"/>
        <v>0</v>
      </c>
      <c r="EF184" s="6">
        <f t="shared" si="376"/>
        <v>0</v>
      </c>
      <c r="EG184" s="6">
        <f t="shared" si="377"/>
        <v>0</v>
      </c>
      <c r="EH184" s="6">
        <f t="shared" si="378"/>
        <v>0</v>
      </c>
      <c r="EI184" s="6">
        <f t="shared" si="379"/>
        <v>0</v>
      </c>
      <c r="EJ184" t="s">
        <v>165</v>
      </c>
      <c r="EK184" t="s">
        <v>165</v>
      </c>
      <c r="EL184" t="s">
        <v>165</v>
      </c>
      <c r="EM184" t="s">
        <v>165</v>
      </c>
      <c r="EN184" t="s">
        <v>165</v>
      </c>
      <c r="EO184" s="6">
        <f t="shared" si="380"/>
        <v>0</v>
      </c>
      <c r="EP184" t="s">
        <v>165</v>
      </c>
      <c r="EQ184" s="6">
        <f t="shared" si="278"/>
        <v>2.5</v>
      </c>
      <c r="ER184" s="6">
        <f t="shared" si="279"/>
        <v>4</v>
      </c>
      <c r="ES184" s="6">
        <f t="shared" si="280"/>
        <v>4</v>
      </c>
      <c r="ET184" t="s">
        <v>165</v>
      </c>
      <c r="EU184" t="s">
        <v>167</v>
      </c>
      <c r="EV184" t="s">
        <v>167</v>
      </c>
      <c r="EW184" t="s">
        <v>167</v>
      </c>
      <c r="EX184" t="s">
        <v>167</v>
      </c>
      <c r="EY184" t="s">
        <v>167</v>
      </c>
      <c r="EZ184" t="s">
        <v>165</v>
      </c>
      <c r="FA184" s="6">
        <f t="shared" si="381"/>
        <v>40.976190476190474</v>
      </c>
      <c r="FB184" s="8">
        <v>5</v>
      </c>
      <c r="FC184">
        <v>4</v>
      </c>
      <c r="FD184">
        <v>4</v>
      </c>
    </row>
    <row r="185" spans="1:160" x14ac:dyDescent="0.3">
      <c r="A185" s="11" t="s">
        <v>621</v>
      </c>
      <c r="B185" s="11" t="s">
        <v>622</v>
      </c>
      <c r="C185" t="s">
        <v>623</v>
      </c>
      <c r="D185" t="s">
        <v>464</v>
      </c>
      <c r="E185" s="2">
        <v>45427</v>
      </c>
      <c r="F185" s="2">
        <v>45398</v>
      </c>
      <c r="G185" t="s">
        <v>164</v>
      </c>
      <c r="H185" t="s">
        <v>164</v>
      </c>
      <c r="I185" t="s">
        <v>164</v>
      </c>
      <c r="J185" t="s">
        <v>164</v>
      </c>
      <c r="K185" t="s">
        <v>164</v>
      </c>
      <c r="L185" t="s">
        <v>163</v>
      </c>
      <c r="M185" t="s">
        <v>165</v>
      </c>
      <c r="N185" t="s">
        <v>164</v>
      </c>
      <c r="O185" t="s">
        <v>164</v>
      </c>
      <c r="P185" t="s">
        <v>166</v>
      </c>
      <c r="Q185" t="s">
        <v>166</v>
      </c>
      <c r="R185" t="s">
        <v>163</v>
      </c>
      <c r="S185" t="s">
        <v>163</v>
      </c>
      <c r="T185" t="s">
        <v>164</v>
      </c>
      <c r="U185" t="s">
        <v>164</v>
      </c>
      <c r="V185" t="s">
        <v>163</v>
      </c>
      <c r="W185" t="s">
        <v>163</v>
      </c>
      <c r="X185" t="s">
        <v>163</v>
      </c>
      <c r="Y185" t="s">
        <v>163</v>
      </c>
      <c r="Z185" t="s">
        <v>164</v>
      </c>
      <c r="AA185" t="s">
        <v>164</v>
      </c>
      <c r="AB185" t="s">
        <v>166</v>
      </c>
      <c r="AC185" t="s">
        <v>165</v>
      </c>
      <c r="AD185" t="s">
        <v>164</v>
      </c>
      <c r="AE185" t="s">
        <v>164</v>
      </c>
      <c r="AF185" t="s">
        <v>163</v>
      </c>
      <c r="AG185" t="s">
        <v>162</v>
      </c>
      <c r="AH185" t="s">
        <v>163</v>
      </c>
      <c r="AI185" t="s">
        <v>163</v>
      </c>
      <c r="AJ185" t="s">
        <v>163</v>
      </c>
      <c r="AK185" t="s">
        <v>163</v>
      </c>
      <c r="AL185" t="s">
        <v>163</v>
      </c>
      <c r="AM185" t="s">
        <v>163</v>
      </c>
      <c r="AN185" t="s">
        <v>165</v>
      </c>
      <c r="AO185" t="s">
        <v>165</v>
      </c>
      <c r="AP185" t="s">
        <v>165</v>
      </c>
      <c r="AQ185" t="s">
        <v>165</v>
      </c>
      <c r="AR185" t="s">
        <v>165</v>
      </c>
      <c r="AS185" t="s">
        <v>163</v>
      </c>
      <c r="AT185" t="s">
        <v>165</v>
      </c>
      <c r="AU185" t="s">
        <v>163</v>
      </c>
      <c r="AV185" t="s">
        <v>163</v>
      </c>
      <c r="AW185" t="s">
        <v>164</v>
      </c>
      <c r="AX185" t="s">
        <v>165</v>
      </c>
      <c r="AY185" t="s">
        <v>164</v>
      </c>
      <c r="AZ185" t="s">
        <v>163</v>
      </c>
      <c r="BA185" t="s">
        <v>163</v>
      </c>
      <c r="BB185" t="s">
        <v>163</v>
      </c>
      <c r="BC185" t="s">
        <v>163</v>
      </c>
      <c r="BD185" t="s">
        <v>165</v>
      </c>
      <c r="BE185">
        <f t="shared" si="298"/>
        <v>100</v>
      </c>
      <c r="BF185">
        <f t="shared" si="299"/>
        <v>100</v>
      </c>
      <c r="BG185">
        <f t="shared" si="300"/>
        <v>100</v>
      </c>
      <c r="BH185">
        <f t="shared" si="301"/>
        <v>100</v>
      </c>
      <c r="BI185">
        <f t="shared" si="302"/>
        <v>100</v>
      </c>
      <c r="BJ185">
        <f t="shared" si="303"/>
        <v>0</v>
      </c>
      <c r="BK185" t="str">
        <f t="shared" si="304"/>
        <v>No se evalúa</v>
      </c>
      <c r="BL185">
        <f t="shared" si="305"/>
        <v>100</v>
      </c>
      <c r="BM185">
        <f t="shared" si="306"/>
        <v>100</v>
      </c>
      <c r="BN185">
        <f t="shared" si="307"/>
        <v>0</v>
      </c>
      <c r="BO185">
        <f t="shared" si="308"/>
        <v>0</v>
      </c>
      <c r="BP185">
        <f t="shared" si="309"/>
        <v>0</v>
      </c>
      <c r="BQ185">
        <f t="shared" si="310"/>
        <v>0</v>
      </c>
      <c r="BR185">
        <f t="shared" si="311"/>
        <v>100</v>
      </c>
      <c r="BS185">
        <f t="shared" si="312"/>
        <v>100</v>
      </c>
      <c r="BT185">
        <f t="shared" si="313"/>
        <v>0</v>
      </c>
      <c r="BU185">
        <f t="shared" si="314"/>
        <v>0</v>
      </c>
      <c r="BV185">
        <f t="shared" si="315"/>
        <v>0</v>
      </c>
      <c r="BW185">
        <f t="shared" si="316"/>
        <v>0</v>
      </c>
      <c r="BX185">
        <f t="shared" si="317"/>
        <v>100</v>
      </c>
      <c r="BY185">
        <f t="shared" si="318"/>
        <v>100</v>
      </c>
      <c r="BZ185">
        <f t="shared" si="319"/>
        <v>0</v>
      </c>
      <c r="CA185" t="str">
        <f t="shared" si="320"/>
        <v>No se evalúa</v>
      </c>
      <c r="CB185">
        <f t="shared" si="321"/>
        <v>100</v>
      </c>
      <c r="CC185">
        <f t="shared" si="322"/>
        <v>100</v>
      </c>
      <c r="CD185">
        <f t="shared" si="323"/>
        <v>0</v>
      </c>
      <c r="CE185">
        <f t="shared" si="324"/>
        <v>0</v>
      </c>
      <c r="CF185">
        <f t="shared" si="325"/>
        <v>0</v>
      </c>
      <c r="CG185">
        <f t="shared" si="326"/>
        <v>0</v>
      </c>
      <c r="CH185">
        <f t="shared" si="327"/>
        <v>0</v>
      </c>
      <c r="CI185">
        <f t="shared" si="345"/>
        <v>0</v>
      </c>
      <c r="CJ185">
        <f t="shared" si="346"/>
        <v>0</v>
      </c>
      <c r="CK185">
        <f t="shared" si="347"/>
        <v>0</v>
      </c>
      <c r="CL185" t="str">
        <f t="shared" si="328"/>
        <v>No se evalúa</v>
      </c>
      <c r="CM185" t="str">
        <f t="shared" si="329"/>
        <v>No se evalúa</v>
      </c>
      <c r="CN185" t="str">
        <f t="shared" si="330"/>
        <v>No se evalúa</v>
      </c>
      <c r="CO185" t="str">
        <f t="shared" si="331"/>
        <v>No se evalúa</v>
      </c>
      <c r="CP185" t="str">
        <f t="shared" si="332"/>
        <v>No se evalúa</v>
      </c>
      <c r="CQ185">
        <f t="shared" si="333"/>
        <v>0</v>
      </c>
      <c r="CR185" t="str">
        <f t="shared" si="334"/>
        <v>No se evalúa</v>
      </c>
      <c r="CS185">
        <f t="shared" si="335"/>
        <v>0</v>
      </c>
      <c r="CT185">
        <f t="shared" si="336"/>
        <v>0</v>
      </c>
      <c r="CU185">
        <f t="shared" si="337"/>
        <v>100</v>
      </c>
      <c r="CV185" t="str">
        <f t="shared" si="338"/>
        <v>No se evalúa</v>
      </c>
      <c r="CW185">
        <f t="shared" si="339"/>
        <v>100</v>
      </c>
      <c r="CX185">
        <f t="shared" si="340"/>
        <v>0</v>
      </c>
      <c r="CY185">
        <f t="shared" si="341"/>
        <v>0</v>
      </c>
      <c r="CZ185">
        <f t="shared" si="342"/>
        <v>0</v>
      </c>
      <c r="DA185">
        <f t="shared" si="343"/>
        <v>0</v>
      </c>
      <c r="DB185" t="str">
        <f t="shared" si="344"/>
        <v>No se evalúa</v>
      </c>
      <c r="DC185" s="6">
        <f t="shared" si="259"/>
        <v>4</v>
      </c>
      <c r="DD185" s="6">
        <f t="shared" si="260"/>
        <v>2</v>
      </c>
      <c r="DE185" s="6">
        <f t="shared" si="261"/>
        <v>2</v>
      </c>
      <c r="DF185" s="6">
        <f t="shared" si="262"/>
        <v>1.3333333333333335</v>
      </c>
      <c r="DG185" s="6">
        <f t="shared" si="263"/>
        <v>1.3333333333333335</v>
      </c>
      <c r="DH185" s="6">
        <f t="shared" si="264"/>
        <v>0</v>
      </c>
      <c r="DI185" s="6" t="s">
        <v>165</v>
      </c>
      <c r="DJ185" s="6">
        <f t="shared" si="265"/>
        <v>1.4285714285714286</v>
      </c>
      <c r="DK185" s="6">
        <f t="shared" si="266"/>
        <v>1.4285714285714286</v>
      </c>
      <c r="DL185" s="6">
        <f t="shared" si="267"/>
        <v>0</v>
      </c>
      <c r="DM185" s="6">
        <f t="shared" si="268"/>
        <v>0</v>
      </c>
      <c r="DN185" s="6">
        <f t="shared" si="269"/>
        <v>0</v>
      </c>
      <c r="DO185" s="6">
        <f t="shared" si="270"/>
        <v>0</v>
      </c>
      <c r="DP185" s="6">
        <f t="shared" si="271"/>
        <v>1.4285714285714286</v>
      </c>
      <c r="DQ185" s="6">
        <f t="shared" si="368"/>
        <v>2</v>
      </c>
      <c r="DR185" s="6">
        <f t="shared" si="369"/>
        <v>0</v>
      </c>
      <c r="DS185" s="6">
        <f t="shared" si="370"/>
        <v>0</v>
      </c>
      <c r="DT185" s="6">
        <f t="shared" si="371"/>
        <v>0</v>
      </c>
      <c r="DU185" s="6">
        <f t="shared" si="372"/>
        <v>0</v>
      </c>
      <c r="DV185" s="6">
        <f t="shared" si="272"/>
        <v>5</v>
      </c>
      <c r="DW185" s="6">
        <f t="shared" si="273"/>
        <v>5</v>
      </c>
      <c r="DX185" s="6">
        <f t="shared" si="274"/>
        <v>0</v>
      </c>
      <c r="DY185" t="s">
        <v>165</v>
      </c>
      <c r="DZ185" s="6">
        <f t="shared" si="275"/>
        <v>5</v>
      </c>
      <c r="EA185" s="6">
        <f t="shared" si="276"/>
        <v>5</v>
      </c>
      <c r="EB185" s="6">
        <f t="shared" si="277"/>
        <v>0</v>
      </c>
      <c r="EC185" s="6">
        <f t="shared" si="373"/>
        <v>0</v>
      </c>
      <c r="ED185" s="6">
        <f t="shared" si="374"/>
        <v>0</v>
      </c>
      <c r="EE185" s="6">
        <f t="shared" si="375"/>
        <v>0</v>
      </c>
      <c r="EF185" s="6">
        <f t="shared" si="376"/>
        <v>0</v>
      </c>
      <c r="EG185" s="6">
        <f t="shared" si="377"/>
        <v>0</v>
      </c>
      <c r="EH185" s="6">
        <f t="shared" si="378"/>
        <v>0</v>
      </c>
      <c r="EI185" s="6">
        <f t="shared" si="379"/>
        <v>0</v>
      </c>
      <c r="EJ185" t="s">
        <v>165</v>
      </c>
      <c r="EK185" t="s">
        <v>165</v>
      </c>
      <c r="EL185" t="s">
        <v>165</v>
      </c>
      <c r="EM185" t="s">
        <v>165</v>
      </c>
      <c r="EN185" t="s">
        <v>165</v>
      </c>
      <c r="EO185" s="6">
        <f t="shared" si="380"/>
        <v>0</v>
      </c>
      <c r="EP185" t="s">
        <v>165</v>
      </c>
      <c r="EQ185" s="6">
        <f t="shared" si="278"/>
        <v>0</v>
      </c>
      <c r="ER185" s="6">
        <f t="shared" si="279"/>
        <v>0</v>
      </c>
      <c r="ES185" s="6">
        <f t="shared" si="280"/>
        <v>4</v>
      </c>
      <c r="ET185" t="s">
        <v>165</v>
      </c>
      <c r="EU185" t="s">
        <v>167</v>
      </c>
      <c r="EV185" t="s">
        <v>167</v>
      </c>
      <c r="EW185" t="s">
        <v>167</v>
      </c>
      <c r="EX185" t="s">
        <v>167</v>
      </c>
      <c r="EY185" t="s">
        <v>167</v>
      </c>
      <c r="EZ185" t="s">
        <v>165</v>
      </c>
      <c r="FA185" s="6">
        <f t="shared" si="381"/>
        <v>40.952380952380956</v>
      </c>
      <c r="FB185" s="8">
        <v>5</v>
      </c>
      <c r="FC185">
        <v>3</v>
      </c>
      <c r="FD185">
        <v>4</v>
      </c>
    </row>
    <row r="186" spans="1:160" x14ac:dyDescent="0.3">
      <c r="A186" s="11" t="s">
        <v>837</v>
      </c>
      <c r="B186" s="11" t="s">
        <v>838</v>
      </c>
      <c r="C186" t="s">
        <v>839</v>
      </c>
      <c r="D186" t="s">
        <v>464</v>
      </c>
      <c r="E186" s="2">
        <v>45434</v>
      </c>
      <c r="F186" s="2">
        <v>45398</v>
      </c>
      <c r="G186" t="s">
        <v>164</v>
      </c>
      <c r="H186" t="s">
        <v>164</v>
      </c>
      <c r="I186" t="s">
        <v>164</v>
      </c>
      <c r="J186" t="s">
        <v>163</v>
      </c>
      <c r="K186" t="s">
        <v>164</v>
      </c>
      <c r="L186" t="s">
        <v>163</v>
      </c>
      <c r="M186" t="s">
        <v>165</v>
      </c>
      <c r="N186" t="s">
        <v>164</v>
      </c>
      <c r="O186" t="s">
        <v>164</v>
      </c>
      <c r="P186" t="s">
        <v>166</v>
      </c>
      <c r="Q186" t="s">
        <v>166</v>
      </c>
      <c r="R186" t="s">
        <v>163</v>
      </c>
      <c r="S186" t="s">
        <v>163</v>
      </c>
      <c r="T186" t="s">
        <v>163</v>
      </c>
      <c r="U186" t="s">
        <v>163</v>
      </c>
      <c r="V186" t="s">
        <v>163</v>
      </c>
      <c r="W186" t="s">
        <v>166</v>
      </c>
      <c r="X186" t="s">
        <v>163</v>
      </c>
      <c r="Y186" t="s">
        <v>163</v>
      </c>
      <c r="Z186" t="s">
        <v>164</v>
      </c>
      <c r="AA186" t="s">
        <v>164</v>
      </c>
      <c r="AB186" t="s">
        <v>163</v>
      </c>
      <c r="AC186" t="s">
        <v>165</v>
      </c>
      <c r="AD186" t="s">
        <v>164</v>
      </c>
      <c r="AE186" t="s">
        <v>163</v>
      </c>
      <c r="AF186" t="s">
        <v>163</v>
      </c>
      <c r="AG186" t="s">
        <v>163</v>
      </c>
      <c r="AH186" t="s">
        <v>162</v>
      </c>
      <c r="AI186" t="s">
        <v>163</v>
      </c>
      <c r="AJ186" t="s">
        <v>163</v>
      </c>
      <c r="AK186" t="s">
        <v>164</v>
      </c>
      <c r="AL186" t="s">
        <v>163</v>
      </c>
      <c r="AM186" t="s">
        <v>163</v>
      </c>
      <c r="AN186" t="s">
        <v>165</v>
      </c>
      <c r="AO186" t="s">
        <v>165</v>
      </c>
      <c r="AP186" t="s">
        <v>165</v>
      </c>
      <c r="AQ186" t="s">
        <v>165</v>
      </c>
      <c r="AR186" t="s">
        <v>165</v>
      </c>
      <c r="AS186" t="s">
        <v>163</v>
      </c>
      <c r="AT186" t="s">
        <v>165</v>
      </c>
      <c r="AU186" t="s">
        <v>164</v>
      </c>
      <c r="AV186" t="s">
        <v>164</v>
      </c>
      <c r="AW186" t="s">
        <v>164</v>
      </c>
      <c r="AX186" t="s">
        <v>165</v>
      </c>
      <c r="AY186" t="s">
        <v>163</v>
      </c>
      <c r="AZ186" t="s">
        <v>163</v>
      </c>
      <c r="BA186" t="s">
        <v>163</v>
      </c>
      <c r="BB186" t="s">
        <v>163</v>
      </c>
      <c r="BC186" t="s">
        <v>163</v>
      </c>
      <c r="BD186" t="s">
        <v>165</v>
      </c>
      <c r="BE186">
        <f t="shared" si="298"/>
        <v>100</v>
      </c>
      <c r="BF186">
        <f t="shared" si="299"/>
        <v>100</v>
      </c>
      <c r="BG186">
        <f t="shared" si="300"/>
        <v>100</v>
      </c>
      <c r="BH186">
        <f t="shared" si="301"/>
        <v>0</v>
      </c>
      <c r="BI186">
        <f t="shared" si="302"/>
        <v>100</v>
      </c>
      <c r="BJ186">
        <f t="shared" si="303"/>
        <v>0</v>
      </c>
      <c r="BK186" t="str">
        <f t="shared" si="304"/>
        <v>No se evalúa</v>
      </c>
      <c r="BL186">
        <f t="shared" si="305"/>
        <v>100</v>
      </c>
      <c r="BM186">
        <f t="shared" si="306"/>
        <v>100</v>
      </c>
      <c r="BN186">
        <f t="shared" si="307"/>
        <v>0</v>
      </c>
      <c r="BO186">
        <f t="shared" si="308"/>
        <v>0</v>
      </c>
      <c r="BP186">
        <f t="shared" si="309"/>
        <v>0</v>
      </c>
      <c r="BQ186">
        <f t="shared" si="310"/>
        <v>0</v>
      </c>
      <c r="BR186">
        <f t="shared" si="311"/>
        <v>0</v>
      </c>
      <c r="BS186">
        <f t="shared" si="312"/>
        <v>0</v>
      </c>
      <c r="BT186">
        <f t="shared" si="313"/>
        <v>0</v>
      </c>
      <c r="BU186">
        <f t="shared" si="314"/>
        <v>0</v>
      </c>
      <c r="BV186">
        <f t="shared" si="315"/>
        <v>0</v>
      </c>
      <c r="BW186">
        <f t="shared" si="316"/>
        <v>0</v>
      </c>
      <c r="BX186">
        <f t="shared" si="317"/>
        <v>100</v>
      </c>
      <c r="BY186">
        <f t="shared" si="318"/>
        <v>100</v>
      </c>
      <c r="BZ186">
        <f t="shared" si="319"/>
        <v>0</v>
      </c>
      <c r="CA186" t="str">
        <f t="shared" si="320"/>
        <v>No se evalúa</v>
      </c>
      <c r="CB186">
        <f t="shared" si="321"/>
        <v>100</v>
      </c>
      <c r="CC186">
        <f t="shared" si="322"/>
        <v>0</v>
      </c>
      <c r="CD186">
        <f t="shared" si="323"/>
        <v>0</v>
      </c>
      <c r="CE186">
        <f t="shared" si="324"/>
        <v>0</v>
      </c>
      <c r="CF186">
        <f t="shared" si="325"/>
        <v>0</v>
      </c>
      <c r="CG186">
        <f t="shared" si="326"/>
        <v>0</v>
      </c>
      <c r="CH186">
        <f t="shared" si="327"/>
        <v>0</v>
      </c>
      <c r="CI186">
        <f t="shared" si="345"/>
        <v>100</v>
      </c>
      <c r="CJ186">
        <f t="shared" si="346"/>
        <v>0</v>
      </c>
      <c r="CK186">
        <f t="shared" si="347"/>
        <v>0</v>
      </c>
      <c r="CL186" t="str">
        <f t="shared" si="328"/>
        <v>No se evalúa</v>
      </c>
      <c r="CM186" t="str">
        <f t="shared" si="329"/>
        <v>No se evalúa</v>
      </c>
      <c r="CN186" t="str">
        <f t="shared" si="330"/>
        <v>No se evalúa</v>
      </c>
      <c r="CO186" t="str">
        <f t="shared" si="331"/>
        <v>No se evalúa</v>
      </c>
      <c r="CP186" t="str">
        <f t="shared" si="332"/>
        <v>No se evalúa</v>
      </c>
      <c r="CQ186">
        <f t="shared" si="333"/>
        <v>0</v>
      </c>
      <c r="CR186" t="str">
        <f t="shared" si="334"/>
        <v>No se evalúa</v>
      </c>
      <c r="CS186">
        <f t="shared" si="335"/>
        <v>100</v>
      </c>
      <c r="CT186">
        <f t="shared" si="336"/>
        <v>100</v>
      </c>
      <c r="CU186">
        <f t="shared" si="337"/>
        <v>100</v>
      </c>
      <c r="CV186" t="str">
        <f t="shared" si="338"/>
        <v>No se evalúa</v>
      </c>
      <c r="CW186">
        <f t="shared" si="339"/>
        <v>0</v>
      </c>
      <c r="CX186">
        <f t="shared" si="340"/>
        <v>0</v>
      </c>
      <c r="CY186">
        <f t="shared" si="341"/>
        <v>0</v>
      </c>
      <c r="CZ186">
        <f t="shared" si="342"/>
        <v>0</v>
      </c>
      <c r="DA186">
        <f t="shared" si="343"/>
        <v>0</v>
      </c>
      <c r="DB186" t="str">
        <f t="shared" si="344"/>
        <v>No se evalúa</v>
      </c>
      <c r="DC186" s="6">
        <f t="shared" si="259"/>
        <v>4</v>
      </c>
      <c r="DD186" s="6">
        <f t="shared" si="260"/>
        <v>2</v>
      </c>
      <c r="DE186" s="6">
        <f t="shared" si="261"/>
        <v>2</v>
      </c>
      <c r="DF186" s="6">
        <f t="shared" si="262"/>
        <v>0</v>
      </c>
      <c r="DG186" s="6">
        <f t="shared" si="263"/>
        <v>1.3333333333333335</v>
      </c>
      <c r="DH186" s="6">
        <f t="shared" si="264"/>
        <v>0</v>
      </c>
      <c r="DI186" s="6" t="s">
        <v>165</v>
      </c>
      <c r="DJ186" s="6">
        <f t="shared" si="265"/>
        <v>1.4285714285714286</v>
      </c>
      <c r="DK186" s="6">
        <f t="shared" si="266"/>
        <v>1.4285714285714286</v>
      </c>
      <c r="DL186" s="6">
        <f t="shared" si="267"/>
        <v>0</v>
      </c>
      <c r="DM186" s="6">
        <f t="shared" si="268"/>
        <v>0</v>
      </c>
      <c r="DN186" s="6">
        <f t="shared" si="269"/>
        <v>0</v>
      </c>
      <c r="DO186" s="6">
        <f t="shared" si="270"/>
        <v>0</v>
      </c>
      <c r="DP186" s="6">
        <f t="shared" si="271"/>
        <v>0</v>
      </c>
      <c r="DQ186" s="6">
        <f t="shared" si="368"/>
        <v>0</v>
      </c>
      <c r="DR186" s="6">
        <f t="shared" si="369"/>
        <v>0</v>
      </c>
      <c r="DS186" s="6">
        <f t="shared" si="370"/>
        <v>0</v>
      </c>
      <c r="DT186" s="6">
        <f t="shared" si="371"/>
        <v>0</v>
      </c>
      <c r="DU186" s="6">
        <f t="shared" si="372"/>
        <v>0</v>
      </c>
      <c r="DV186" s="6">
        <f t="shared" si="272"/>
        <v>5</v>
      </c>
      <c r="DW186" s="6">
        <f t="shared" si="273"/>
        <v>5</v>
      </c>
      <c r="DX186" s="6">
        <f t="shared" si="274"/>
        <v>0</v>
      </c>
      <c r="DY186" t="s">
        <v>165</v>
      </c>
      <c r="DZ186" s="6">
        <f t="shared" si="275"/>
        <v>5</v>
      </c>
      <c r="EA186" s="6">
        <f t="shared" si="276"/>
        <v>0</v>
      </c>
      <c r="EB186" s="6">
        <f t="shared" si="277"/>
        <v>0</v>
      </c>
      <c r="EC186" s="6">
        <f t="shared" si="373"/>
        <v>0</v>
      </c>
      <c r="ED186" s="6">
        <f t="shared" si="374"/>
        <v>0</v>
      </c>
      <c r="EE186" s="6">
        <f t="shared" si="375"/>
        <v>0</v>
      </c>
      <c r="EF186" s="6">
        <f t="shared" si="376"/>
        <v>0</v>
      </c>
      <c r="EG186" s="6">
        <f t="shared" si="377"/>
        <v>2.5</v>
      </c>
      <c r="EH186" s="6">
        <f t="shared" si="378"/>
        <v>0</v>
      </c>
      <c r="EI186" s="6">
        <f t="shared" si="379"/>
        <v>0</v>
      </c>
      <c r="EJ186" t="s">
        <v>165</v>
      </c>
      <c r="EK186" t="s">
        <v>165</v>
      </c>
      <c r="EL186" t="s">
        <v>165</v>
      </c>
      <c r="EM186" t="s">
        <v>165</v>
      </c>
      <c r="EN186" t="s">
        <v>165</v>
      </c>
      <c r="EO186" s="6">
        <f t="shared" si="380"/>
        <v>0</v>
      </c>
      <c r="EP186" t="s">
        <v>165</v>
      </c>
      <c r="EQ186" s="6">
        <f t="shared" si="278"/>
        <v>2.5</v>
      </c>
      <c r="ER186" s="6">
        <f t="shared" si="279"/>
        <v>4</v>
      </c>
      <c r="ES186" s="6">
        <f t="shared" si="280"/>
        <v>4</v>
      </c>
      <c r="ET186" t="s">
        <v>165</v>
      </c>
      <c r="EU186" t="s">
        <v>167</v>
      </c>
      <c r="EV186" t="s">
        <v>167</v>
      </c>
      <c r="EW186" t="s">
        <v>167</v>
      </c>
      <c r="EX186" t="s">
        <v>167</v>
      </c>
      <c r="EY186" t="s">
        <v>167</v>
      </c>
      <c r="EZ186" t="s">
        <v>165</v>
      </c>
      <c r="FA186" s="6">
        <f t="shared" si="381"/>
        <v>40.19047619047619</v>
      </c>
      <c r="FB186" s="8">
        <v>5</v>
      </c>
      <c r="FC186">
        <v>3</v>
      </c>
      <c r="FD186">
        <v>4</v>
      </c>
    </row>
    <row r="187" spans="1:160" x14ac:dyDescent="0.3">
      <c r="A187" s="11" t="s">
        <v>822</v>
      </c>
      <c r="B187" s="11" t="s">
        <v>823</v>
      </c>
      <c r="C187" t="s">
        <v>824</v>
      </c>
      <c r="D187" t="s">
        <v>464</v>
      </c>
      <c r="E187" s="2">
        <v>45449</v>
      </c>
      <c r="F187" s="2">
        <v>45398</v>
      </c>
      <c r="G187" t="s">
        <v>164</v>
      </c>
      <c r="H187" t="s">
        <v>164</v>
      </c>
      <c r="I187" t="s">
        <v>164</v>
      </c>
      <c r="J187" t="s">
        <v>164</v>
      </c>
      <c r="K187" t="s">
        <v>163</v>
      </c>
      <c r="L187" t="s">
        <v>163</v>
      </c>
      <c r="M187" t="s">
        <v>165</v>
      </c>
      <c r="N187" t="s">
        <v>164</v>
      </c>
      <c r="O187" t="s">
        <v>164</v>
      </c>
      <c r="P187" t="s">
        <v>164</v>
      </c>
      <c r="Q187" t="s">
        <v>166</v>
      </c>
      <c r="R187" t="s">
        <v>164</v>
      </c>
      <c r="S187" t="s">
        <v>163</v>
      </c>
      <c r="T187" t="s">
        <v>164</v>
      </c>
      <c r="U187" t="s">
        <v>163</v>
      </c>
      <c r="V187" t="s">
        <v>163</v>
      </c>
      <c r="W187" t="s">
        <v>163</v>
      </c>
      <c r="X187" t="s">
        <v>163</v>
      </c>
      <c r="Y187" t="s">
        <v>162</v>
      </c>
      <c r="Z187" t="s">
        <v>164</v>
      </c>
      <c r="AA187" t="s">
        <v>164</v>
      </c>
      <c r="AB187" t="s">
        <v>166</v>
      </c>
      <c r="AC187" t="s">
        <v>165</v>
      </c>
      <c r="AD187" t="s">
        <v>164</v>
      </c>
      <c r="AE187" t="s">
        <v>163</v>
      </c>
      <c r="AF187" t="s">
        <v>163</v>
      </c>
      <c r="AG187" t="s">
        <v>162</v>
      </c>
      <c r="AH187" t="s">
        <v>163</v>
      </c>
      <c r="AI187" t="s">
        <v>163</v>
      </c>
      <c r="AJ187" t="s">
        <v>163</v>
      </c>
      <c r="AK187" t="s">
        <v>166</v>
      </c>
      <c r="AL187" t="s">
        <v>163</v>
      </c>
      <c r="AM187" t="s">
        <v>163</v>
      </c>
      <c r="AN187" t="s">
        <v>165</v>
      </c>
      <c r="AO187" t="s">
        <v>165</v>
      </c>
      <c r="AP187" t="s">
        <v>165</v>
      </c>
      <c r="AQ187" t="s">
        <v>165</v>
      </c>
      <c r="AR187" t="s">
        <v>165</v>
      </c>
      <c r="AS187" t="s">
        <v>163</v>
      </c>
      <c r="AT187" t="s">
        <v>165</v>
      </c>
      <c r="AU187" t="s">
        <v>163</v>
      </c>
      <c r="AV187" t="s">
        <v>164</v>
      </c>
      <c r="AW187" t="s">
        <v>164</v>
      </c>
      <c r="AX187" t="s">
        <v>165</v>
      </c>
      <c r="AY187" t="s">
        <v>163</v>
      </c>
      <c r="AZ187" t="s">
        <v>163</v>
      </c>
      <c r="BA187" t="s">
        <v>163</v>
      </c>
      <c r="BB187" t="s">
        <v>163</v>
      </c>
      <c r="BC187" t="s">
        <v>163</v>
      </c>
      <c r="BD187" t="s">
        <v>165</v>
      </c>
      <c r="BE187">
        <f t="shared" si="298"/>
        <v>100</v>
      </c>
      <c r="BF187">
        <f t="shared" si="299"/>
        <v>100</v>
      </c>
      <c r="BG187">
        <f t="shared" si="300"/>
        <v>100</v>
      </c>
      <c r="BH187">
        <f t="shared" si="301"/>
        <v>100</v>
      </c>
      <c r="BI187">
        <f t="shared" si="302"/>
        <v>0</v>
      </c>
      <c r="BJ187">
        <f t="shared" si="303"/>
        <v>0</v>
      </c>
      <c r="BK187" t="str">
        <f t="shared" si="304"/>
        <v>No se evalúa</v>
      </c>
      <c r="BL187">
        <f t="shared" si="305"/>
        <v>100</v>
      </c>
      <c r="BM187">
        <f t="shared" si="306"/>
        <v>100</v>
      </c>
      <c r="BN187">
        <f t="shared" si="307"/>
        <v>100</v>
      </c>
      <c r="BO187">
        <f t="shared" si="308"/>
        <v>0</v>
      </c>
      <c r="BP187">
        <f t="shared" si="309"/>
        <v>100</v>
      </c>
      <c r="BQ187">
        <f t="shared" si="310"/>
        <v>0</v>
      </c>
      <c r="BR187">
        <f t="shared" si="311"/>
        <v>100</v>
      </c>
      <c r="BS187">
        <f t="shared" si="312"/>
        <v>0</v>
      </c>
      <c r="BT187">
        <f t="shared" si="313"/>
        <v>0</v>
      </c>
      <c r="BU187">
        <f t="shared" si="314"/>
        <v>0</v>
      </c>
      <c r="BV187">
        <f t="shared" si="315"/>
        <v>0</v>
      </c>
      <c r="BW187">
        <f t="shared" si="316"/>
        <v>0</v>
      </c>
      <c r="BX187">
        <f t="shared" si="317"/>
        <v>100</v>
      </c>
      <c r="BY187">
        <f t="shared" si="318"/>
        <v>100</v>
      </c>
      <c r="BZ187">
        <f t="shared" si="319"/>
        <v>0</v>
      </c>
      <c r="CA187" t="str">
        <f t="shared" si="320"/>
        <v>No se evalúa</v>
      </c>
      <c r="CB187">
        <f t="shared" si="321"/>
        <v>100</v>
      </c>
      <c r="CC187">
        <f t="shared" si="322"/>
        <v>0</v>
      </c>
      <c r="CD187">
        <f t="shared" si="323"/>
        <v>0</v>
      </c>
      <c r="CE187">
        <f t="shared" si="324"/>
        <v>0</v>
      </c>
      <c r="CF187">
        <f t="shared" si="325"/>
        <v>0</v>
      </c>
      <c r="CG187">
        <f t="shared" si="326"/>
        <v>0</v>
      </c>
      <c r="CH187">
        <f t="shared" si="327"/>
        <v>0</v>
      </c>
      <c r="CI187">
        <f t="shared" si="345"/>
        <v>0</v>
      </c>
      <c r="CJ187">
        <f t="shared" si="346"/>
        <v>0</v>
      </c>
      <c r="CK187">
        <f t="shared" si="347"/>
        <v>0</v>
      </c>
      <c r="CL187" t="str">
        <f t="shared" si="328"/>
        <v>No se evalúa</v>
      </c>
      <c r="CM187" t="str">
        <f t="shared" si="329"/>
        <v>No se evalúa</v>
      </c>
      <c r="CN187" t="str">
        <f t="shared" si="330"/>
        <v>No se evalúa</v>
      </c>
      <c r="CO187" t="str">
        <f t="shared" si="331"/>
        <v>No se evalúa</v>
      </c>
      <c r="CP187" t="str">
        <f t="shared" si="332"/>
        <v>No se evalúa</v>
      </c>
      <c r="CQ187">
        <f t="shared" si="333"/>
        <v>0</v>
      </c>
      <c r="CR187" t="str">
        <f t="shared" si="334"/>
        <v>No se evalúa</v>
      </c>
      <c r="CS187">
        <f t="shared" si="335"/>
        <v>0</v>
      </c>
      <c r="CT187">
        <f t="shared" si="336"/>
        <v>100</v>
      </c>
      <c r="CU187">
        <f t="shared" si="337"/>
        <v>100</v>
      </c>
      <c r="CV187" t="str">
        <f t="shared" si="338"/>
        <v>No se evalúa</v>
      </c>
      <c r="CW187">
        <f t="shared" si="339"/>
        <v>0</v>
      </c>
      <c r="CX187">
        <f t="shared" si="340"/>
        <v>0</v>
      </c>
      <c r="CY187">
        <f t="shared" si="341"/>
        <v>0</v>
      </c>
      <c r="CZ187">
        <f t="shared" si="342"/>
        <v>0</v>
      </c>
      <c r="DA187">
        <f t="shared" si="343"/>
        <v>0</v>
      </c>
      <c r="DB187" t="str">
        <f t="shared" si="344"/>
        <v>No se evalúa</v>
      </c>
      <c r="DC187" s="6">
        <f t="shared" si="259"/>
        <v>4</v>
      </c>
      <c r="DD187" s="6">
        <f t="shared" si="260"/>
        <v>2</v>
      </c>
      <c r="DE187" s="6">
        <f t="shared" si="261"/>
        <v>2</v>
      </c>
      <c r="DF187" s="6">
        <f t="shared" si="262"/>
        <v>1.3333333333333335</v>
      </c>
      <c r="DG187" s="6">
        <f t="shared" si="263"/>
        <v>0</v>
      </c>
      <c r="DH187" s="6">
        <f t="shared" si="264"/>
        <v>0</v>
      </c>
      <c r="DI187" s="6" t="s">
        <v>165</v>
      </c>
      <c r="DJ187" s="6">
        <f t="shared" si="265"/>
        <v>1.4285714285714286</v>
      </c>
      <c r="DK187" s="6">
        <f t="shared" si="266"/>
        <v>1.4285714285714286</v>
      </c>
      <c r="DL187" s="6">
        <f t="shared" si="267"/>
        <v>1.4285714285714286</v>
      </c>
      <c r="DM187" s="6">
        <f t="shared" si="268"/>
        <v>0</v>
      </c>
      <c r="DN187" s="6">
        <f t="shared" si="269"/>
        <v>1.4285714285714286</v>
      </c>
      <c r="DO187" s="6">
        <f t="shared" si="270"/>
        <v>0</v>
      </c>
      <c r="DP187" s="6">
        <f t="shared" si="271"/>
        <v>1.4285714285714286</v>
      </c>
      <c r="DQ187" s="6">
        <f t="shared" si="368"/>
        <v>0</v>
      </c>
      <c r="DR187" s="6">
        <f t="shared" si="369"/>
        <v>0</v>
      </c>
      <c r="DS187" s="6">
        <f t="shared" si="370"/>
        <v>0</v>
      </c>
      <c r="DT187" s="6">
        <f t="shared" si="371"/>
        <v>0</v>
      </c>
      <c r="DU187" s="6">
        <f t="shared" si="372"/>
        <v>0</v>
      </c>
      <c r="DV187" s="6">
        <f t="shared" si="272"/>
        <v>5</v>
      </c>
      <c r="DW187" s="6">
        <f t="shared" si="273"/>
        <v>5</v>
      </c>
      <c r="DX187" s="6">
        <f t="shared" si="274"/>
        <v>0</v>
      </c>
      <c r="DY187" t="s">
        <v>165</v>
      </c>
      <c r="DZ187" s="6">
        <f t="shared" si="275"/>
        <v>5</v>
      </c>
      <c r="EA187" s="6">
        <f t="shared" si="276"/>
        <v>0</v>
      </c>
      <c r="EB187" s="6">
        <f t="shared" si="277"/>
        <v>0</v>
      </c>
      <c r="EC187" s="6">
        <f t="shared" si="373"/>
        <v>0</v>
      </c>
      <c r="ED187" s="6">
        <f t="shared" si="374"/>
        <v>0</v>
      </c>
      <c r="EE187" s="6">
        <f t="shared" si="375"/>
        <v>0</v>
      </c>
      <c r="EF187" s="6">
        <f t="shared" si="376"/>
        <v>0</v>
      </c>
      <c r="EG187" s="6">
        <f t="shared" si="377"/>
        <v>0</v>
      </c>
      <c r="EH187" s="6">
        <f t="shared" si="378"/>
        <v>0</v>
      </c>
      <c r="EI187" s="6">
        <f t="shared" si="379"/>
        <v>0</v>
      </c>
      <c r="EJ187" t="s">
        <v>165</v>
      </c>
      <c r="EK187" t="s">
        <v>165</v>
      </c>
      <c r="EL187" t="s">
        <v>165</v>
      </c>
      <c r="EM187" t="s">
        <v>165</v>
      </c>
      <c r="EN187" t="s">
        <v>165</v>
      </c>
      <c r="EO187" s="6">
        <f t="shared" si="380"/>
        <v>0</v>
      </c>
      <c r="EP187" t="s">
        <v>165</v>
      </c>
      <c r="EQ187" s="6">
        <f t="shared" si="278"/>
        <v>0</v>
      </c>
      <c r="ER187" s="6">
        <f t="shared" si="279"/>
        <v>4</v>
      </c>
      <c r="ES187" s="6">
        <f t="shared" si="280"/>
        <v>4</v>
      </c>
      <c r="ET187" t="s">
        <v>165</v>
      </c>
      <c r="EU187" t="s">
        <v>167</v>
      </c>
      <c r="EV187" t="s">
        <v>167</v>
      </c>
      <c r="EW187" t="s">
        <v>167</v>
      </c>
      <c r="EX187" t="s">
        <v>167</v>
      </c>
      <c r="EY187" t="s">
        <v>167</v>
      </c>
      <c r="EZ187" t="s">
        <v>165</v>
      </c>
      <c r="FA187" s="6">
        <f t="shared" si="381"/>
        <v>39.476190476190482</v>
      </c>
      <c r="FB187" s="8">
        <v>4</v>
      </c>
      <c r="FC187">
        <v>3</v>
      </c>
      <c r="FD187">
        <v>4</v>
      </c>
    </row>
    <row r="188" spans="1:160" x14ac:dyDescent="0.3">
      <c r="A188" s="11" t="s">
        <v>231</v>
      </c>
      <c r="B188" s="11" t="s">
        <v>232</v>
      </c>
      <c r="C188" t="s">
        <v>233</v>
      </c>
      <c r="D188" t="s">
        <v>160</v>
      </c>
      <c r="E188" s="2">
        <v>45400</v>
      </c>
      <c r="F188" t="s">
        <v>161</v>
      </c>
      <c r="G188" t="s">
        <v>162</v>
      </c>
      <c r="H188" t="s">
        <v>164</v>
      </c>
      <c r="I188" t="s">
        <v>164</v>
      </c>
      <c r="J188" t="s">
        <v>174</v>
      </c>
      <c r="K188" t="s">
        <v>164</v>
      </c>
      <c r="L188" t="s">
        <v>163</v>
      </c>
      <c r="M188" t="s">
        <v>165</v>
      </c>
      <c r="N188" t="s">
        <v>166</v>
      </c>
      <c r="O188" t="s">
        <v>162</v>
      </c>
      <c r="P188" t="s">
        <v>164</v>
      </c>
      <c r="Q188" t="s">
        <v>164</v>
      </c>
      <c r="R188" t="s">
        <v>166</v>
      </c>
      <c r="S188" t="s">
        <v>163</v>
      </c>
      <c r="T188" t="s">
        <v>166</v>
      </c>
      <c r="U188" t="s">
        <v>163</v>
      </c>
      <c r="V188" t="s">
        <v>163</v>
      </c>
      <c r="W188" t="s">
        <v>164</v>
      </c>
      <c r="X188" t="s">
        <v>163</v>
      </c>
      <c r="Y188" t="s">
        <v>162</v>
      </c>
      <c r="Z188" t="s">
        <v>162</v>
      </c>
      <c r="AA188" t="s">
        <v>163</v>
      </c>
      <c r="AB188" t="s">
        <v>162</v>
      </c>
      <c r="AC188" t="s">
        <v>165</v>
      </c>
      <c r="AD188" t="s">
        <v>163</v>
      </c>
      <c r="AE188" t="s">
        <v>162</v>
      </c>
      <c r="AF188" t="s">
        <v>162</v>
      </c>
      <c r="AG188" t="s">
        <v>162</v>
      </c>
      <c r="AH188" t="s">
        <v>162</v>
      </c>
      <c r="AI188" t="s">
        <v>163</v>
      </c>
      <c r="AJ188" t="s">
        <v>163</v>
      </c>
      <c r="AK188" t="s">
        <v>166</v>
      </c>
      <c r="AL188" t="s">
        <v>163</v>
      </c>
      <c r="AM188" t="s">
        <v>164</v>
      </c>
      <c r="AN188" t="s">
        <v>165</v>
      </c>
      <c r="AO188" t="s">
        <v>165</v>
      </c>
      <c r="AP188" t="s">
        <v>165</v>
      </c>
      <c r="AQ188" t="s">
        <v>165</v>
      </c>
      <c r="AR188" t="s">
        <v>165</v>
      </c>
      <c r="AS188" t="s">
        <v>164</v>
      </c>
      <c r="AT188" t="s">
        <v>165</v>
      </c>
      <c r="AU188" t="s">
        <v>164</v>
      </c>
      <c r="AV188" t="s">
        <v>162</v>
      </c>
      <c r="AW188" t="s">
        <v>162</v>
      </c>
      <c r="AX188" t="s">
        <v>165</v>
      </c>
      <c r="AY188" t="s">
        <v>162</v>
      </c>
      <c r="AZ188" t="s">
        <v>162</v>
      </c>
      <c r="BA188" t="s">
        <v>163</v>
      </c>
      <c r="BB188" t="s">
        <v>163</v>
      </c>
      <c r="BC188" t="s">
        <v>164</v>
      </c>
      <c r="BD188" t="s">
        <v>165</v>
      </c>
      <c r="BE188">
        <f t="shared" si="298"/>
        <v>0</v>
      </c>
      <c r="BF188">
        <f t="shared" si="299"/>
        <v>100</v>
      </c>
      <c r="BG188">
        <f t="shared" si="300"/>
        <v>100</v>
      </c>
      <c r="BH188">
        <f t="shared" si="301"/>
        <v>25</v>
      </c>
      <c r="BI188">
        <f t="shared" si="302"/>
        <v>100</v>
      </c>
      <c r="BJ188">
        <f t="shared" si="303"/>
        <v>0</v>
      </c>
      <c r="BK188" t="str">
        <f t="shared" si="304"/>
        <v>No se evalúa</v>
      </c>
      <c r="BL188">
        <f t="shared" si="305"/>
        <v>0</v>
      </c>
      <c r="BM188">
        <f t="shared" si="306"/>
        <v>0</v>
      </c>
      <c r="BN188">
        <f t="shared" si="307"/>
        <v>100</v>
      </c>
      <c r="BO188">
        <f t="shared" si="308"/>
        <v>100</v>
      </c>
      <c r="BP188">
        <f t="shared" si="309"/>
        <v>0</v>
      </c>
      <c r="BQ188">
        <f t="shared" si="310"/>
        <v>0</v>
      </c>
      <c r="BR188">
        <f t="shared" si="311"/>
        <v>0</v>
      </c>
      <c r="BS188">
        <f t="shared" si="312"/>
        <v>0</v>
      </c>
      <c r="BT188">
        <f t="shared" si="313"/>
        <v>0</v>
      </c>
      <c r="BU188">
        <f t="shared" si="314"/>
        <v>100</v>
      </c>
      <c r="BV188">
        <f t="shared" si="315"/>
        <v>0</v>
      </c>
      <c r="BW188">
        <f t="shared" si="316"/>
        <v>0</v>
      </c>
      <c r="BX188">
        <f t="shared" si="317"/>
        <v>0</v>
      </c>
      <c r="BY188">
        <f t="shared" si="318"/>
        <v>0</v>
      </c>
      <c r="BZ188">
        <f t="shared" si="319"/>
        <v>0</v>
      </c>
      <c r="CA188" t="str">
        <f t="shared" si="320"/>
        <v>No se evalúa</v>
      </c>
      <c r="CB188">
        <f t="shared" si="321"/>
        <v>0</v>
      </c>
      <c r="CC188">
        <f t="shared" si="322"/>
        <v>0</v>
      </c>
      <c r="CD188">
        <f t="shared" si="323"/>
        <v>0</v>
      </c>
      <c r="CE188">
        <f t="shared" si="324"/>
        <v>0</v>
      </c>
      <c r="CF188">
        <f t="shared" si="325"/>
        <v>0</v>
      </c>
      <c r="CG188">
        <f t="shared" si="326"/>
        <v>0</v>
      </c>
      <c r="CH188">
        <f t="shared" si="327"/>
        <v>0</v>
      </c>
      <c r="CI188">
        <f t="shared" si="345"/>
        <v>0</v>
      </c>
      <c r="CJ188">
        <f t="shared" si="346"/>
        <v>0</v>
      </c>
      <c r="CK188">
        <f t="shared" si="347"/>
        <v>100</v>
      </c>
      <c r="CL188" t="str">
        <f t="shared" si="328"/>
        <v>No se evalúa</v>
      </c>
      <c r="CM188" t="str">
        <f t="shared" si="329"/>
        <v>No se evalúa</v>
      </c>
      <c r="CN188" t="str">
        <f t="shared" si="330"/>
        <v>No se evalúa</v>
      </c>
      <c r="CO188" t="str">
        <f t="shared" si="331"/>
        <v>No se evalúa</v>
      </c>
      <c r="CP188" t="str">
        <f t="shared" si="332"/>
        <v>No se evalúa</v>
      </c>
      <c r="CQ188">
        <f t="shared" si="333"/>
        <v>100</v>
      </c>
      <c r="CR188" t="str">
        <f t="shared" si="334"/>
        <v>No se evalúa</v>
      </c>
      <c r="CS188">
        <f t="shared" si="335"/>
        <v>100</v>
      </c>
      <c r="CT188">
        <f t="shared" si="336"/>
        <v>0</v>
      </c>
      <c r="CU188">
        <f t="shared" si="337"/>
        <v>0</v>
      </c>
      <c r="CV188" t="str">
        <f t="shared" si="338"/>
        <v>No se evalúa</v>
      </c>
      <c r="CW188">
        <f t="shared" si="339"/>
        <v>0</v>
      </c>
      <c r="CX188">
        <f t="shared" si="340"/>
        <v>0</v>
      </c>
      <c r="CY188">
        <f t="shared" si="341"/>
        <v>0</v>
      </c>
      <c r="CZ188">
        <f t="shared" si="342"/>
        <v>0</v>
      </c>
      <c r="DA188">
        <f t="shared" si="343"/>
        <v>100</v>
      </c>
      <c r="DB188" t="str">
        <f t="shared" si="344"/>
        <v>No se evalúa</v>
      </c>
      <c r="DC188" s="6">
        <f t="shared" si="259"/>
        <v>0</v>
      </c>
      <c r="DD188" s="6">
        <f t="shared" si="260"/>
        <v>2</v>
      </c>
      <c r="DE188" s="6">
        <f t="shared" si="261"/>
        <v>2</v>
      </c>
      <c r="DF188" s="6">
        <f t="shared" si="262"/>
        <v>0.33333333333333337</v>
      </c>
      <c r="DG188" s="6">
        <f t="shared" si="263"/>
        <v>1.3333333333333335</v>
      </c>
      <c r="DH188" s="6">
        <f t="shared" si="264"/>
        <v>0</v>
      </c>
      <c r="DI188" s="6" t="s">
        <v>165</v>
      </c>
      <c r="DJ188" s="6">
        <f t="shared" si="265"/>
        <v>0</v>
      </c>
      <c r="DK188" s="6">
        <f t="shared" si="266"/>
        <v>0</v>
      </c>
      <c r="DL188" s="6">
        <f t="shared" si="267"/>
        <v>1.4285714285714286</v>
      </c>
      <c r="DM188" s="6">
        <f t="shared" si="268"/>
        <v>1.4285714285714286</v>
      </c>
      <c r="DN188" s="6">
        <f t="shared" si="269"/>
        <v>0</v>
      </c>
      <c r="DO188" s="6">
        <f t="shared" si="270"/>
        <v>0</v>
      </c>
      <c r="DP188" s="6">
        <f t="shared" si="271"/>
        <v>0</v>
      </c>
      <c r="DQ188" s="6">
        <f>BS188*(0.1/5)</f>
        <v>0</v>
      </c>
      <c r="DR188" s="6">
        <f>BT188*(0.1/5)</f>
        <v>0</v>
      </c>
      <c r="DS188" s="6">
        <f>BU188*(0.1/5)</f>
        <v>2</v>
      </c>
      <c r="DT188" s="6">
        <f>BV188*(0.1/5)</f>
        <v>0</v>
      </c>
      <c r="DU188" s="6">
        <f>BW188*(0.1/5)</f>
        <v>0</v>
      </c>
      <c r="DV188" s="6">
        <f t="shared" si="272"/>
        <v>0</v>
      </c>
      <c r="DW188" s="6">
        <f t="shared" si="273"/>
        <v>0</v>
      </c>
      <c r="DX188" s="6">
        <f t="shared" si="274"/>
        <v>0</v>
      </c>
      <c r="DY188" t="s">
        <v>165</v>
      </c>
      <c r="DZ188" s="6">
        <f t="shared" si="275"/>
        <v>0</v>
      </c>
      <c r="EA188" s="6">
        <f t="shared" si="276"/>
        <v>0</v>
      </c>
      <c r="EB188" s="6">
        <f t="shared" si="277"/>
        <v>0</v>
      </c>
      <c r="EC188" s="6">
        <f>CE188*(0.05/4)</f>
        <v>0</v>
      </c>
      <c r="ED188" s="6">
        <f>CF188*(0.05/4)</f>
        <v>0</v>
      </c>
      <c r="EE188" s="6">
        <f>CG188*(0.05/4)</f>
        <v>0</v>
      </c>
      <c r="EF188" s="6">
        <f>CH188*(0.05/4)</f>
        <v>0</v>
      </c>
      <c r="EG188" s="6">
        <f>CI188*(0.1/4)</f>
        <v>0</v>
      </c>
      <c r="EH188" s="6">
        <f>CJ188*(0.1/4)</f>
        <v>0</v>
      </c>
      <c r="EI188" s="6">
        <f>CK188*(0.1/4)</f>
        <v>2.5</v>
      </c>
      <c r="EJ188" t="s">
        <v>165</v>
      </c>
      <c r="EK188" t="s">
        <v>165</v>
      </c>
      <c r="EL188" t="s">
        <v>165</v>
      </c>
      <c r="EM188" t="s">
        <v>165</v>
      </c>
      <c r="EN188" t="s">
        <v>165</v>
      </c>
      <c r="EO188" s="6">
        <f>CQ188*(0.1/4)</f>
        <v>2.5</v>
      </c>
      <c r="EP188" t="s">
        <v>165</v>
      </c>
      <c r="EQ188" s="6">
        <f t="shared" si="278"/>
        <v>2.5</v>
      </c>
      <c r="ER188" s="6">
        <f t="shared" si="279"/>
        <v>0</v>
      </c>
      <c r="ES188" s="6">
        <f t="shared" si="280"/>
        <v>0</v>
      </c>
      <c r="ET188" t="s">
        <v>165</v>
      </c>
      <c r="EU188" t="s">
        <v>167</v>
      </c>
      <c r="EV188" t="s">
        <v>167</v>
      </c>
      <c r="EW188" t="s">
        <v>167</v>
      </c>
      <c r="EX188" t="s">
        <v>167</v>
      </c>
      <c r="EY188" t="s">
        <v>167</v>
      </c>
      <c r="EZ188" t="s">
        <v>165</v>
      </c>
      <c r="FA188">
        <v>38.97</v>
      </c>
    </row>
    <row r="189" spans="1:160" x14ac:dyDescent="0.3">
      <c r="A189" s="11" t="s">
        <v>651</v>
      </c>
      <c r="B189" s="11" t="s">
        <v>652</v>
      </c>
      <c r="C189" t="s">
        <v>653</v>
      </c>
      <c r="D189" t="s">
        <v>464</v>
      </c>
      <c r="E189" s="2">
        <v>45446</v>
      </c>
      <c r="F189" s="2">
        <v>45398</v>
      </c>
      <c r="G189" t="s">
        <v>163</v>
      </c>
      <c r="H189" t="s">
        <v>163</v>
      </c>
      <c r="I189" t="s">
        <v>163</v>
      </c>
      <c r="J189" t="s">
        <v>163</v>
      </c>
      <c r="K189" t="s">
        <v>164</v>
      </c>
      <c r="L189" t="s">
        <v>163</v>
      </c>
      <c r="M189" t="s">
        <v>165</v>
      </c>
      <c r="N189" t="s">
        <v>164</v>
      </c>
      <c r="O189" t="s">
        <v>164</v>
      </c>
      <c r="P189" t="s">
        <v>164</v>
      </c>
      <c r="Q189" t="s">
        <v>164</v>
      </c>
      <c r="R189" t="s">
        <v>164</v>
      </c>
      <c r="S189" t="s">
        <v>163</v>
      </c>
      <c r="T189" t="s">
        <v>164</v>
      </c>
      <c r="U189" t="s">
        <v>163</v>
      </c>
      <c r="V189" t="s">
        <v>162</v>
      </c>
      <c r="W189" t="s">
        <v>163</v>
      </c>
      <c r="X189" t="s">
        <v>163</v>
      </c>
      <c r="Y189" t="s">
        <v>164</v>
      </c>
      <c r="Z189" t="s">
        <v>164</v>
      </c>
      <c r="AA189" t="s">
        <v>163</v>
      </c>
      <c r="AB189" t="s">
        <v>164</v>
      </c>
      <c r="AC189" t="s">
        <v>165</v>
      </c>
      <c r="AD189" t="s">
        <v>163</v>
      </c>
      <c r="AE189" t="s">
        <v>164</v>
      </c>
      <c r="AF189" t="s">
        <v>163</v>
      </c>
      <c r="AG189" t="s">
        <v>162</v>
      </c>
      <c r="AH189" t="s">
        <v>163</v>
      </c>
      <c r="AI189" t="s">
        <v>163</v>
      </c>
      <c r="AJ189" t="s">
        <v>163</v>
      </c>
      <c r="AK189" t="s">
        <v>163</v>
      </c>
      <c r="AL189" t="s">
        <v>163</v>
      </c>
      <c r="AM189" t="s">
        <v>163</v>
      </c>
      <c r="AN189" t="s">
        <v>165</v>
      </c>
      <c r="AO189" t="s">
        <v>165</v>
      </c>
      <c r="AP189" t="s">
        <v>165</v>
      </c>
      <c r="AQ189" t="s">
        <v>165</v>
      </c>
      <c r="AR189" t="s">
        <v>165</v>
      </c>
      <c r="AS189" t="s">
        <v>163</v>
      </c>
      <c r="AT189" t="s">
        <v>165</v>
      </c>
      <c r="AU189" t="s">
        <v>164</v>
      </c>
      <c r="AV189" t="s">
        <v>164</v>
      </c>
      <c r="AW189" t="s">
        <v>163</v>
      </c>
      <c r="AX189" t="s">
        <v>165</v>
      </c>
      <c r="AY189" t="s">
        <v>164</v>
      </c>
      <c r="AZ189" t="s">
        <v>164</v>
      </c>
      <c r="BA189" t="s">
        <v>164</v>
      </c>
      <c r="BB189" t="s">
        <v>163</v>
      </c>
      <c r="BC189" t="s">
        <v>163</v>
      </c>
      <c r="BD189" t="s">
        <v>165</v>
      </c>
      <c r="BE189">
        <f t="shared" si="298"/>
        <v>0</v>
      </c>
      <c r="BF189">
        <f t="shared" si="299"/>
        <v>0</v>
      </c>
      <c r="BG189">
        <f t="shared" si="300"/>
        <v>0</v>
      </c>
      <c r="BH189">
        <f t="shared" si="301"/>
        <v>0</v>
      </c>
      <c r="BI189">
        <f t="shared" si="302"/>
        <v>100</v>
      </c>
      <c r="BJ189">
        <f t="shared" si="303"/>
        <v>0</v>
      </c>
      <c r="BK189" t="str">
        <f t="shared" si="304"/>
        <v>No se evalúa</v>
      </c>
      <c r="BL189">
        <f t="shared" si="305"/>
        <v>100</v>
      </c>
      <c r="BM189">
        <f t="shared" si="306"/>
        <v>100</v>
      </c>
      <c r="BN189">
        <f t="shared" si="307"/>
        <v>100</v>
      </c>
      <c r="BO189">
        <f t="shared" si="308"/>
        <v>100</v>
      </c>
      <c r="BP189">
        <f t="shared" si="309"/>
        <v>100</v>
      </c>
      <c r="BQ189">
        <f t="shared" si="310"/>
        <v>0</v>
      </c>
      <c r="BR189">
        <f t="shared" si="311"/>
        <v>100</v>
      </c>
      <c r="BS189">
        <f t="shared" si="312"/>
        <v>0</v>
      </c>
      <c r="BT189">
        <f t="shared" si="313"/>
        <v>0</v>
      </c>
      <c r="BU189">
        <f t="shared" si="314"/>
        <v>0</v>
      </c>
      <c r="BV189">
        <f t="shared" si="315"/>
        <v>0</v>
      </c>
      <c r="BW189">
        <f t="shared" si="316"/>
        <v>100</v>
      </c>
      <c r="BX189">
        <f t="shared" si="317"/>
        <v>100</v>
      </c>
      <c r="BY189">
        <f t="shared" si="318"/>
        <v>0</v>
      </c>
      <c r="BZ189">
        <f t="shared" si="319"/>
        <v>100</v>
      </c>
      <c r="CA189" t="str">
        <f t="shared" si="320"/>
        <v>No se evalúa</v>
      </c>
      <c r="CB189">
        <f t="shared" si="321"/>
        <v>0</v>
      </c>
      <c r="CC189">
        <f t="shared" si="322"/>
        <v>100</v>
      </c>
      <c r="CD189">
        <f t="shared" si="323"/>
        <v>0</v>
      </c>
      <c r="CE189">
        <f t="shared" si="324"/>
        <v>0</v>
      </c>
      <c r="CF189">
        <f t="shared" si="325"/>
        <v>0</v>
      </c>
      <c r="CG189">
        <f t="shared" si="326"/>
        <v>0</v>
      </c>
      <c r="CH189">
        <f t="shared" si="327"/>
        <v>0</v>
      </c>
      <c r="CI189">
        <f t="shared" si="345"/>
        <v>0</v>
      </c>
      <c r="CJ189">
        <f t="shared" si="346"/>
        <v>0</v>
      </c>
      <c r="CK189">
        <f t="shared" si="347"/>
        <v>0</v>
      </c>
      <c r="CL189" t="str">
        <f t="shared" si="328"/>
        <v>No se evalúa</v>
      </c>
      <c r="CM189" t="str">
        <f t="shared" si="329"/>
        <v>No se evalúa</v>
      </c>
      <c r="CN189" t="str">
        <f t="shared" si="330"/>
        <v>No se evalúa</v>
      </c>
      <c r="CO189" t="str">
        <f t="shared" si="331"/>
        <v>No se evalúa</v>
      </c>
      <c r="CP189" t="str">
        <f t="shared" si="332"/>
        <v>No se evalúa</v>
      </c>
      <c r="CQ189">
        <f t="shared" si="333"/>
        <v>0</v>
      </c>
      <c r="CR189" t="str">
        <f t="shared" si="334"/>
        <v>No se evalúa</v>
      </c>
      <c r="CS189">
        <f t="shared" si="335"/>
        <v>100</v>
      </c>
      <c r="CT189">
        <f t="shared" si="336"/>
        <v>100</v>
      </c>
      <c r="CU189">
        <f t="shared" si="337"/>
        <v>0</v>
      </c>
      <c r="CV189" t="str">
        <f t="shared" si="338"/>
        <v>No se evalúa</v>
      </c>
      <c r="CW189">
        <f t="shared" si="339"/>
        <v>100</v>
      </c>
      <c r="CX189">
        <f t="shared" si="340"/>
        <v>100</v>
      </c>
      <c r="CY189">
        <f t="shared" si="341"/>
        <v>100</v>
      </c>
      <c r="CZ189">
        <f t="shared" si="342"/>
        <v>0</v>
      </c>
      <c r="DA189">
        <f t="shared" si="343"/>
        <v>0</v>
      </c>
      <c r="DB189" t="str">
        <f t="shared" si="344"/>
        <v>No se evalúa</v>
      </c>
      <c r="DC189" s="6">
        <f t="shared" si="259"/>
        <v>0</v>
      </c>
      <c r="DD189" s="6">
        <f t="shared" si="260"/>
        <v>0</v>
      </c>
      <c r="DE189" s="6">
        <f t="shared" si="261"/>
        <v>0</v>
      </c>
      <c r="DF189" s="6">
        <f t="shared" si="262"/>
        <v>0</v>
      </c>
      <c r="DG189" s="6">
        <f t="shared" si="263"/>
        <v>1.3333333333333335</v>
      </c>
      <c r="DH189" s="6">
        <f t="shared" si="264"/>
        <v>0</v>
      </c>
      <c r="DI189" s="6" t="s">
        <v>165</v>
      </c>
      <c r="DJ189" s="6">
        <f t="shared" si="265"/>
        <v>1.4285714285714286</v>
      </c>
      <c r="DK189" s="6">
        <f t="shared" si="266"/>
        <v>1.4285714285714286</v>
      </c>
      <c r="DL189" s="6">
        <f t="shared" si="267"/>
        <v>1.4285714285714286</v>
      </c>
      <c r="DM189" s="6">
        <f t="shared" si="268"/>
        <v>1.4285714285714286</v>
      </c>
      <c r="DN189" s="6">
        <f t="shared" si="269"/>
        <v>1.4285714285714286</v>
      </c>
      <c r="DO189" s="6">
        <f t="shared" si="270"/>
        <v>0</v>
      </c>
      <c r="DP189" s="6">
        <f t="shared" si="271"/>
        <v>1.4285714285714286</v>
      </c>
      <c r="DQ189" s="6">
        <f>BS189*(0.1/$FB189)</f>
        <v>0</v>
      </c>
      <c r="DR189" s="6">
        <f>BT189*(0.1/$FB189)</f>
        <v>0</v>
      </c>
      <c r="DS189" s="6">
        <f>BU189*(0.1/$FB189)</f>
        <v>0</v>
      </c>
      <c r="DT189" s="6">
        <f>BV189*(0.1/$FB189)</f>
        <v>0</v>
      </c>
      <c r="DU189" s="6">
        <f>BW189*(0.1/$FB189)</f>
        <v>2.5</v>
      </c>
      <c r="DV189" s="6">
        <f t="shared" si="272"/>
        <v>5</v>
      </c>
      <c r="DW189" s="6">
        <f t="shared" si="273"/>
        <v>0</v>
      </c>
      <c r="DX189" s="6">
        <f t="shared" si="274"/>
        <v>10</v>
      </c>
      <c r="DY189" t="s">
        <v>165</v>
      </c>
      <c r="DZ189" s="6">
        <f t="shared" si="275"/>
        <v>0</v>
      </c>
      <c r="EA189" s="6">
        <f t="shared" si="276"/>
        <v>5</v>
      </c>
      <c r="EB189" s="6">
        <f t="shared" si="277"/>
        <v>0</v>
      </c>
      <c r="EC189" s="6">
        <f>CE189*(0.05/$FC189)</f>
        <v>0</v>
      </c>
      <c r="ED189" s="6">
        <f>CF189*(0.05/$FC189)</f>
        <v>0</v>
      </c>
      <c r="EE189" s="6">
        <f>CG189*(0.05/$FC189)</f>
        <v>0</v>
      </c>
      <c r="EF189" s="6">
        <f>CH189*(0.05/$FC189)</f>
        <v>0</v>
      </c>
      <c r="EG189" s="6">
        <f>CI189*(0.1/$FD189)</f>
        <v>0</v>
      </c>
      <c r="EH189" s="6">
        <f>CJ189*(0.1/$FD189)</f>
        <v>0</v>
      </c>
      <c r="EI189" s="6">
        <f>CK189*(0.1/$FD189)</f>
        <v>0</v>
      </c>
      <c r="EJ189" t="s">
        <v>165</v>
      </c>
      <c r="EK189" t="s">
        <v>165</v>
      </c>
      <c r="EL189" t="s">
        <v>165</v>
      </c>
      <c r="EM189" t="s">
        <v>165</v>
      </c>
      <c r="EN189" t="s">
        <v>165</v>
      </c>
      <c r="EO189" s="6">
        <f>CQ189*(0.1/$FD189)</f>
        <v>0</v>
      </c>
      <c r="EP189" t="s">
        <v>165</v>
      </c>
      <c r="EQ189" s="6">
        <f t="shared" si="278"/>
        <v>2.5</v>
      </c>
      <c r="ER189" s="6">
        <f t="shared" si="279"/>
        <v>4</v>
      </c>
      <c r="ES189" s="6">
        <f t="shared" si="280"/>
        <v>0</v>
      </c>
      <c r="ET189" t="s">
        <v>165</v>
      </c>
      <c r="EU189" t="s">
        <v>167</v>
      </c>
      <c r="EV189" t="s">
        <v>167</v>
      </c>
      <c r="EW189" t="s">
        <v>167</v>
      </c>
      <c r="EX189" t="s">
        <v>167</v>
      </c>
      <c r="EY189" t="s">
        <v>167</v>
      </c>
      <c r="EZ189" t="s">
        <v>165</v>
      </c>
      <c r="FA189" s="6">
        <f>SUM(DC189:DH189,DJ189:DX189,DZ189:EI189,EO189,EQ189:ES189)</f>
        <v>38.904761904761905</v>
      </c>
      <c r="FB189" s="8">
        <v>4</v>
      </c>
      <c r="FC189">
        <v>3</v>
      </c>
      <c r="FD189">
        <v>4</v>
      </c>
    </row>
    <row r="190" spans="1:160" x14ac:dyDescent="0.3">
      <c r="A190" s="11" t="s">
        <v>213</v>
      </c>
      <c r="B190" s="11" t="s">
        <v>214</v>
      </c>
      <c r="C190" t="s">
        <v>215</v>
      </c>
      <c r="D190" t="s">
        <v>160</v>
      </c>
      <c r="E190" s="2">
        <v>45399</v>
      </c>
      <c r="F190" t="s">
        <v>161</v>
      </c>
      <c r="G190" t="s">
        <v>164</v>
      </c>
      <c r="H190" t="s">
        <v>164</v>
      </c>
      <c r="I190" t="s">
        <v>164</v>
      </c>
      <c r="J190" t="s">
        <v>174</v>
      </c>
      <c r="K190" t="s">
        <v>164</v>
      </c>
      <c r="L190" t="s">
        <v>163</v>
      </c>
      <c r="M190" t="s">
        <v>165</v>
      </c>
      <c r="N190" t="s">
        <v>164</v>
      </c>
      <c r="O190" t="s">
        <v>164</v>
      </c>
      <c r="P190" t="s">
        <v>164</v>
      </c>
      <c r="Q190" t="s">
        <v>164</v>
      </c>
      <c r="R190" t="s">
        <v>166</v>
      </c>
      <c r="S190" t="s">
        <v>163</v>
      </c>
      <c r="T190" t="s">
        <v>163</v>
      </c>
      <c r="U190" t="s">
        <v>163</v>
      </c>
      <c r="V190" t="s">
        <v>164</v>
      </c>
      <c r="W190" t="s">
        <v>163</v>
      </c>
      <c r="X190" t="s">
        <v>164</v>
      </c>
      <c r="Y190" t="s">
        <v>163</v>
      </c>
      <c r="Z190" t="s">
        <v>163</v>
      </c>
      <c r="AA190" t="s">
        <v>166</v>
      </c>
      <c r="AB190" t="s">
        <v>166</v>
      </c>
      <c r="AC190" t="s">
        <v>165</v>
      </c>
      <c r="AD190" t="s">
        <v>163</v>
      </c>
      <c r="AE190" t="s">
        <v>166</v>
      </c>
      <c r="AF190" t="s">
        <v>163</v>
      </c>
      <c r="AG190" t="s">
        <v>163</v>
      </c>
      <c r="AH190" t="s">
        <v>163</v>
      </c>
      <c r="AI190" t="s">
        <v>163</v>
      </c>
      <c r="AJ190" t="s">
        <v>163</v>
      </c>
      <c r="AK190" t="s">
        <v>164</v>
      </c>
      <c r="AL190" t="s">
        <v>164</v>
      </c>
      <c r="AM190" t="s">
        <v>166</v>
      </c>
      <c r="AN190" t="s">
        <v>165</v>
      </c>
      <c r="AO190" t="s">
        <v>165</v>
      </c>
      <c r="AP190" t="s">
        <v>165</v>
      </c>
      <c r="AQ190" t="s">
        <v>165</v>
      </c>
      <c r="AR190" t="s">
        <v>165</v>
      </c>
      <c r="AS190" t="s">
        <v>164</v>
      </c>
      <c r="AT190" t="s">
        <v>165</v>
      </c>
      <c r="AU190" t="s">
        <v>164</v>
      </c>
      <c r="AV190" t="s">
        <v>162</v>
      </c>
      <c r="AW190" t="s">
        <v>163</v>
      </c>
      <c r="AX190" t="s">
        <v>165</v>
      </c>
      <c r="AY190" t="s">
        <v>166</v>
      </c>
      <c r="AZ190" t="s">
        <v>166</v>
      </c>
      <c r="BA190" t="s">
        <v>163</v>
      </c>
      <c r="BB190" t="s">
        <v>163</v>
      </c>
      <c r="BC190" t="s">
        <v>163</v>
      </c>
      <c r="BD190" t="s">
        <v>165</v>
      </c>
      <c r="BE190">
        <f t="shared" si="298"/>
        <v>100</v>
      </c>
      <c r="BF190">
        <f t="shared" si="299"/>
        <v>100</v>
      </c>
      <c r="BG190">
        <f t="shared" si="300"/>
        <v>100</v>
      </c>
      <c r="BH190">
        <f t="shared" si="301"/>
        <v>25</v>
      </c>
      <c r="BI190">
        <f t="shared" si="302"/>
        <v>100</v>
      </c>
      <c r="BJ190">
        <f t="shared" si="303"/>
        <v>0</v>
      </c>
      <c r="BK190" t="str">
        <f t="shared" si="304"/>
        <v>No se evalúa</v>
      </c>
      <c r="BL190">
        <f t="shared" si="305"/>
        <v>100</v>
      </c>
      <c r="BM190">
        <f t="shared" si="306"/>
        <v>100</v>
      </c>
      <c r="BN190">
        <f t="shared" si="307"/>
        <v>100</v>
      </c>
      <c r="BO190">
        <f t="shared" si="308"/>
        <v>100</v>
      </c>
      <c r="BP190">
        <f t="shared" si="309"/>
        <v>0</v>
      </c>
      <c r="BQ190">
        <f t="shared" si="310"/>
        <v>0</v>
      </c>
      <c r="BR190">
        <f t="shared" si="311"/>
        <v>0</v>
      </c>
      <c r="BS190">
        <f t="shared" si="312"/>
        <v>0</v>
      </c>
      <c r="BT190">
        <f t="shared" si="313"/>
        <v>100</v>
      </c>
      <c r="BU190">
        <f t="shared" si="314"/>
        <v>0</v>
      </c>
      <c r="BV190">
        <f t="shared" si="315"/>
        <v>100</v>
      </c>
      <c r="BW190">
        <f t="shared" si="316"/>
        <v>0</v>
      </c>
      <c r="BX190">
        <f t="shared" si="317"/>
        <v>0</v>
      </c>
      <c r="BY190">
        <f t="shared" si="318"/>
        <v>0</v>
      </c>
      <c r="BZ190">
        <f t="shared" si="319"/>
        <v>0</v>
      </c>
      <c r="CA190" t="str">
        <f t="shared" si="320"/>
        <v>No se evalúa</v>
      </c>
      <c r="CB190">
        <f t="shared" si="321"/>
        <v>0</v>
      </c>
      <c r="CC190">
        <f t="shared" si="322"/>
        <v>0</v>
      </c>
      <c r="CD190">
        <f t="shared" si="323"/>
        <v>0</v>
      </c>
      <c r="CE190">
        <f t="shared" si="324"/>
        <v>0</v>
      </c>
      <c r="CF190">
        <f t="shared" si="325"/>
        <v>0</v>
      </c>
      <c r="CG190">
        <f t="shared" si="326"/>
        <v>0</v>
      </c>
      <c r="CH190">
        <f t="shared" si="327"/>
        <v>0</v>
      </c>
      <c r="CI190">
        <f t="shared" si="345"/>
        <v>100</v>
      </c>
      <c r="CJ190">
        <f t="shared" si="346"/>
        <v>100</v>
      </c>
      <c r="CK190">
        <f t="shared" si="347"/>
        <v>0</v>
      </c>
      <c r="CL190" t="str">
        <f t="shared" si="328"/>
        <v>No se evalúa</v>
      </c>
      <c r="CM190" t="str">
        <f t="shared" si="329"/>
        <v>No se evalúa</v>
      </c>
      <c r="CN190" t="str">
        <f t="shared" si="330"/>
        <v>No se evalúa</v>
      </c>
      <c r="CO190" t="str">
        <f t="shared" si="331"/>
        <v>No se evalúa</v>
      </c>
      <c r="CP190" t="str">
        <f t="shared" si="332"/>
        <v>No se evalúa</v>
      </c>
      <c r="CQ190">
        <f t="shared" si="333"/>
        <v>100</v>
      </c>
      <c r="CR190" t="str">
        <f t="shared" si="334"/>
        <v>No se evalúa</v>
      </c>
      <c r="CS190">
        <f t="shared" si="335"/>
        <v>100</v>
      </c>
      <c r="CT190">
        <f t="shared" si="336"/>
        <v>0</v>
      </c>
      <c r="CU190">
        <f t="shared" si="337"/>
        <v>0</v>
      </c>
      <c r="CV190" t="str">
        <f t="shared" si="338"/>
        <v>No se evalúa</v>
      </c>
      <c r="CW190">
        <f t="shared" si="339"/>
        <v>0</v>
      </c>
      <c r="CX190">
        <f t="shared" si="340"/>
        <v>0</v>
      </c>
      <c r="CY190">
        <f t="shared" si="341"/>
        <v>0</v>
      </c>
      <c r="CZ190">
        <f t="shared" si="342"/>
        <v>0</v>
      </c>
      <c r="DA190">
        <f t="shared" si="343"/>
        <v>0</v>
      </c>
      <c r="DB190" t="str">
        <f t="shared" si="344"/>
        <v>No se evalúa</v>
      </c>
      <c r="DC190" s="6">
        <f t="shared" si="259"/>
        <v>4</v>
      </c>
      <c r="DD190" s="6">
        <f t="shared" si="260"/>
        <v>2</v>
      </c>
      <c r="DE190" s="6">
        <f t="shared" si="261"/>
        <v>2</v>
      </c>
      <c r="DF190" s="6">
        <f t="shared" si="262"/>
        <v>0.33333333333333337</v>
      </c>
      <c r="DG190" s="6">
        <f t="shared" si="263"/>
        <v>1.3333333333333335</v>
      </c>
      <c r="DH190" s="6">
        <f t="shared" si="264"/>
        <v>0</v>
      </c>
      <c r="DI190" s="6" t="s">
        <v>165</v>
      </c>
      <c r="DJ190" s="6">
        <f t="shared" si="265"/>
        <v>1.4285714285714286</v>
      </c>
      <c r="DK190" s="6">
        <f t="shared" si="266"/>
        <v>1.4285714285714286</v>
      </c>
      <c r="DL190" s="6">
        <f t="shared" si="267"/>
        <v>1.4285714285714286</v>
      </c>
      <c r="DM190" s="6">
        <f t="shared" si="268"/>
        <v>1.4285714285714286</v>
      </c>
      <c r="DN190" s="6">
        <f t="shared" si="269"/>
        <v>0</v>
      </c>
      <c r="DO190" s="6">
        <f t="shared" si="270"/>
        <v>0</v>
      </c>
      <c r="DP190" s="6">
        <f t="shared" si="271"/>
        <v>0</v>
      </c>
      <c r="DQ190" s="6">
        <f>BS190*(0.1/5)</f>
        <v>0</v>
      </c>
      <c r="DR190" s="6">
        <f>BT190*(0.1/5)</f>
        <v>2</v>
      </c>
      <c r="DS190" s="6">
        <f>BU190*(0.1/5)</f>
        <v>0</v>
      </c>
      <c r="DT190" s="6">
        <f>BV190*(0.1/5)</f>
        <v>2</v>
      </c>
      <c r="DU190" s="6">
        <f>BW190*(0.1/5)</f>
        <v>0</v>
      </c>
      <c r="DV190" s="6">
        <f t="shared" si="272"/>
        <v>0</v>
      </c>
      <c r="DW190" s="6">
        <f t="shared" si="273"/>
        <v>0</v>
      </c>
      <c r="DX190" s="6">
        <f t="shared" si="274"/>
        <v>0</v>
      </c>
      <c r="DY190" t="s">
        <v>165</v>
      </c>
      <c r="DZ190" s="6">
        <f t="shared" si="275"/>
        <v>0</v>
      </c>
      <c r="EA190" s="6">
        <f t="shared" si="276"/>
        <v>0</v>
      </c>
      <c r="EB190" s="6">
        <f t="shared" si="277"/>
        <v>0</v>
      </c>
      <c r="EC190" s="6">
        <f>CE190*(0.05/4)</f>
        <v>0</v>
      </c>
      <c r="ED190" s="6">
        <f>CF190*(0.05/4)</f>
        <v>0</v>
      </c>
      <c r="EE190" s="6">
        <f>CG190*(0.05/4)</f>
        <v>0</v>
      </c>
      <c r="EF190" s="6">
        <f>CH190*(0.05/4)</f>
        <v>0</v>
      </c>
      <c r="EG190" s="6">
        <f>CI190*(0.1/4)</f>
        <v>2.5</v>
      </c>
      <c r="EH190" s="6">
        <f>CJ190*(0.1/4)</f>
        <v>2.5</v>
      </c>
      <c r="EI190" s="6">
        <f>CK190*(0.1/4)</f>
        <v>0</v>
      </c>
      <c r="EJ190" t="s">
        <v>165</v>
      </c>
      <c r="EK190" t="s">
        <v>165</v>
      </c>
      <c r="EL190" t="s">
        <v>165</v>
      </c>
      <c r="EM190" t="s">
        <v>165</v>
      </c>
      <c r="EN190" t="s">
        <v>165</v>
      </c>
      <c r="EO190" s="6">
        <f>CQ190*(0.1/4)</f>
        <v>2.5</v>
      </c>
      <c r="EP190" t="s">
        <v>165</v>
      </c>
      <c r="EQ190" s="6">
        <f t="shared" si="278"/>
        <v>2.5</v>
      </c>
      <c r="ER190" s="6">
        <f t="shared" si="279"/>
        <v>0</v>
      </c>
      <c r="ES190" s="6">
        <f t="shared" si="280"/>
        <v>0</v>
      </c>
      <c r="ET190" t="s">
        <v>165</v>
      </c>
      <c r="EU190" t="s">
        <v>167</v>
      </c>
      <c r="EV190" t="s">
        <v>167</v>
      </c>
      <c r="EW190" t="s">
        <v>167</v>
      </c>
      <c r="EX190" t="s">
        <v>167</v>
      </c>
      <c r="EY190" t="s">
        <v>167</v>
      </c>
      <c r="EZ190" t="s">
        <v>165</v>
      </c>
      <c r="FA190">
        <v>38.42</v>
      </c>
    </row>
    <row r="191" spans="1:160" x14ac:dyDescent="0.3">
      <c r="A191" s="11" t="s">
        <v>801</v>
      </c>
      <c r="B191" s="11" t="s">
        <v>802</v>
      </c>
      <c r="C191" t="s">
        <v>803</v>
      </c>
      <c r="D191" t="s">
        <v>464</v>
      </c>
      <c r="E191" s="2">
        <v>45435</v>
      </c>
      <c r="F191" s="2">
        <v>45398</v>
      </c>
      <c r="G191" t="s">
        <v>164</v>
      </c>
      <c r="H191" t="s">
        <v>163</v>
      </c>
      <c r="I191" t="s">
        <v>164</v>
      </c>
      <c r="J191" t="s">
        <v>163</v>
      </c>
      <c r="K191" t="s">
        <v>164</v>
      </c>
      <c r="L191" t="s">
        <v>163</v>
      </c>
      <c r="M191" t="s">
        <v>165</v>
      </c>
      <c r="N191" t="s">
        <v>164</v>
      </c>
      <c r="O191" t="s">
        <v>163</v>
      </c>
      <c r="P191" t="s">
        <v>164</v>
      </c>
      <c r="Q191" t="s">
        <v>164</v>
      </c>
      <c r="R191" t="s">
        <v>164</v>
      </c>
      <c r="S191" t="s">
        <v>163</v>
      </c>
      <c r="T191" t="s">
        <v>164</v>
      </c>
      <c r="U191" t="s">
        <v>164</v>
      </c>
      <c r="V191" t="s">
        <v>163</v>
      </c>
      <c r="W191" t="s">
        <v>163</v>
      </c>
      <c r="X191" t="s">
        <v>163</v>
      </c>
      <c r="Y191" t="s">
        <v>163</v>
      </c>
      <c r="Z191" t="s">
        <v>164</v>
      </c>
      <c r="AA191" t="s">
        <v>164</v>
      </c>
      <c r="AB191" t="s">
        <v>163</v>
      </c>
      <c r="AC191" t="s">
        <v>165</v>
      </c>
      <c r="AD191" t="s">
        <v>164</v>
      </c>
      <c r="AE191" t="s">
        <v>163</v>
      </c>
      <c r="AF191" t="s">
        <v>163</v>
      </c>
      <c r="AG191" t="s">
        <v>163</v>
      </c>
      <c r="AH191" t="s">
        <v>163</v>
      </c>
      <c r="AI191" t="s">
        <v>163</v>
      </c>
      <c r="AJ191" t="s">
        <v>163</v>
      </c>
      <c r="AK191" t="s">
        <v>163</v>
      </c>
      <c r="AL191" t="s">
        <v>163</v>
      </c>
      <c r="AM191" t="s">
        <v>163</v>
      </c>
      <c r="AN191" t="s">
        <v>165</v>
      </c>
      <c r="AO191" t="s">
        <v>165</v>
      </c>
      <c r="AP191" t="s">
        <v>165</v>
      </c>
      <c r="AQ191" t="s">
        <v>165</v>
      </c>
      <c r="AR191" t="s">
        <v>165</v>
      </c>
      <c r="AS191" t="s">
        <v>163</v>
      </c>
      <c r="AT191" t="s">
        <v>165</v>
      </c>
      <c r="AU191" t="s">
        <v>164</v>
      </c>
      <c r="AV191" t="s">
        <v>163</v>
      </c>
      <c r="AW191" t="s">
        <v>164</v>
      </c>
      <c r="AX191" t="s">
        <v>165</v>
      </c>
      <c r="AY191" t="s">
        <v>163</v>
      </c>
      <c r="AZ191" t="s">
        <v>163</v>
      </c>
      <c r="BA191" t="s">
        <v>164</v>
      </c>
      <c r="BB191" t="s">
        <v>164</v>
      </c>
      <c r="BC191" t="s">
        <v>163</v>
      </c>
      <c r="BD191" t="s">
        <v>165</v>
      </c>
      <c r="BE191">
        <f t="shared" si="298"/>
        <v>100</v>
      </c>
      <c r="BF191">
        <f t="shared" si="299"/>
        <v>0</v>
      </c>
      <c r="BG191">
        <f t="shared" si="300"/>
        <v>100</v>
      </c>
      <c r="BH191">
        <f t="shared" si="301"/>
        <v>0</v>
      </c>
      <c r="BI191">
        <f t="shared" si="302"/>
        <v>100</v>
      </c>
      <c r="BJ191">
        <f t="shared" si="303"/>
        <v>0</v>
      </c>
      <c r="BK191" t="str">
        <f t="shared" si="304"/>
        <v>No se evalúa</v>
      </c>
      <c r="BL191">
        <f t="shared" si="305"/>
        <v>100</v>
      </c>
      <c r="BM191">
        <f t="shared" si="306"/>
        <v>0</v>
      </c>
      <c r="BN191">
        <f t="shared" si="307"/>
        <v>100</v>
      </c>
      <c r="BO191">
        <f t="shared" si="308"/>
        <v>100</v>
      </c>
      <c r="BP191">
        <f t="shared" si="309"/>
        <v>100</v>
      </c>
      <c r="BQ191">
        <f t="shared" si="310"/>
        <v>0</v>
      </c>
      <c r="BR191">
        <f t="shared" si="311"/>
        <v>100</v>
      </c>
      <c r="BS191">
        <f t="shared" si="312"/>
        <v>100</v>
      </c>
      <c r="BT191">
        <f t="shared" si="313"/>
        <v>0</v>
      </c>
      <c r="BU191">
        <f t="shared" si="314"/>
        <v>0</v>
      </c>
      <c r="BV191">
        <f t="shared" si="315"/>
        <v>0</v>
      </c>
      <c r="BW191">
        <f t="shared" si="316"/>
        <v>0</v>
      </c>
      <c r="BX191">
        <f t="shared" si="317"/>
        <v>100</v>
      </c>
      <c r="BY191">
        <f t="shared" si="318"/>
        <v>100</v>
      </c>
      <c r="BZ191">
        <f t="shared" si="319"/>
        <v>0</v>
      </c>
      <c r="CA191" t="str">
        <f t="shared" si="320"/>
        <v>No se evalúa</v>
      </c>
      <c r="CB191">
        <f t="shared" si="321"/>
        <v>100</v>
      </c>
      <c r="CC191">
        <f t="shared" si="322"/>
        <v>0</v>
      </c>
      <c r="CD191">
        <f t="shared" si="323"/>
        <v>0</v>
      </c>
      <c r="CE191">
        <f t="shared" si="324"/>
        <v>0</v>
      </c>
      <c r="CF191">
        <f t="shared" si="325"/>
        <v>0</v>
      </c>
      <c r="CG191">
        <f t="shared" si="326"/>
        <v>0</v>
      </c>
      <c r="CH191">
        <f t="shared" si="327"/>
        <v>0</v>
      </c>
      <c r="CI191">
        <f t="shared" si="345"/>
        <v>0</v>
      </c>
      <c r="CJ191">
        <f t="shared" si="346"/>
        <v>0</v>
      </c>
      <c r="CK191">
        <f t="shared" si="347"/>
        <v>0</v>
      </c>
      <c r="CL191" t="str">
        <f t="shared" si="328"/>
        <v>No se evalúa</v>
      </c>
      <c r="CM191" t="str">
        <f t="shared" si="329"/>
        <v>No se evalúa</v>
      </c>
      <c r="CN191" t="str">
        <f t="shared" si="330"/>
        <v>No se evalúa</v>
      </c>
      <c r="CO191" t="str">
        <f t="shared" si="331"/>
        <v>No se evalúa</v>
      </c>
      <c r="CP191" t="str">
        <f t="shared" si="332"/>
        <v>No se evalúa</v>
      </c>
      <c r="CQ191">
        <f t="shared" si="333"/>
        <v>0</v>
      </c>
      <c r="CR191" t="str">
        <f t="shared" si="334"/>
        <v>No se evalúa</v>
      </c>
      <c r="CS191">
        <f t="shared" si="335"/>
        <v>100</v>
      </c>
      <c r="CT191">
        <f t="shared" si="336"/>
        <v>0</v>
      </c>
      <c r="CU191">
        <f t="shared" si="337"/>
        <v>100</v>
      </c>
      <c r="CV191" t="str">
        <f t="shared" si="338"/>
        <v>No se evalúa</v>
      </c>
      <c r="CW191">
        <f t="shared" si="339"/>
        <v>0</v>
      </c>
      <c r="CX191">
        <f t="shared" si="340"/>
        <v>0</v>
      </c>
      <c r="CY191">
        <f t="shared" si="341"/>
        <v>100</v>
      </c>
      <c r="CZ191">
        <f t="shared" si="342"/>
        <v>100</v>
      </c>
      <c r="DA191">
        <f t="shared" si="343"/>
        <v>0</v>
      </c>
      <c r="DB191" t="str">
        <f t="shared" si="344"/>
        <v>No se evalúa</v>
      </c>
      <c r="DC191" s="6">
        <f t="shared" si="259"/>
        <v>4</v>
      </c>
      <c r="DD191" s="6">
        <f t="shared" si="260"/>
        <v>0</v>
      </c>
      <c r="DE191" s="6">
        <f t="shared" si="261"/>
        <v>2</v>
      </c>
      <c r="DF191" s="6">
        <f t="shared" si="262"/>
        <v>0</v>
      </c>
      <c r="DG191" s="6">
        <f t="shared" si="263"/>
        <v>1.3333333333333335</v>
      </c>
      <c r="DH191" s="6">
        <f t="shared" si="264"/>
        <v>0</v>
      </c>
      <c r="DI191" s="6" t="s">
        <v>165</v>
      </c>
      <c r="DJ191" s="6">
        <f t="shared" si="265"/>
        <v>1.4285714285714286</v>
      </c>
      <c r="DK191" s="6">
        <f t="shared" si="266"/>
        <v>0</v>
      </c>
      <c r="DL191" s="6">
        <f t="shared" si="267"/>
        <v>1.4285714285714286</v>
      </c>
      <c r="DM191" s="6">
        <f t="shared" si="268"/>
        <v>1.4285714285714286</v>
      </c>
      <c r="DN191" s="6">
        <f t="shared" si="269"/>
        <v>1.4285714285714286</v>
      </c>
      <c r="DO191" s="6">
        <f t="shared" si="270"/>
        <v>0</v>
      </c>
      <c r="DP191" s="6">
        <f t="shared" si="271"/>
        <v>1.4285714285714286</v>
      </c>
      <c r="DQ191" s="6">
        <f t="shared" ref="DQ191:DU194" si="382">BS191*(0.1/$FB191)</f>
        <v>2</v>
      </c>
      <c r="DR191" s="6">
        <f t="shared" si="382"/>
        <v>0</v>
      </c>
      <c r="DS191" s="6">
        <f t="shared" si="382"/>
        <v>0</v>
      </c>
      <c r="DT191" s="6">
        <f t="shared" si="382"/>
        <v>0</v>
      </c>
      <c r="DU191" s="6">
        <f t="shared" si="382"/>
        <v>0</v>
      </c>
      <c r="DV191" s="6">
        <f t="shared" si="272"/>
        <v>5</v>
      </c>
      <c r="DW191" s="6">
        <f t="shared" si="273"/>
        <v>5</v>
      </c>
      <c r="DX191" s="6">
        <f t="shared" si="274"/>
        <v>0</v>
      </c>
      <c r="DY191" t="s">
        <v>165</v>
      </c>
      <c r="DZ191" s="6">
        <f t="shared" si="275"/>
        <v>5</v>
      </c>
      <c r="EA191" s="6">
        <f t="shared" si="276"/>
        <v>0</v>
      </c>
      <c r="EB191" s="6">
        <f t="shared" si="277"/>
        <v>0</v>
      </c>
      <c r="EC191" s="6">
        <f t="shared" ref="EC191:EF194" si="383">CE191*(0.05/$FC191)</f>
        <v>0</v>
      </c>
      <c r="ED191" s="6">
        <f t="shared" si="383"/>
        <v>0</v>
      </c>
      <c r="EE191" s="6">
        <f t="shared" si="383"/>
        <v>0</v>
      </c>
      <c r="EF191" s="6">
        <f t="shared" si="383"/>
        <v>0</v>
      </c>
      <c r="EG191" s="6">
        <f t="shared" ref="EG191:EI194" si="384">CI191*(0.1/$FD191)</f>
        <v>0</v>
      </c>
      <c r="EH191" s="6">
        <f t="shared" si="384"/>
        <v>0</v>
      </c>
      <c r="EI191" s="6">
        <f t="shared" si="384"/>
        <v>0</v>
      </c>
      <c r="EJ191" t="s">
        <v>165</v>
      </c>
      <c r="EK191" t="s">
        <v>165</v>
      </c>
      <c r="EL191" t="s">
        <v>165</v>
      </c>
      <c r="EM191" t="s">
        <v>165</v>
      </c>
      <c r="EN191" t="s">
        <v>165</v>
      </c>
      <c r="EO191" s="6">
        <f>CQ191*(0.1/$FD191)</f>
        <v>0</v>
      </c>
      <c r="EP191" t="s">
        <v>165</v>
      </c>
      <c r="EQ191" s="6">
        <f t="shared" si="278"/>
        <v>2.5</v>
      </c>
      <c r="ER191" s="6">
        <f t="shared" si="279"/>
        <v>0</v>
      </c>
      <c r="ES191" s="6">
        <f t="shared" si="280"/>
        <v>4</v>
      </c>
      <c r="ET191" t="s">
        <v>165</v>
      </c>
      <c r="EU191" t="s">
        <v>167</v>
      </c>
      <c r="EV191" t="s">
        <v>167</v>
      </c>
      <c r="EW191" t="s">
        <v>167</v>
      </c>
      <c r="EX191" t="s">
        <v>167</v>
      </c>
      <c r="EY191" t="s">
        <v>167</v>
      </c>
      <c r="EZ191" t="s">
        <v>165</v>
      </c>
      <c r="FA191" s="6">
        <f>SUM(DC191:DH191,DJ191:DX191,DZ191:EI191,EO191,EQ191:ES191)</f>
        <v>37.976190476190482</v>
      </c>
      <c r="FB191" s="8">
        <v>5</v>
      </c>
      <c r="FC191">
        <v>4</v>
      </c>
      <c r="FD191">
        <v>4</v>
      </c>
    </row>
    <row r="192" spans="1:160" x14ac:dyDescent="0.3">
      <c r="A192" s="11" t="s">
        <v>594</v>
      </c>
      <c r="B192" s="11" t="s">
        <v>595</v>
      </c>
      <c r="C192" t="s">
        <v>596</v>
      </c>
      <c r="D192" t="s">
        <v>464</v>
      </c>
      <c r="E192" s="2">
        <v>45442</v>
      </c>
      <c r="F192" s="2">
        <v>45398</v>
      </c>
      <c r="G192" t="s">
        <v>164</v>
      </c>
      <c r="H192" t="s">
        <v>163</v>
      </c>
      <c r="I192" t="s">
        <v>164</v>
      </c>
      <c r="J192" t="s">
        <v>163</v>
      </c>
      <c r="K192" t="s">
        <v>164</v>
      </c>
      <c r="L192" t="s">
        <v>163</v>
      </c>
      <c r="M192" t="s">
        <v>165</v>
      </c>
      <c r="N192" t="s">
        <v>166</v>
      </c>
      <c r="O192" t="s">
        <v>166</v>
      </c>
      <c r="P192" t="s">
        <v>164</v>
      </c>
      <c r="Q192" t="s">
        <v>164</v>
      </c>
      <c r="R192" t="s">
        <v>166</v>
      </c>
      <c r="S192" t="s">
        <v>163</v>
      </c>
      <c r="T192" t="s">
        <v>164</v>
      </c>
      <c r="U192" t="s">
        <v>164</v>
      </c>
      <c r="V192" t="s">
        <v>163</v>
      </c>
      <c r="W192" t="s">
        <v>163</v>
      </c>
      <c r="X192" t="s">
        <v>163</v>
      </c>
      <c r="Y192" t="s">
        <v>163</v>
      </c>
      <c r="Z192" t="s">
        <v>164</v>
      </c>
      <c r="AA192" t="s">
        <v>163</v>
      </c>
      <c r="AB192" t="s">
        <v>166</v>
      </c>
      <c r="AC192" t="s">
        <v>165</v>
      </c>
      <c r="AD192" t="s">
        <v>163</v>
      </c>
      <c r="AE192" t="s">
        <v>164</v>
      </c>
      <c r="AF192" t="s">
        <v>163</v>
      </c>
      <c r="AG192" t="s">
        <v>164</v>
      </c>
      <c r="AH192" t="s">
        <v>163</v>
      </c>
      <c r="AI192" t="s">
        <v>163</v>
      </c>
      <c r="AJ192" t="s">
        <v>163</v>
      </c>
      <c r="AK192" t="s">
        <v>163</v>
      </c>
      <c r="AL192" t="s">
        <v>163</v>
      </c>
      <c r="AM192" t="s">
        <v>166</v>
      </c>
      <c r="AN192" t="s">
        <v>165</v>
      </c>
      <c r="AO192" t="s">
        <v>165</v>
      </c>
      <c r="AP192" t="s">
        <v>165</v>
      </c>
      <c r="AQ192" t="s">
        <v>165</v>
      </c>
      <c r="AR192" t="s">
        <v>165</v>
      </c>
      <c r="AS192" t="s">
        <v>164</v>
      </c>
      <c r="AT192" t="s">
        <v>165</v>
      </c>
      <c r="AU192" t="s">
        <v>164</v>
      </c>
      <c r="AV192" t="s">
        <v>164</v>
      </c>
      <c r="AW192" t="s">
        <v>164</v>
      </c>
      <c r="AX192" t="s">
        <v>165</v>
      </c>
      <c r="AY192" t="s">
        <v>163</v>
      </c>
      <c r="AZ192" t="s">
        <v>163</v>
      </c>
      <c r="BA192" t="s">
        <v>164</v>
      </c>
      <c r="BB192" t="s">
        <v>163</v>
      </c>
      <c r="BC192" t="s">
        <v>163</v>
      </c>
      <c r="BD192" t="s">
        <v>165</v>
      </c>
      <c r="BE192">
        <f t="shared" si="298"/>
        <v>100</v>
      </c>
      <c r="BF192">
        <f t="shared" si="299"/>
        <v>0</v>
      </c>
      <c r="BG192">
        <f t="shared" si="300"/>
        <v>100</v>
      </c>
      <c r="BH192">
        <f t="shared" si="301"/>
        <v>0</v>
      </c>
      <c r="BI192">
        <f t="shared" si="302"/>
        <v>100</v>
      </c>
      <c r="BJ192">
        <f t="shared" si="303"/>
        <v>0</v>
      </c>
      <c r="BK192" t="str">
        <f t="shared" si="304"/>
        <v>No se evalúa</v>
      </c>
      <c r="BL192">
        <f t="shared" si="305"/>
        <v>0</v>
      </c>
      <c r="BM192">
        <f t="shared" si="306"/>
        <v>0</v>
      </c>
      <c r="BN192">
        <f t="shared" si="307"/>
        <v>100</v>
      </c>
      <c r="BO192">
        <f t="shared" si="308"/>
        <v>100</v>
      </c>
      <c r="BP192">
        <f t="shared" si="309"/>
        <v>0</v>
      </c>
      <c r="BQ192">
        <f t="shared" si="310"/>
        <v>0</v>
      </c>
      <c r="BR192">
        <f t="shared" si="311"/>
        <v>100</v>
      </c>
      <c r="BS192">
        <f t="shared" si="312"/>
        <v>100</v>
      </c>
      <c r="BT192">
        <f t="shared" si="313"/>
        <v>0</v>
      </c>
      <c r="BU192">
        <f t="shared" si="314"/>
        <v>0</v>
      </c>
      <c r="BV192">
        <f t="shared" si="315"/>
        <v>0</v>
      </c>
      <c r="BW192">
        <f t="shared" si="316"/>
        <v>0</v>
      </c>
      <c r="BX192">
        <f t="shared" si="317"/>
        <v>100</v>
      </c>
      <c r="BY192">
        <f t="shared" si="318"/>
        <v>0</v>
      </c>
      <c r="BZ192">
        <f t="shared" si="319"/>
        <v>0</v>
      </c>
      <c r="CA192" t="str">
        <f t="shared" si="320"/>
        <v>No se evalúa</v>
      </c>
      <c r="CB192">
        <f t="shared" si="321"/>
        <v>0</v>
      </c>
      <c r="CC192">
        <f t="shared" si="322"/>
        <v>100</v>
      </c>
      <c r="CD192">
        <f t="shared" si="323"/>
        <v>0</v>
      </c>
      <c r="CE192">
        <f t="shared" si="324"/>
        <v>100</v>
      </c>
      <c r="CF192">
        <f t="shared" si="325"/>
        <v>0</v>
      </c>
      <c r="CG192">
        <f t="shared" si="326"/>
        <v>0</v>
      </c>
      <c r="CH192">
        <f t="shared" si="327"/>
        <v>0</v>
      </c>
      <c r="CI192">
        <f t="shared" si="345"/>
        <v>0</v>
      </c>
      <c r="CJ192">
        <f t="shared" si="346"/>
        <v>0</v>
      </c>
      <c r="CK192">
        <f t="shared" si="347"/>
        <v>0</v>
      </c>
      <c r="CL192" t="str">
        <f t="shared" si="328"/>
        <v>No se evalúa</v>
      </c>
      <c r="CM192" t="str">
        <f t="shared" si="329"/>
        <v>No se evalúa</v>
      </c>
      <c r="CN192" t="str">
        <f t="shared" si="330"/>
        <v>No se evalúa</v>
      </c>
      <c r="CO192" t="str">
        <f t="shared" si="331"/>
        <v>No se evalúa</v>
      </c>
      <c r="CP192" t="str">
        <f t="shared" si="332"/>
        <v>No se evalúa</v>
      </c>
      <c r="CQ192">
        <f t="shared" si="333"/>
        <v>100</v>
      </c>
      <c r="CR192" t="str">
        <f t="shared" si="334"/>
        <v>No se evalúa</v>
      </c>
      <c r="CS192">
        <f t="shared" si="335"/>
        <v>100</v>
      </c>
      <c r="CT192">
        <f t="shared" si="336"/>
        <v>100</v>
      </c>
      <c r="CU192">
        <f t="shared" si="337"/>
        <v>100</v>
      </c>
      <c r="CV192" t="str">
        <f t="shared" si="338"/>
        <v>No se evalúa</v>
      </c>
      <c r="CW192">
        <f t="shared" si="339"/>
        <v>0</v>
      </c>
      <c r="CX192">
        <f t="shared" si="340"/>
        <v>0</v>
      </c>
      <c r="CY192">
        <f t="shared" si="341"/>
        <v>100</v>
      </c>
      <c r="CZ192">
        <f t="shared" si="342"/>
        <v>0</v>
      </c>
      <c r="DA192">
        <f t="shared" si="343"/>
        <v>0</v>
      </c>
      <c r="DB192" t="str">
        <f t="shared" si="344"/>
        <v>No se evalúa</v>
      </c>
      <c r="DC192" s="6">
        <f t="shared" si="259"/>
        <v>4</v>
      </c>
      <c r="DD192" s="6">
        <f t="shared" si="260"/>
        <v>0</v>
      </c>
      <c r="DE192" s="6">
        <f t="shared" si="261"/>
        <v>2</v>
      </c>
      <c r="DF192" s="6">
        <f t="shared" si="262"/>
        <v>0</v>
      </c>
      <c r="DG192" s="6">
        <f t="shared" si="263"/>
        <v>1.3333333333333335</v>
      </c>
      <c r="DH192" s="6">
        <f t="shared" si="264"/>
        <v>0</v>
      </c>
      <c r="DI192" s="6" t="s">
        <v>165</v>
      </c>
      <c r="DJ192" s="6">
        <f t="shared" si="265"/>
        <v>0</v>
      </c>
      <c r="DK192" s="6">
        <f t="shared" si="266"/>
        <v>0</v>
      </c>
      <c r="DL192" s="6">
        <f t="shared" si="267"/>
        <v>1.4285714285714286</v>
      </c>
      <c r="DM192" s="6">
        <f t="shared" si="268"/>
        <v>1.4285714285714286</v>
      </c>
      <c r="DN192" s="6">
        <f t="shared" si="269"/>
        <v>0</v>
      </c>
      <c r="DO192" s="6">
        <f t="shared" si="270"/>
        <v>0</v>
      </c>
      <c r="DP192" s="6">
        <f t="shared" si="271"/>
        <v>1.4285714285714286</v>
      </c>
      <c r="DQ192" s="6">
        <f t="shared" si="382"/>
        <v>2</v>
      </c>
      <c r="DR192" s="6">
        <f t="shared" si="382"/>
        <v>0</v>
      </c>
      <c r="DS192" s="6">
        <f t="shared" si="382"/>
        <v>0</v>
      </c>
      <c r="DT192" s="6">
        <f t="shared" si="382"/>
        <v>0</v>
      </c>
      <c r="DU192" s="6">
        <f t="shared" si="382"/>
        <v>0</v>
      </c>
      <c r="DV192" s="6">
        <f t="shared" si="272"/>
        <v>5</v>
      </c>
      <c r="DW192" s="6">
        <f t="shared" si="273"/>
        <v>0</v>
      </c>
      <c r="DX192" s="6">
        <f t="shared" si="274"/>
        <v>0</v>
      </c>
      <c r="DY192" t="s">
        <v>165</v>
      </c>
      <c r="DZ192" s="6">
        <f t="shared" si="275"/>
        <v>0</v>
      </c>
      <c r="EA192" s="6">
        <f t="shared" si="276"/>
        <v>5</v>
      </c>
      <c r="EB192" s="6">
        <f t="shared" si="277"/>
        <v>0</v>
      </c>
      <c r="EC192" s="6">
        <f t="shared" si="383"/>
        <v>1.25</v>
      </c>
      <c r="ED192" s="6">
        <f t="shared" si="383"/>
        <v>0</v>
      </c>
      <c r="EE192" s="6">
        <f t="shared" si="383"/>
        <v>0</v>
      </c>
      <c r="EF192" s="6">
        <f t="shared" si="383"/>
        <v>0</v>
      </c>
      <c r="EG192" s="6">
        <f t="shared" si="384"/>
        <v>0</v>
      </c>
      <c r="EH192" s="6">
        <f t="shared" si="384"/>
        <v>0</v>
      </c>
      <c r="EI192" s="6">
        <f t="shared" si="384"/>
        <v>0</v>
      </c>
      <c r="EJ192" t="s">
        <v>165</v>
      </c>
      <c r="EK192" t="s">
        <v>165</v>
      </c>
      <c r="EL192" t="s">
        <v>165</v>
      </c>
      <c r="EM192" t="s">
        <v>165</v>
      </c>
      <c r="EN192" t="s">
        <v>165</v>
      </c>
      <c r="EO192" s="6">
        <f>CQ192*(0.1/$FD192)</f>
        <v>2.5</v>
      </c>
      <c r="EP192" t="s">
        <v>165</v>
      </c>
      <c r="EQ192" s="6">
        <f t="shared" si="278"/>
        <v>2.5</v>
      </c>
      <c r="ER192" s="6">
        <f t="shared" si="279"/>
        <v>4</v>
      </c>
      <c r="ES192" s="6">
        <f t="shared" si="280"/>
        <v>4</v>
      </c>
      <c r="ET192" t="s">
        <v>165</v>
      </c>
      <c r="EU192" t="s">
        <v>167</v>
      </c>
      <c r="EV192" t="s">
        <v>167</v>
      </c>
      <c r="EW192" t="s">
        <v>167</v>
      </c>
      <c r="EX192" t="s">
        <v>167</v>
      </c>
      <c r="EY192" t="s">
        <v>167</v>
      </c>
      <c r="EZ192" t="s">
        <v>165</v>
      </c>
      <c r="FA192" s="6">
        <f>SUM(DC192:DH192,DJ192:DX192,DZ192:EI192,EO192,EQ192:ES192)</f>
        <v>37.86904761904762</v>
      </c>
      <c r="FB192" s="8">
        <v>5</v>
      </c>
      <c r="FC192">
        <v>4</v>
      </c>
      <c r="FD192">
        <v>4</v>
      </c>
    </row>
    <row r="193" spans="1:160" x14ac:dyDescent="0.3">
      <c r="A193" s="11" t="s">
        <v>633</v>
      </c>
      <c r="B193" s="11" t="s">
        <v>634</v>
      </c>
      <c r="C193" t="s">
        <v>635</v>
      </c>
      <c r="D193" t="s">
        <v>464</v>
      </c>
      <c r="E193" s="2">
        <v>45427</v>
      </c>
      <c r="F193" s="2">
        <v>45398</v>
      </c>
      <c r="G193" t="s">
        <v>164</v>
      </c>
      <c r="H193" t="s">
        <v>163</v>
      </c>
      <c r="I193" t="s">
        <v>163</v>
      </c>
      <c r="J193" t="s">
        <v>163</v>
      </c>
      <c r="K193" t="s">
        <v>164</v>
      </c>
      <c r="L193" t="s">
        <v>163</v>
      </c>
      <c r="M193" t="s">
        <v>165</v>
      </c>
      <c r="N193" t="s">
        <v>164</v>
      </c>
      <c r="O193" t="s">
        <v>164</v>
      </c>
      <c r="P193" t="s">
        <v>164</v>
      </c>
      <c r="Q193" t="s">
        <v>164</v>
      </c>
      <c r="R193" t="s">
        <v>163</v>
      </c>
      <c r="S193" t="s">
        <v>163</v>
      </c>
      <c r="T193" t="s">
        <v>163</v>
      </c>
      <c r="U193" t="s">
        <v>163</v>
      </c>
      <c r="V193" t="s">
        <v>166</v>
      </c>
      <c r="W193" t="s">
        <v>163</v>
      </c>
      <c r="X193" t="s">
        <v>163</v>
      </c>
      <c r="Y193" t="s">
        <v>166</v>
      </c>
      <c r="Z193" t="s">
        <v>164</v>
      </c>
      <c r="AA193" t="s">
        <v>164</v>
      </c>
      <c r="AB193" t="s">
        <v>166</v>
      </c>
      <c r="AC193" t="s">
        <v>165</v>
      </c>
      <c r="AD193" t="s">
        <v>164</v>
      </c>
      <c r="AE193" t="s">
        <v>164</v>
      </c>
      <c r="AF193" t="s">
        <v>163</v>
      </c>
      <c r="AG193" t="s">
        <v>163</v>
      </c>
      <c r="AH193" t="s">
        <v>163</v>
      </c>
      <c r="AI193" t="s">
        <v>163</v>
      </c>
      <c r="AJ193" t="s">
        <v>163</v>
      </c>
      <c r="AK193" t="s">
        <v>163</v>
      </c>
      <c r="AL193" t="s">
        <v>163</v>
      </c>
      <c r="AM193" t="s">
        <v>163</v>
      </c>
      <c r="AN193" t="s">
        <v>165</v>
      </c>
      <c r="AO193" t="s">
        <v>165</v>
      </c>
      <c r="AP193" t="s">
        <v>165</v>
      </c>
      <c r="AQ193" t="s">
        <v>165</v>
      </c>
      <c r="AR193" t="s">
        <v>165</v>
      </c>
      <c r="AS193" t="s">
        <v>163</v>
      </c>
      <c r="AT193" t="s">
        <v>165</v>
      </c>
      <c r="AU193" t="s">
        <v>164</v>
      </c>
      <c r="AV193" t="s">
        <v>164</v>
      </c>
      <c r="AW193" t="s">
        <v>163</v>
      </c>
      <c r="AX193" t="s">
        <v>165</v>
      </c>
      <c r="AY193" t="s">
        <v>163</v>
      </c>
      <c r="AZ193" t="s">
        <v>163</v>
      </c>
      <c r="BA193" t="s">
        <v>163</v>
      </c>
      <c r="BB193" t="s">
        <v>163</v>
      </c>
      <c r="BC193" t="s">
        <v>163</v>
      </c>
      <c r="BD193" t="s">
        <v>165</v>
      </c>
      <c r="BE193">
        <f t="shared" si="298"/>
        <v>100</v>
      </c>
      <c r="BF193">
        <f t="shared" si="299"/>
        <v>0</v>
      </c>
      <c r="BG193">
        <f t="shared" si="300"/>
        <v>0</v>
      </c>
      <c r="BH193">
        <f t="shared" si="301"/>
        <v>0</v>
      </c>
      <c r="BI193">
        <f t="shared" si="302"/>
        <v>100</v>
      </c>
      <c r="BJ193">
        <f t="shared" si="303"/>
        <v>0</v>
      </c>
      <c r="BK193" t="str">
        <f t="shared" si="304"/>
        <v>No se evalúa</v>
      </c>
      <c r="BL193">
        <f t="shared" si="305"/>
        <v>100</v>
      </c>
      <c r="BM193">
        <f t="shared" si="306"/>
        <v>100</v>
      </c>
      <c r="BN193">
        <f t="shared" si="307"/>
        <v>100</v>
      </c>
      <c r="BO193">
        <f t="shared" si="308"/>
        <v>100</v>
      </c>
      <c r="BP193">
        <f t="shared" si="309"/>
        <v>0</v>
      </c>
      <c r="BQ193">
        <f t="shared" si="310"/>
        <v>0</v>
      </c>
      <c r="BR193">
        <f t="shared" si="311"/>
        <v>0</v>
      </c>
      <c r="BS193">
        <f t="shared" si="312"/>
        <v>0</v>
      </c>
      <c r="BT193">
        <f t="shared" si="313"/>
        <v>0</v>
      </c>
      <c r="BU193">
        <f t="shared" si="314"/>
        <v>0</v>
      </c>
      <c r="BV193">
        <f t="shared" si="315"/>
        <v>0</v>
      </c>
      <c r="BW193">
        <f t="shared" si="316"/>
        <v>0</v>
      </c>
      <c r="BX193">
        <f t="shared" si="317"/>
        <v>100</v>
      </c>
      <c r="BY193">
        <f t="shared" si="318"/>
        <v>100</v>
      </c>
      <c r="BZ193">
        <f t="shared" si="319"/>
        <v>0</v>
      </c>
      <c r="CA193" t="str">
        <f t="shared" si="320"/>
        <v>No se evalúa</v>
      </c>
      <c r="CB193">
        <f t="shared" si="321"/>
        <v>100</v>
      </c>
      <c r="CC193">
        <f t="shared" si="322"/>
        <v>100</v>
      </c>
      <c r="CD193">
        <f t="shared" si="323"/>
        <v>0</v>
      </c>
      <c r="CE193">
        <f t="shared" si="324"/>
        <v>0</v>
      </c>
      <c r="CF193">
        <f t="shared" si="325"/>
        <v>0</v>
      </c>
      <c r="CG193">
        <f t="shared" si="326"/>
        <v>0</v>
      </c>
      <c r="CH193">
        <f t="shared" si="327"/>
        <v>0</v>
      </c>
      <c r="CI193">
        <f t="shared" si="345"/>
        <v>0</v>
      </c>
      <c r="CJ193">
        <f t="shared" si="346"/>
        <v>0</v>
      </c>
      <c r="CK193">
        <f t="shared" si="347"/>
        <v>0</v>
      </c>
      <c r="CL193" t="str">
        <f t="shared" si="328"/>
        <v>No se evalúa</v>
      </c>
      <c r="CM193" t="str">
        <f t="shared" si="329"/>
        <v>No se evalúa</v>
      </c>
      <c r="CN193" t="str">
        <f t="shared" si="330"/>
        <v>No se evalúa</v>
      </c>
      <c r="CO193" t="str">
        <f t="shared" si="331"/>
        <v>No se evalúa</v>
      </c>
      <c r="CP193" t="str">
        <f t="shared" si="332"/>
        <v>No se evalúa</v>
      </c>
      <c r="CQ193">
        <f t="shared" si="333"/>
        <v>0</v>
      </c>
      <c r="CR193" t="str">
        <f t="shared" si="334"/>
        <v>No se evalúa</v>
      </c>
      <c r="CS193">
        <f t="shared" si="335"/>
        <v>100</v>
      </c>
      <c r="CT193">
        <f t="shared" si="336"/>
        <v>100</v>
      </c>
      <c r="CU193">
        <f t="shared" si="337"/>
        <v>0</v>
      </c>
      <c r="CV193" t="str">
        <f t="shared" si="338"/>
        <v>No se evalúa</v>
      </c>
      <c r="CW193">
        <f t="shared" si="339"/>
        <v>0</v>
      </c>
      <c r="CX193">
        <f t="shared" si="340"/>
        <v>0</v>
      </c>
      <c r="CY193">
        <f t="shared" si="341"/>
        <v>0</v>
      </c>
      <c r="CZ193">
        <f t="shared" si="342"/>
        <v>0</v>
      </c>
      <c r="DA193">
        <f t="shared" si="343"/>
        <v>0</v>
      </c>
      <c r="DB193" t="str">
        <f t="shared" si="344"/>
        <v>No se evalúa</v>
      </c>
      <c r="DC193" s="6">
        <f t="shared" si="259"/>
        <v>4</v>
      </c>
      <c r="DD193" s="6">
        <f t="shared" si="260"/>
        <v>0</v>
      </c>
      <c r="DE193" s="6">
        <f t="shared" si="261"/>
        <v>0</v>
      </c>
      <c r="DF193" s="6">
        <f t="shared" si="262"/>
        <v>0</v>
      </c>
      <c r="DG193" s="6">
        <f t="shared" si="263"/>
        <v>1.3333333333333335</v>
      </c>
      <c r="DH193" s="6">
        <f t="shared" si="264"/>
        <v>0</v>
      </c>
      <c r="DI193" s="6" t="s">
        <v>165</v>
      </c>
      <c r="DJ193" s="6">
        <f t="shared" si="265"/>
        <v>1.4285714285714286</v>
      </c>
      <c r="DK193" s="6">
        <f t="shared" si="266"/>
        <v>1.4285714285714286</v>
      </c>
      <c r="DL193" s="6">
        <f t="shared" si="267"/>
        <v>1.4285714285714286</v>
      </c>
      <c r="DM193" s="6">
        <f t="shared" si="268"/>
        <v>1.4285714285714286</v>
      </c>
      <c r="DN193" s="6">
        <f t="shared" si="269"/>
        <v>0</v>
      </c>
      <c r="DO193" s="6">
        <f t="shared" si="270"/>
        <v>0</v>
      </c>
      <c r="DP193" s="6">
        <f t="shared" si="271"/>
        <v>0</v>
      </c>
      <c r="DQ193" s="6">
        <f t="shared" si="382"/>
        <v>0</v>
      </c>
      <c r="DR193" s="6">
        <f t="shared" si="382"/>
        <v>0</v>
      </c>
      <c r="DS193" s="6">
        <f t="shared" si="382"/>
        <v>0</v>
      </c>
      <c r="DT193" s="6">
        <f t="shared" si="382"/>
        <v>0</v>
      </c>
      <c r="DU193" s="6">
        <f t="shared" si="382"/>
        <v>0</v>
      </c>
      <c r="DV193" s="6">
        <f t="shared" si="272"/>
        <v>5</v>
      </c>
      <c r="DW193" s="6">
        <f t="shared" si="273"/>
        <v>5</v>
      </c>
      <c r="DX193" s="6">
        <f t="shared" si="274"/>
        <v>0</v>
      </c>
      <c r="DY193" t="s">
        <v>165</v>
      </c>
      <c r="DZ193" s="6">
        <f t="shared" si="275"/>
        <v>5</v>
      </c>
      <c r="EA193" s="6">
        <f t="shared" si="276"/>
        <v>5</v>
      </c>
      <c r="EB193" s="6">
        <f t="shared" si="277"/>
        <v>0</v>
      </c>
      <c r="EC193" s="6">
        <f t="shared" si="383"/>
        <v>0</v>
      </c>
      <c r="ED193" s="6">
        <f t="shared" si="383"/>
        <v>0</v>
      </c>
      <c r="EE193" s="6">
        <f t="shared" si="383"/>
        <v>0</v>
      </c>
      <c r="EF193" s="6">
        <f t="shared" si="383"/>
        <v>0</v>
      </c>
      <c r="EG193" s="6">
        <f t="shared" si="384"/>
        <v>0</v>
      </c>
      <c r="EH193" s="6">
        <f t="shared" si="384"/>
        <v>0</v>
      </c>
      <c r="EI193" s="6">
        <f t="shared" si="384"/>
        <v>0</v>
      </c>
      <c r="EJ193" t="s">
        <v>165</v>
      </c>
      <c r="EK193" t="s">
        <v>165</v>
      </c>
      <c r="EL193" t="s">
        <v>165</v>
      </c>
      <c r="EM193" t="s">
        <v>165</v>
      </c>
      <c r="EN193" t="s">
        <v>165</v>
      </c>
      <c r="EO193" s="6">
        <f>CQ193*(0.1/$FD193)</f>
        <v>0</v>
      </c>
      <c r="EP193" t="s">
        <v>165</v>
      </c>
      <c r="EQ193" s="6">
        <f t="shared" si="278"/>
        <v>2.5</v>
      </c>
      <c r="ER193" s="6">
        <f t="shared" si="279"/>
        <v>4</v>
      </c>
      <c r="ES193" s="6">
        <f t="shared" si="280"/>
        <v>0</v>
      </c>
      <c r="ET193" t="s">
        <v>165</v>
      </c>
      <c r="EU193" t="s">
        <v>167</v>
      </c>
      <c r="EV193" t="s">
        <v>167</v>
      </c>
      <c r="EW193" t="s">
        <v>167</v>
      </c>
      <c r="EX193" t="s">
        <v>167</v>
      </c>
      <c r="EY193" t="s">
        <v>167</v>
      </c>
      <c r="EZ193" t="s">
        <v>165</v>
      </c>
      <c r="FA193" s="6">
        <f>SUM(DC193:DH193,DJ193:DX193,DZ193:EI193,EO193,EQ193:ES193)</f>
        <v>37.547619047619051</v>
      </c>
      <c r="FB193" s="8">
        <v>5</v>
      </c>
      <c r="FC193">
        <v>4</v>
      </c>
      <c r="FD193">
        <v>4</v>
      </c>
    </row>
    <row r="194" spans="1:160" x14ac:dyDescent="0.3">
      <c r="A194" s="11" t="s">
        <v>792</v>
      </c>
      <c r="B194" s="11" t="s">
        <v>793</v>
      </c>
      <c r="C194" t="s">
        <v>794</v>
      </c>
      <c r="D194" t="s">
        <v>464</v>
      </c>
      <c r="E194" s="2">
        <v>45435</v>
      </c>
      <c r="F194" s="2">
        <v>45398</v>
      </c>
      <c r="G194" t="s">
        <v>164</v>
      </c>
      <c r="H194" t="s">
        <v>164</v>
      </c>
      <c r="I194" t="s">
        <v>164</v>
      </c>
      <c r="J194" t="s">
        <v>163</v>
      </c>
      <c r="K194" t="s">
        <v>164</v>
      </c>
      <c r="L194" t="s">
        <v>163</v>
      </c>
      <c r="M194" t="s">
        <v>165</v>
      </c>
      <c r="N194" t="s">
        <v>164</v>
      </c>
      <c r="O194" t="s">
        <v>164</v>
      </c>
      <c r="P194" t="s">
        <v>166</v>
      </c>
      <c r="Q194" t="s">
        <v>166</v>
      </c>
      <c r="R194" t="s">
        <v>164</v>
      </c>
      <c r="S194" t="s">
        <v>163</v>
      </c>
      <c r="T194" t="s">
        <v>163</v>
      </c>
      <c r="U194" t="s">
        <v>163</v>
      </c>
      <c r="V194" t="s">
        <v>163</v>
      </c>
      <c r="W194" t="s">
        <v>163</v>
      </c>
      <c r="X194" t="s">
        <v>163</v>
      </c>
      <c r="Y194" t="s">
        <v>163</v>
      </c>
      <c r="Z194" t="s">
        <v>164</v>
      </c>
      <c r="AA194" t="s">
        <v>164</v>
      </c>
      <c r="AB194" t="s">
        <v>166</v>
      </c>
      <c r="AC194" t="s">
        <v>165</v>
      </c>
      <c r="AD194" t="s">
        <v>163</v>
      </c>
      <c r="AE194" t="s">
        <v>163</v>
      </c>
      <c r="AF194" t="s">
        <v>163</v>
      </c>
      <c r="AG194" t="s">
        <v>162</v>
      </c>
      <c r="AH194" t="s">
        <v>163</v>
      </c>
      <c r="AI194" t="s">
        <v>163</v>
      </c>
      <c r="AJ194" t="s">
        <v>162</v>
      </c>
      <c r="AK194" t="s">
        <v>164</v>
      </c>
      <c r="AL194" t="s">
        <v>163</v>
      </c>
      <c r="AM194" t="s">
        <v>163</v>
      </c>
      <c r="AN194" t="s">
        <v>165</v>
      </c>
      <c r="AO194" t="s">
        <v>165</v>
      </c>
      <c r="AP194" t="s">
        <v>165</v>
      </c>
      <c r="AQ194" t="s">
        <v>165</v>
      </c>
      <c r="AR194" t="s">
        <v>165</v>
      </c>
      <c r="AS194" t="s">
        <v>163</v>
      </c>
      <c r="AT194" t="s">
        <v>165</v>
      </c>
      <c r="AU194" t="s">
        <v>164</v>
      </c>
      <c r="AV194" t="s">
        <v>164</v>
      </c>
      <c r="AW194" t="s">
        <v>164</v>
      </c>
      <c r="AX194" t="s">
        <v>165</v>
      </c>
      <c r="AY194" t="s">
        <v>164</v>
      </c>
      <c r="AZ194" t="s">
        <v>164</v>
      </c>
      <c r="BA194" t="s">
        <v>163</v>
      </c>
      <c r="BB194" t="s">
        <v>163</v>
      </c>
      <c r="BC194" t="s">
        <v>163</v>
      </c>
      <c r="BD194" t="s">
        <v>165</v>
      </c>
      <c r="BE194">
        <f t="shared" si="298"/>
        <v>100</v>
      </c>
      <c r="BF194">
        <f t="shared" si="299"/>
        <v>100</v>
      </c>
      <c r="BG194">
        <f t="shared" si="300"/>
        <v>100</v>
      </c>
      <c r="BH194">
        <f t="shared" si="301"/>
        <v>0</v>
      </c>
      <c r="BI194">
        <f t="shared" si="302"/>
        <v>100</v>
      </c>
      <c r="BJ194">
        <f t="shared" si="303"/>
        <v>0</v>
      </c>
      <c r="BK194" t="str">
        <f t="shared" si="304"/>
        <v>No se evalúa</v>
      </c>
      <c r="BL194">
        <f t="shared" si="305"/>
        <v>100</v>
      </c>
      <c r="BM194">
        <f t="shared" si="306"/>
        <v>100</v>
      </c>
      <c r="BN194">
        <f t="shared" si="307"/>
        <v>0</v>
      </c>
      <c r="BO194">
        <f t="shared" si="308"/>
        <v>0</v>
      </c>
      <c r="BP194">
        <f t="shared" si="309"/>
        <v>100</v>
      </c>
      <c r="BQ194">
        <f t="shared" si="310"/>
        <v>0</v>
      </c>
      <c r="BR194">
        <f t="shared" si="311"/>
        <v>0</v>
      </c>
      <c r="BS194">
        <f t="shared" si="312"/>
        <v>0</v>
      </c>
      <c r="BT194">
        <f t="shared" si="313"/>
        <v>0</v>
      </c>
      <c r="BU194">
        <f t="shared" si="314"/>
        <v>0</v>
      </c>
      <c r="BV194">
        <f t="shared" si="315"/>
        <v>0</v>
      </c>
      <c r="BW194">
        <f t="shared" si="316"/>
        <v>0</v>
      </c>
      <c r="BX194">
        <f t="shared" si="317"/>
        <v>100</v>
      </c>
      <c r="BY194">
        <f t="shared" si="318"/>
        <v>100</v>
      </c>
      <c r="BZ194">
        <f t="shared" si="319"/>
        <v>0</v>
      </c>
      <c r="CA194" t="str">
        <f t="shared" si="320"/>
        <v>No se evalúa</v>
      </c>
      <c r="CB194">
        <f t="shared" si="321"/>
        <v>0</v>
      </c>
      <c r="CC194">
        <f t="shared" si="322"/>
        <v>0</v>
      </c>
      <c r="CD194">
        <f t="shared" si="323"/>
        <v>0</v>
      </c>
      <c r="CE194">
        <f t="shared" si="324"/>
        <v>0</v>
      </c>
      <c r="CF194">
        <f t="shared" si="325"/>
        <v>0</v>
      </c>
      <c r="CG194">
        <f t="shared" si="326"/>
        <v>0</v>
      </c>
      <c r="CH194">
        <f t="shared" si="327"/>
        <v>0</v>
      </c>
      <c r="CI194">
        <f t="shared" si="345"/>
        <v>100</v>
      </c>
      <c r="CJ194">
        <f t="shared" si="346"/>
        <v>0</v>
      </c>
      <c r="CK194">
        <f t="shared" si="347"/>
        <v>0</v>
      </c>
      <c r="CL194" t="str">
        <f t="shared" si="328"/>
        <v>No se evalúa</v>
      </c>
      <c r="CM194" t="str">
        <f t="shared" si="329"/>
        <v>No se evalúa</v>
      </c>
      <c r="CN194" t="str">
        <f t="shared" si="330"/>
        <v>No se evalúa</v>
      </c>
      <c r="CO194" t="str">
        <f t="shared" si="331"/>
        <v>No se evalúa</v>
      </c>
      <c r="CP194" t="str">
        <f t="shared" si="332"/>
        <v>No se evalúa</v>
      </c>
      <c r="CQ194">
        <f t="shared" si="333"/>
        <v>0</v>
      </c>
      <c r="CR194" t="str">
        <f t="shared" si="334"/>
        <v>No se evalúa</v>
      </c>
      <c r="CS194">
        <f t="shared" si="335"/>
        <v>100</v>
      </c>
      <c r="CT194">
        <f t="shared" si="336"/>
        <v>100</v>
      </c>
      <c r="CU194">
        <f t="shared" si="337"/>
        <v>100</v>
      </c>
      <c r="CV194" t="str">
        <f t="shared" si="338"/>
        <v>No se evalúa</v>
      </c>
      <c r="CW194">
        <f t="shared" si="339"/>
        <v>100</v>
      </c>
      <c r="CX194">
        <f t="shared" si="340"/>
        <v>100</v>
      </c>
      <c r="CY194">
        <f t="shared" si="341"/>
        <v>0</v>
      </c>
      <c r="CZ194">
        <f t="shared" si="342"/>
        <v>0</v>
      </c>
      <c r="DA194">
        <f t="shared" si="343"/>
        <v>0</v>
      </c>
      <c r="DB194" t="str">
        <f t="shared" si="344"/>
        <v>No se evalúa</v>
      </c>
      <c r="DC194" s="6">
        <f t="shared" ref="DC194:DC257" si="385">BE194*0.04</f>
        <v>4</v>
      </c>
      <c r="DD194" s="6">
        <f t="shared" ref="DD194:DD257" si="386">BF194*(0.04/2)</f>
        <v>2</v>
      </c>
      <c r="DE194" s="6">
        <f t="shared" ref="DE194:DE257" si="387">BG194*(0.04/2)</f>
        <v>2</v>
      </c>
      <c r="DF194" s="6">
        <f t="shared" ref="DF194:DF257" si="388">BH194*(0.04/3)</f>
        <v>0</v>
      </c>
      <c r="DG194" s="6">
        <f t="shared" ref="DG194:DG257" si="389">BI194*(0.04/3)</f>
        <v>1.3333333333333335</v>
      </c>
      <c r="DH194" s="6">
        <f t="shared" ref="DH194:DH257" si="390">BJ194*(0.04/3)</f>
        <v>0</v>
      </c>
      <c r="DI194" s="6" t="s">
        <v>165</v>
      </c>
      <c r="DJ194" s="6">
        <f t="shared" ref="DJ194:DJ257" si="391">BL194*(0.1/7)</f>
        <v>1.4285714285714286</v>
      </c>
      <c r="DK194" s="6">
        <f t="shared" ref="DK194:DK257" si="392">BM194*(0.1/7)</f>
        <v>1.4285714285714286</v>
      </c>
      <c r="DL194" s="6">
        <f t="shared" ref="DL194:DL257" si="393">BN194*(0.1/7)</f>
        <v>0</v>
      </c>
      <c r="DM194" s="6">
        <f t="shared" ref="DM194:DM257" si="394">BO194*(0.1/7)</f>
        <v>0</v>
      </c>
      <c r="DN194" s="6">
        <f t="shared" ref="DN194:DN257" si="395">BP194*(0.1/7)</f>
        <v>1.4285714285714286</v>
      </c>
      <c r="DO194" s="6">
        <f t="shared" ref="DO194:DO257" si="396">BQ194*(0.1/7)</f>
        <v>0</v>
      </c>
      <c r="DP194" s="6">
        <f t="shared" ref="DP194:DP257" si="397">BR194*(0.1/7)</f>
        <v>0</v>
      </c>
      <c r="DQ194" s="6">
        <f t="shared" si="382"/>
        <v>0</v>
      </c>
      <c r="DR194" s="6">
        <f t="shared" si="382"/>
        <v>0</v>
      </c>
      <c r="DS194" s="6">
        <f t="shared" si="382"/>
        <v>0</v>
      </c>
      <c r="DT194" s="6">
        <f t="shared" si="382"/>
        <v>0</v>
      </c>
      <c r="DU194" s="6">
        <f t="shared" si="382"/>
        <v>0</v>
      </c>
      <c r="DV194" s="6">
        <f t="shared" ref="DV194:DV257" si="398">BX194*(0.1/2)</f>
        <v>5</v>
      </c>
      <c r="DW194" s="6">
        <f t="shared" ref="DW194:DW257" si="399">BY194*(0.1/2)</f>
        <v>5</v>
      </c>
      <c r="DX194" s="6">
        <f t="shared" ref="DX194:DX257" si="400">BZ194*(0.1/1)</f>
        <v>0</v>
      </c>
      <c r="DY194" t="s">
        <v>165</v>
      </c>
      <c r="DZ194" s="6">
        <f t="shared" ref="DZ194:DZ257" si="401">CB194*(0.05/1)</f>
        <v>0</v>
      </c>
      <c r="EA194" s="6">
        <f t="shared" ref="EA194:EA257" si="402">CC194*(0.1/2)</f>
        <v>0</v>
      </c>
      <c r="EB194" s="6">
        <f t="shared" ref="EB194:EB257" si="403">CD194*(0.1/2)</f>
        <v>0</v>
      </c>
      <c r="EC194" s="6">
        <f t="shared" si="383"/>
        <v>0</v>
      </c>
      <c r="ED194" s="6">
        <f t="shared" si="383"/>
        <v>0</v>
      </c>
      <c r="EE194" s="6">
        <f t="shared" si="383"/>
        <v>0</v>
      </c>
      <c r="EF194" s="6">
        <f t="shared" si="383"/>
        <v>0</v>
      </c>
      <c r="EG194" s="6">
        <f t="shared" si="384"/>
        <v>2.5</v>
      </c>
      <c r="EH194" s="6">
        <f t="shared" si="384"/>
        <v>0</v>
      </c>
      <c r="EI194" s="6">
        <f t="shared" si="384"/>
        <v>0</v>
      </c>
      <c r="EJ194" t="s">
        <v>165</v>
      </c>
      <c r="EK194" t="s">
        <v>165</v>
      </c>
      <c r="EL194" t="s">
        <v>165</v>
      </c>
      <c r="EM194" t="s">
        <v>165</v>
      </c>
      <c r="EN194" t="s">
        <v>165</v>
      </c>
      <c r="EO194" s="6">
        <f>CQ194*(0.1/$FD194)</f>
        <v>0</v>
      </c>
      <c r="EP194" t="s">
        <v>165</v>
      </c>
      <c r="EQ194" s="6">
        <f t="shared" ref="EQ194:EQ257" si="404">CS194*(0.1/4)</f>
        <v>2.5</v>
      </c>
      <c r="ER194" s="6">
        <f t="shared" ref="ER194:ER257" si="405">CT194*(0.04/1)</f>
        <v>4</v>
      </c>
      <c r="ES194" s="6">
        <f t="shared" ref="ES194:ES257" si="406">CU194*(0.04/1)</f>
        <v>4</v>
      </c>
      <c r="ET194" t="s">
        <v>165</v>
      </c>
      <c r="EU194" t="s">
        <v>167</v>
      </c>
      <c r="EV194" t="s">
        <v>167</v>
      </c>
      <c r="EW194" t="s">
        <v>167</v>
      </c>
      <c r="EX194" t="s">
        <v>167</v>
      </c>
      <c r="EY194" t="s">
        <v>167</v>
      </c>
      <c r="EZ194" t="s">
        <v>165</v>
      </c>
      <c r="FA194" s="6">
        <f>SUM(DC194:DH194,DJ194:DX194,DZ194:EI194,EO194,EQ194:ES194)</f>
        <v>36.61904761904762</v>
      </c>
      <c r="FB194" s="8">
        <v>5</v>
      </c>
      <c r="FC194">
        <v>2</v>
      </c>
      <c r="FD194">
        <v>4</v>
      </c>
    </row>
    <row r="195" spans="1:160" x14ac:dyDescent="0.3">
      <c r="A195" s="11" t="s">
        <v>207</v>
      </c>
      <c r="B195" s="11" t="s">
        <v>208</v>
      </c>
      <c r="C195" t="s">
        <v>209</v>
      </c>
      <c r="D195" t="s">
        <v>160</v>
      </c>
      <c r="E195" s="2">
        <v>45399</v>
      </c>
      <c r="F195" t="s">
        <v>161</v>
      </c>
      <c r="G195" t="s">
        <v>164</v>
      </c>
      <c r="H195" t="s">
        <v>164</v>
      </c>
      <c r="I195" t="s">
        <v>164</v>
      </c>
      <c r="J195" t="s">
        <v>174</v>
      </c>
      <c r="K195" t="s">
        <v>164</v>
      </c>
      <c r="L195" t="s">
        <v>163</v>
      </c>
      <c r="M195" t="s">
        <v>165</v>
      </c>
      <c r="N195" t="s">
        <v>163</v>
      </c>
      <c r="O195" t="s">
        <v>163</v>
      </c>
      <c r="P195" t="s">
        <v>163</v>
      </c>
      <c r="Q195" t="s">
        <v>163</v>
      </c>
      <c r="R195" t="s">
        <v>163</v>
      </c>
      <c r="S195" t="s">
        <v>163</v>
      </c>
      <c r="T195" t="s">
        <v>163</v>
      </c>
      <c r="U195" t="s">
        <v>162</v>
      </c>
      <c r="V195" t="s">
        <v>164</v>
      </c>
      <c r="W195" t="s">
        <v>163</v>
      </c>
      <c r="X195" t="s">
        <v>163</v>
      </c>
      <c r="Y195" t="s">
        <v>164</v>
      </c>
      <c r="Z195" t="s">
        <v>163</v>
      </c>
      <c r="AA195" t="s">
        <v>166</v>
      </c>
      <c r="AB195" t="s">
        <v>166</v>
      </c>
      <c r="AC195" t="s">
        <v>165</v>
      </c>
      <c r="AD195" t="s">
        <v>174</v>
      </c>
      <c r="AE195" t="s">
        <v>162</v>
      </c>
      <c r="AF195" t="s">
        <v>162</v>
      </c>
      <c r="AG195" t="s">
        <v>164</v>
      </c>
      <c r="AH195" t="s">
        <v>163</v>
      </c>
      <c r="AI195" t="s">
        <v>163</v>
      </c>
      <c r="AJ195" t="s">
        <v>163</v>
      </c>
      <c r="AK195" t="s">
        <v>163</v>
      </c>
      <c r="AL195" t="s">
        <v>163</v>
      </c>
      <c r="AM195" t="s">
        <v>166</v>
      </c>
      <c r="AN195" t="s">
        <v>165</v>
      </c>
      <c r="AO195" t="s">
        <v>165</v>
      </c>
      <c r="AP195" t="s">
        <v>165</v>
      </c>
      <c r="AQ195" t="s">
        <v>165</v>
      </c>
      <c r="AR195" t="s">
        <v>165</v>
      </c>
      <c r="AS195" t="s">
        <v>163</v>
      </c>
      <c r="AT195" t="s">
        <v>165</v>
      </c>
      <c r="AU195" t="s">
        <v>164</v>
      </c>
      <c r="AV195" t="s">
        <v>164</v>
      </c>
      <c r="AW195" t="s">
        <v>163</v>
      </c>
      <c r="AX195" t="s">
        <v>165</v>
      </c>
      <c r="AY195" t="s">
        <v>162</v>
      </c>
      <c r="AZ195" t="s">
        <v>162</v>
      </c>
      <c r="BA195" t="s">
        <v>164</v>
      </c>
      <c r="BB195" t="s">
        <v>163</v>
      </c>
      <c r="BC195" t="s">
        <v>163</v>
      </c>
      <c r="BD195" t="s">
        <v>165</v>
      </c>
      <c r="BE195">
        <f t="shared" si="298"/>
        <v>100</v>
      </c>
      <c r="BF195">
        <f t="shared" si="299"/>
        <v>100</v>
      </c>
      <c r="BG195">
        <f t="shared" si="300"/>
        <v>100</v>
      </c>
      <c r="BH195">
        <f t="shared" si="301"/>
        <v>25</v>
      </c>
      <c r="BI195">
        <f t="shared" si="302"/>
        <v>100</v>
      </c>
      <c r="BJ195">
        <f t="shared" si="303"/>
        <v>0</v>
      </c>
      <c r="BK195" t="str">
        <f t="shared" si="304"/>
        <v>No se evalúa</v>
      </c>
      <c r="BL195">
        <f t="shared" si="305"/>
        <v>0</v>
      </c>
      <c r="BM195">
        <f t="shared" si="306"/>
        <v>0</v>
      </c>
      <c r="BN195">
        <f t="shared" si="307"/>
        <v>0</v>
      </c>
      <c r="BO195">
        <f t="shared" si="308"/>
        <v>0</v>
      </c>
      <c r="BP195">
        <f t="shared" si="309"/>
        <v>0</v>
      </c>
      <c r="BQ195">
        <f t="shared" si="310"/>
        <v>0</v>
      </c>
      <c r="BR195">
        <f t="shared" si="311"/>
        <v>0</v>
      </c>
      <c r="BS195">
        <f t="shared" si="312"/>
        <v>0</v>
      </c>
      <c r="BT195">
        <f t="shared" si="313"/>
        <v>100</v>
      </c>
      <c r="BU195">
        <f t="shared" si="314"/>
        <v>0</v>
      </c>
      <c r="BV195">
        <f t="shared" si="315"/>
        <v>0</v>
      </c>
      <c r="BW195">
        <f t="shared" si="316"/>
        <v>100</v>
      </c>
      <c r="BX195">
        <f t="shared" si="317"/>
        <v>0</v>
      </c>
      <c r="BY195">
        <f t="shared" si="318"/>
        <v>0</v>
      </c>
      <c r="BZ195">
        <f t="shared" si="319"/>
        <v>0</v>
      </c>
      <c r="CA195" t="str">
        <f t="shared" si="320"/>
        <v>No se evalúa</v>
      </c>
      <c r="CB195">
        <f t="shared" si="321"/>
        <v>25</v>
      </c>
      <c r="CC195">
        <f t="shared" si="322"/>
        <v>0</v>
      </c>
      <c r="CD195">
        <f t="shared" si="323"/>
        <v>0</v>
      </c>
      <c r="CE195">
        <f t="shared" si="324"/>
        <v>100</v>
      </c>
      <c r="CF195">
        <f t="shared" si="325"/>
        <v>0</v>
      </c>
      <c r="CG195">
        <f t="shared" si="326"/>
        <v>0</v>
      </c>
      <c r="CH195">
        <f t="shared" si="327"/>
        <v>0</v>
      </c>
      <c r="CI195">
        <f t="shared" si="345"/>
        <v>0</v>
      </c>
      <c r="CJ195">
        <f t="shared" si="346"/>
        <v>0</v>
      </c>
      <c r="CK195">
        <f t="shared" si="347"/>
        <v>0</v>
      </c>
      <c r="CL195" t="str">
        <f t="shared" si="328"/>
        <v>No se evalúa</v>
      </c>
      <c r="CM195" t="str">
        <f t="shared" si="329"/>
        <v>No se evalúa</v>
      </c>
      <c r="CN195" t="str">
        <f t="shared" si="330"/>
        <v>No se evalúa</v>
      </c>
      <c r="CO195" t="str">
        <f t="shared" si="331"/>
        <v>No se evalúa</v>
      </c>
      <c r="CP195" t="str">
        <f t="shared" si="332"/>
        <v>No se evalúa</v>
      </c>
      <c r="CQ195">
        <f t="shared" si="333"/>
        <v>0</v>
      </c>
      <c r="CR195" t="str">
        <f t="shared" si="334"/>
        <v>No se evalúa</v>
      </c>
      <c r="CS195">
        <f t="shared" si="335"/>
        <v>100</v>
      </c>
      <c r="CT195">
        <f t="shared" si="336"/>
        <v>100</v>
      </c>
      <c r="CU195">
        <f t="shared" si="337"/>
        <v>0</v>
      </c>
      <c r="CV195" t="str">
        <f t="shared" si="338"/>
        <v>No se evalúa</v>
      </c>
      <c r="CW195">
        <f t="shared" si="339"/>
        <v>0</v>
      </c>
      <c r="CX195">
        <f t="shared" si="340"/>
        <v>0</v>
      </c>
      <c r="CY195">
        <f t="shared" si="341"/>
        <v>100</v>
      </c>
      <c r="CZ195">
        <f t="shared" si="342"/>
        <v>0</v>
      </c>
      <c r="DA195">
        <f t="shared" si="343"/>
        <v>0</v>
      </c>
      <c r="DB195" t="str">
        <f t="shared" si="344"/>
        <v>No se evalúa</v>
      </c>
      <c r="DC195" s="6">
        <f t="shared" si="385"/>
        <v>4</v>
      </c>
      <c r="DD195" s="6">
        <f t="shared" si="386"/>
        <v>2</v>
      </c>
      <c r="DE195" s="6">
        <f t="shared" si="387"/>
        <v>2</v>
      </c>
      <c r="DF195" s="6">
        <f t="shared" si="388"/>
        <v>0.33333333333333337</v>
      </c>
      <c r="DG195" s="6">
        <f t="shared" si="389"/>
        <v>1.3333333333333335</v>
      </c>
      <c r="DH195" s="6">
        <f t="shared" si="390"/>
        <v>0</v>
      </c>
      <c r="DI195" s="6" t="s">
        <v>165</v>
      </c>
      <c r="DJ195" s="6">
        <f t="shared" si="391"/>
        <v>0</v>
      </c>
      <c r="DK195" s="6">
        <f t="shared" si="392"/>
        <v>0</v>
      </c>
      <c r="DL195" s="6">
        <f t="shared" si="393"/>
        <v>0</v>
      </c>
      <c r="DM195" s="6">
        <f t="shared" si="394"/>
        <v>0</v>
      </c>
      <c r="DN195" s="6">
        <f t="shared" si="395"/>
        <v>0</v>
      </c>
      <c r="DO195" s="6">
        <f t="shared" si="396"/>
        <v>0</v>
      </c>
      <c r="DP195" s="6">
        <f t="shared" si="397"/>
        <v>0</v>
      </c>
      <c r="DQ195" s="6">
        <f>BS195*(0.1/5)</f>
        <v>0</v>
      </c>
      <c r="DR195" s="6">
        <f>BT195*(0.1/5)</f>
        <v>2</v>
      </c>
      <c r="DS195" s="6">
        <f>BU195*(0.1/5)</f>
        <v>0</v>
      </c>
      <c r="DT195" s="6">
        <f>BV195*(0.1/5)</f>
        <v>0</v>
      </c>
      <c r="DU195" s="6">
        <f>BW195*(0.1/5)</f>
        <v>2</v>
      </c>
      <c r="DV195" s="6">
        <f t="shared" si="398"/>
        <v>0</v>
      </c>
      <c r="DW195" s="6">
        <f t="shared" si="399"/>
        <v>0</v>
      </c>
      <c r="DX195" s="6">
        <f t="shared" si="400"/>
        <v>0</v>
      </c>
      <c r="DY195" t="s">
        <v>165</v>
      </c>
      <c r="DZ195" s="6">
        <f t="shared" si="401"/>
        <v>1.25</v>
      </c>
      <c r="EA195" s="6">
        <f t="shared" si="402"/>
        <v>0</v>
      </c>
      <c r="EB195" s="6">
        <f t="shared" si="403"/>
        <v>0</v>
      </c>
      <c r="EC195" s="6">
        <f>CE195*(0.05/4)</f>
        <v>1.25</v>
      </c>
      <c r="ED195" s="6">
        <f>CF195*(0.05/4)</f>
        <v>0</v>
      </c>
      <c r="EE195" s="6">
        <f>CG195*(0.05/4)</f>
        <v>0</v>
      </c>
      <c r="EF195" s="6">
        <f>CH195*(0.05/4)</f>
        <v>0</v>
      </c>
      <c r="EG195" s="6">
        <f>CI195*(0.1/4)</f>
        <v>0</v>
      </c>
      <c r="EH195" s="6">
        <f>CJ195*(0.1/4)</f>
        <v>0</v>
      </c>
      <c r="EI195" s="6">
        <f>CK195*(0.1/4)</f>
        <v>0</v>
      </c>
      <c r="EJ195" t="s">
        <v>165</v>
      </c>
      <c r="EK195" t="s">
        <v>165</v>
      </c>
      <c r="EL195" t="s">
        <v>165</v>
      </c>
      <c r="EM195" t="s">
        <v>165</v>
      </c>
      <c r="EN195" t="s">
        <v>165</v>
      </c>
      <c r="EO195" s="6">
        <f>CQ195*(0.1/4)</f>
        <v>0</v>
      </c>
      <c r="EP195" t="s">
        <v>165</v>
      </c>
      <c r="EQ195" s="6">
        <f t="shared" si="404"/>
        <v>2.5</v>
      </c>
      <c r="ER195" s="6">
        <f t="shared" si="405"/>
        <v>4</v>
      </c>
      <c r="ES195" s="6">
        <f t="shared" si="406"/>
        <v>0</v>
      </c>
      <c r="ET195" t="s">
        <v>165</v>
      </c>
      <c r="EU195" t="s">
        <v>167</v>
      </c>
      <c r="EV195" t="s">
        <v>167</v>
      </c>
      <c r="EW195" t="s">
        <v>167</v>
      </c>
      <c r="EX195" t="s">
        <v>167</v>
      </c>
      <c r="EY195" t="s">
        <v>167</v>
      </c>
      <c r="EZ195" t="s">
        <v>165</v>
      </c>
      <c r="FA195">
        <v>34.630000000000003</v>
      </c>
    </row>
    <row r="196" spans="1:160" x14ac:dyDescent="0.3">
      <c r="A196" s="11" t="s">
        <v>618</v>
      </c>
      <c r="B196" s="11" t="s">
        <v>619</v>
      </c>
      <c r="C196" t="s">
        <v>620</v>
      </c>
      <c r="D196" t="s">
        <v>464</v>
      </c>
      <c r="E196" s="2">
        <v>45442</v>
      </c>
      <c r="F196" s="2">
        <v>45398</v>
      </c>
      <c r="G196" t="s">
        <v>164</v>
      </c>
      <c r="H196" t="s">
        <v>163</v>
      </c>
      <c r="I196" t="s">
        <v>164</v>
      </c>
      <c r="J196" t="s">
        <v>163</v>
      </c>
      <c r="K196" t="s">
        <v>164</v>
      </c>
      <c r="L196" t="s">
        <v>163</v>
      </c>
      <c r="M196" t="s">
        <v>165</v>
      </c>
      <c r="N196" t="s">
        <v>164</v>
      </c>
      <c r="O196" t="s">
        <v>164</v>
      </c>
      <c r="P196" t="s">
        <v>164</v>
      </c>
      <c r="Q196" t="s">
        <v>164</v>
      </c>
      <c r="R196" t="s">
        <v>163</v>
      </c>
      <c r="S196" t="s">
        <v>163</v>
      </c>
      <c r="T196" t="s">
        <v>163</v>
      </c>
      <c r="U196" t="s">
        <v>163</v>
      </c>
      <c r="V196" t="s">
        <v>163</v>
      </c>
      <c r="W196" t="s">
        <v>163</v>
      </c>
      <c r="X196" t="s">
        <v>163</v>
      </c>
      <c r="Y196" t="s">
        <v>163</v>
      </c>
      <c r="Z196" t="s">
        <v>164</v>
      </c>
      <c r="AA196" t="s">
        <v>164</v>
      </c>
      <c r="AB196" t="s">
        <v>163</v>
      </c>
      <c r="AC196" t="s">
        <v>165</v>
      </c>
      <c r="AD196" t="s">
        <v>164</v>
      </c>
      <c r="AE196" t="s">
        <v>163</v>
      </c>
      <c r="AF196" t="s">
        <v>163</v>
      </c>
      <c r="AG196" t="s">
        <v>162</v>
      </c>
      <c r="AH196" t="s">
        <v>163</v>
      </c>
      <c r="AI196" t="s">
        <v>163</v>
      </c>
      <c r="AJ196" t="s">
        <v>163</v>
      </c>
      <c r="AK196" t="s">
        <v>163</v>
      </c>
      <c r="AL196" t="s">
        <v>163</v>
      </c>
      <c r="AM196" t="s">
        <v>163</v>
      </c>
      <c r="AN196" t="s">
        <v>165</v>
      </c>
      <c r="AO196" t="s">
        <v>165</v>
      </c>
      <c r="AP196" t="s">
        <v>165</v>
      </c>
      <c r="AQ196" t="s">
        <v>165</v>
      </c>
      <c r="AR196" t="s">
        <v>165</v>
      </c>
      <c r="AS196" t="s">
        <v>163</v>
      </c>
      <c r="AT196" t="s">
        <v>165</v>
      </c>
      <c r="AU196" t="s">
        <v>164</v>
      </c>
      <c r="AV196" t="s">
        <v>164</v>
      </c>
      <c r="AW196" t="s">
        <v>163</v>
      </c>
      <c r="AX196" t="s">
        <v>165</v>
      </c>
      <c r="AY196" t="s">
        <v>163</v>
      </c>
      <c r="AZ196" t="s">
        <v>163</v>
      </c>
      <c r="BA196" t="s">
        <v>163</v>
      </c>
      <c r="BB196" t="s">
        <v>163</v>
      </c>
      <c r="BC196" t="s">
        <v>163</v>
      </c>
      <c r="BD196" t="s">
        <v>165</v>
      </c>
      <c r="BE196">
        <f t="shared" si="298"/>
        <v>100</v>
      </c>
      <c r="BF196">
        <f t="shared" si="299"/>
        <v>0</v>
      </c>
      <c r="BG196">
        <f t="shared" si="300"/>
        <v>100</v>
      </c>
      <c r="BH196">
        <f t="shared" si="301"/>
        <v>0</v>
      </c>
      <c r="BI196">
        <f t="shared" si="302"/>
        <v>100</v>
      </c>
      <c r="BJ196">
        <f t="shared" si="303"/>
        <v>0</v>
      </c>
      <c r="BK196" t="str">
        <f t="shared" si="304"/>
        <v>No se evalúa</v>
      </c>
      <c r="BL196">
        <f t="shared" si="305"/>
        <v>100</v>
      </c>
      <c r="BM196">
        <f t="shared" si="306"/>
        <v>100</v>
      </c>
      <c r="BN196">
        <f t="shared" si="307"/>
        <v>100</v>
      </c>
      <c r="BO196">
        <f t="shared" si="308"/>
        <v>100</v>
      </c>
      <c r="BP196">
        <f t="shared" si="309"/>
        <v>0</v>
      </c>
      <c r="BQ196">
        <f t="shared" si="310"/>
        <v>0</v>
      </c>
      <c r="BR196">
        <f t="shared" si="311"/>
        <v>0</v>
      </c>
      <c r="BS196">
        <f t="shared" si="312"/>
        <v>0</v>
      </c>
      <c r="BT196">
        <f t="shared" si="313"/>
        <v>0</v>
      </c>
      <c r="BU196">
        <f t="shared" si="314"/>
        <v>0</v>
      </c>
      <c r="BV196">
        <f t="shared" si="315"/>
        <v>0</v>
      </c>
      <c r="BW196">
        <f t="shared" si="316"/>
        <v>0</v>
      </c>
      <c r="BX196">
        <f t="shared" si="317"/>
        <v>100</v>
      </c>
      <c r="BY196">
        <f t="shared" si="318"/>
        <v>100</v>
      </c>
      <c r="BZ196">
        <f t="shared" si="319"/>
        <v>0</v>
      </c>
      <c r="CA196" t="str">
        <f t="shared" si="320"/>
        <v>No se evalúa</v>
      </c>
      <c r="CB196">
        <f t="shared" si="321"/>
        <v>100</v>
      </c>
      <c r="CC196">
        <f t="shared" si="322"/>
        <v>0</v>
      </c>
      <c r="CD196">
        <f t="shared" si="323"/>
        <v>0</v>
      </c>
      <c r="CE196">
        <f t="shared" si="324"/>
        <v>0</v>
      </c>
      <c r="CF196">
        <f t="shared" si="325"/>
        <v>0</v>
      </c>
      <c r="CG196">
        <f t="shared" si="326"/>
        <v>0</v>
      </c>
      <c r="CH196">
        <f t="shared" si="327"/>
        <v>0</v>
      </c>
      <c r="CI196">
        <f t="shared" si="345"/>
        <v>0</v>
      </c>
      <c r="CJ196">
        <f t="shared" si="346"/>
        <v>0</v>
      </c>
      <c r="CK196">
        <f t="shared" si="347"/>
        <v>0</v>
      </c>
      <c r="CL196" t="str">
        <f t="shared" si="328"/>
        <v>No se evalúa</v>
      </c>
      <c r="CM196" t="str">
        <f t="shared" si="329"/>
        <v>No se evalúa</v>
      </c>
      <c r="CN196" t="str">
        <f t="shared" si="330"/>
        <v>No se evalúa</v>
      </c>
      <c r="CO196" t="str">
        <f t="shared" si="331"/>
        <v>No se evalúa</v>
      </c>
      <c r="CP196" t="str">
        <f t="shared" si="332"/>
        <v>No se evalúa</v>
      </c>
      <c r="CQ196">
        <f t="shared" si="333"/>
        <v>0</v>
      </c>
      <c r="CR196" t="str">
        <f t="shared" si="334"/>
        <v>No se evalúa</v>
      </c>
      <c r="CS196">
        <f t="shared" si="335"/>
        <v>100</v>
      </c>
      <c r="CT196">
        <f t="shared" si="336"/>
        <v>100</v>
      </c>
      <c r="CU196">
        <f t="shared" si="337"/>
        <v>0</v>
      </c>
      <c r="CV196" t="str">
        <f t="shared" si="338"/>
        <v>No se evalúa</v>
      </c>
      <c r="CW196">
        <f t="shared" si="339"/>
        <v>0</v>
      </c>
      <c r="CX196">
        <f t="shared" si="340"/>
        <v>0</v>
      </c>
      <c r="CY196">
        <f t="shared" si="341"/>
        <v>0</v>
      </c>
      <c r="CZ196">
        <f t="shared" si="342"/>
        <v>0</v>
      </c>
      <c r="DA196">
        <f t="shared" si="343"/>
        <v>0</v>
      </c>
      <c r="DB196" t="str">
        <f t="shared" si="344"/>
        <v>No se evalúa</v>
      </c>
      <c r="DC196" s="6">
        <f t="shared" si="385"/>
        <v>4</v>
      </c>
      <c r="DD196" s="6">
        <f t="shared" si="386"/>
        <v>0</v>
      </c>
      <c r="DE196" s="6">
        <f t="shared" si="387"/>
        <v>2</v>
      </c>
      <c r="DF196" s="6">
        <f t="shared" si="388"/>
        <v>0</v>
      </c>
      <c r="DG196" s="6">
        <f t="shared" si="389"/>
        <v>1.3333333333333335</v>
      </c>
      <c r="DH196" s="6">
        <f t="shared" si="390"/>
        <v>0</v>
      </c>
      <c r="DI196" s="6" t="s">
        <v>165</v>
      </c>
      <c r="DJ196" s="6">
        <f t="shared" si="391"/>
        <v>1.4285714285714286</v>
      </c>
      <c r="DK196" s="6">
        <f t="shared" si="392"/>
        <v>1.4285714285714286</v>
      </c>
      <c r="DL196" s="6">
        <f t="shared" si="393"/>
        <v>1.4285714285714286</v>
      </c>
      <c r="DM196" s="6">
        <f t="shared" si="394"/>
        <v>1.4285714285714286</v>
      </c>
      <c r="DN196" s="6">
        <f t="shared" si="395"/>
        <v>0</v>
      </c>
      <c r="DO196" s="6">
        <f t="shared" si="396"/>
        <v>0</v>
      </c>
      <c r="DP196" s="6">
        <f t="shared" si="397"/>
        <v>0</v>
      </c>
      <c r="DQ196" s="6">
        <f t="shared" ref="DQ196:DU198" si="407">BS196*(0.1/$FB196)</f>
        <v>0</v>
      </c>
      <c r="DR196" s="6">
        <f t="shared" si="407"/>
        <v>0</v>
      </c>
      <c r="DS196" s="6">
        <f t="shared" si="407"/>
        <v>0</v>
      </c>
      <c r="DT196" s="6">
        <f t="shared" si="407"/>
        <v>0</v>
      </c>
      <c r="DU196" s="6">
        <f t="shared" si="407"/>
        <v>0</v>
      </c>
      <c r="DV196" s="6">
        <f t="shared" si="398"/>
        <v>5</v>
      </c>
      <c r="DW196" s="6">
        <f t="shared" si="399"/>
        <v>5</v>
      </c>
      <c r="DX196" s="6">
        <f t="shared" si="400"/>
        <v>0</v>
      </c>
      <c r="DY196" t="s">
        <v>165</v>
      </c>
      <c r="DZ196" s="6">
        <f t="shared" si="401"/>
        <v>5</v>
      </c>
      <c r="EA196" s="6">
        <f t="shared" si="402"/>
        <v>0</v>
      </c>
      <c r="EB196" s="6">
        <f t="shared" si="403"/>
        <v>0</v>
      </c>
      <c r="EC196" s="6">
        <f t="shared" ref="EC196:EF198" si="408">CE196*(0.05/$FC196)</f>
        <v>0</v>
      </c>
      <c r="ED196" s="6">
        <f t="shared" si="408"/>
        <v>0</v>
      </c>
      <c r="EE196" s="6">
        <f t="shared" si="408"/>
        <v>0</v>
      </c>
      <c r="EF196" s="6">
        <f t="shared" si="408"/>
        <v>0</v>
      </c>
      <c r="EG196" s="6">
        <f t="shared" ref="EG196:EI198" si="409">CI196*(0.1/$FD196)</f>
        <v>0</v>
      </c>
      <c r="EH196" s="6">
        <f t="shared" si="409"/>
        <v>0</v>
      </c>
      <c r="EI196" s="6">
        <f t="shared" si="409"/>
        <v>0</v>
      </c>
      <c r="EJ196" t="s">
        <v>165</v>
      </c>
      <c r="EK196" t="s">
        <v>165</v>
      </c>
      <c r="EL196" t="s">
        <v>165</v>
      </c>
      <c r="EM196" t="s">
        <v>165</v>
      </c>
      <c r="EN196" t="s">
        <v>165</v>
      </c>
      <c r="EO196" s="6">
        <f>CQ196*(0.1/$FD196)</f>
        <v>0</v>
      </c>
      <c r="EP196" t="s">
        <v>165</v>
      </c>
      <c r="EQ196" s="6">
        <f t="shared" si="404"/>
        <v>2.5</v>
      </c>
      <c r="ER196" s="6">
        <f t="shared" si="405"/>
        <v>4</v>
      </c>
      <c r="ES196" s="6">
        <f t="shared" si="406"/>
        <v>0</v>
      </c>
      <c r="ET196" t="s">
        <v>165</v>
      </c>
      <c r="EU196" t="s">
        <v>167</v>
      </c>
      <c r="EV196" t="s">
        <v>167</v>
      </c>
      <c r="EW196" t="s">
        <v>167</v>
      </c>
      <c r="EX196" t="s">
        <v>167</v>
      </c>
      <c r="EY196" t="s">
        <v>167</v>
      </c>
      <c r="EZ196" t="s">
        <v>165</v>
      </c>
      <c r="FA196" s="6">
        <f>SUM(DC196:DH196,DJ196:DX196,DZ196:EI196,EO196,EQ196:ES196)</f>
        <v>34.547619047619051</v>
      </c>
      <c r="FB196" s="8">
        <v>5</v>
      </c>
      <c r="FC196">
        <v>3</v>
      </c>
      <c r="FD196">
        <v>4</v>
      </c>
    </row>
    <row r="197" spans="1:160" x14ac:dyDescent="0.3">
      <c r="A197" s="11" t="s">
        <v>1017</v>
      </c>
      <c r="B197" s="11" t="s">
        <v>1018</v>
      </c>
      <c r="C197" t="s">
        <v>1019</v>
      </c>
      <c r="D197" t="s">
        <v>464</v>
      </c>
      <c r="E197" s="2">
        <v>45442</v>
      </c>
      <c r="F197" s="2">
        <v>45398</v>
      </c>
      <c r="G197" t="s">
        <v>164</v>
      </c>
      <c r="H197" t="s">
        <v>164</v>
      </c>
      <c r="I197" t="s">
        <v>164</v>
      </c>
      <c r="J197" t="s">
        <v>164</v>
      </c>
      <c r="K197" t="s">
        <v>164</v>
      </c>
      <c r="L197" t="s">
        <v>163</v>
      </c>
      <c r="M197" t="s">
        <v>165</v>
      </c>
      <c r="N197" t="s">
        <v>163</v>
      </c>
      <c r="O197" t="s">
        <v>163</v>
      </c>
      <c r="P197" t="s">
        <v>164</v>
      </c>
      <c r="Q197" t="s">
        <v>164</v>
      </c>
      <c r="R197" t="s">
        <v>163</v>
      </c>
      <c r="S197" t="s">
        <v>163</v>
      </c>
      <c r="T197" t="s">
        <v>163</v>
      </c>
      <c r="U197" t="s">
        <v>164</v>
      </c>
      <c r="V197" t="s">
        <v>163</v>
      </c>
      <c r="W197" t="s">
        <v>163</v>
      </c>
      <c r="X197" t="s">
        <v>166</v>
      </c>
      <c r="Y197" t="s">
        <v>163</v>
      </c>
      <c r="Z197" t="s">
        <v>164</v>
      </c>
      <c r="AA197" t="s">
        <v>163</v>
      </c>
      <c r="AB197" t="s">
        <v>163</v>
      </c>
      <c r="AC197" t="s">
        <v>165</v>
      </c>
      <c r="AD197" t="s">
        <v>164</v>
      </c>
      <c r="AE197" t="s">
        <v>163</v>
      </c>
      <c r="AF197" t="s">
        <v>163</v>
      </c>
      <c r="AG197" t="s">
        <v>163</v>
      </c>
      <c r="AH197" t="s">
        <v>163</v>
      </c>
      <c r="AI197" t="s">
        <v>163</v>
      </c>
      <c r="AJ197" t="s">
        <v>163</v>
      </c>
      <c r="AK197" t="s">
        <v>163</v>
      </c>
      <c r="AL197" t="s">
        <v>163</v>
      </c>
      <c r="AM197" t="s">
        <v>166</v>
      </c>
      <c r="AN197" t="s">
        <v>165</v>
      </c>
      <c r="AO197" t="s">
        <v>165</v>
      </c>
      <c r="AP197" t="s">
        <v>165</v>
      </c>
      <c r="AQ197" t="s">
        <v>165</v>
      </c>
      <c r="AR197" t="s">
        <v>165</v>
      </c>
      <c r="AS197" t="s">
        <v>164</v>
      </c>
      <c r="AT197" t="s">
        <v>165</v>
      </c>
      <c r="AU197" t="s">
        <v>164</v>
      </c>
      <c r="AV197" t="s">
        <v>164</v>
      </c>
      <c r="AW197" t="s">
        <v>163</v>
      </c>
      <c r="AX197" t="s">
        <v>165</v>
      </c>
      <c r="AY197" t="s">
        <v>163</v>
      </c>
      <c r="AZ197" t="s">
        <v>163</v>
      </c>
      <c r="BA197" t="s">
        <v>164</v>
      </c>
      <c r="BB197" t="s">
        <v>163</v>
      </c>
      <c r="BC197" t="s">
        <v>163</v>
      </c>
      <c r="BD197" t="s">
        <v>165</v>
      </c>
      <c r="BE197">
        <f t="shared" si="298"/>
        <v>100</v>
      </c>
      <c r="BF197">
        <f t="shared" si="299"/>
        <v>100</v>
      </c>
      <c r="BG197">
        <f t="shared" si="300"/>
        <v>100</v>
      </c>
      <c r="BH197">
        <f t="shared" si="301"/>
        <v>100</v>
      </c>
      <c r="BI197">
        <f t="shared" si="302"/>
        <v>100</v>
      </c>
      <c r="BJ197">
        <f t="shared" si="303"/>
        <v>0</v>
      </c>
      <c r="BK197" t="str">
        <f t="shared" si="304"/>
        <v>No se evalúa</v>
      </c>
      <c r="BL197">
        <f t="shared" si="305"/>
        <v>0</v>
      </c>
      <c r="BM197">
        <f t="shared" si="306"/>
        <v>0</v>
      </c>
      <c r="BN197">
        <f t="shared" si="307"/>
        <v>100</v>
      </c>
      <c r="BO197">
        <f t="shared" si="308"/>
        <v>100</v>
      </c>
      <c r="BP197">
        <f t="shared" si="309"/>
        <v>0</v>
      </c>
      <c r="BQ197">
        <f t="shared" si="310"/>
        <v>0</v>
      </c>
      <c r="BR197">
        <f t="shared" si="311"/>
        <v>0</v>
      </c>
      <c r="BS197">
        <f t="shared" si="312"/>
        <v>100</v>
      </c>
      <c r="BT197">
        <f t="shared" si="313"/>
        <v>0</v>
      </c>
      <c r="BU197">
        <f t="shared" si="314"/>
        <v>0</v>
      </c>
      <c r="BV197">
        <f t="shared" si="315"/>
        <v>0</v>
      </c>
      <c r="BW197">
        <f t="shared" si="316"/>
        <v>0</v>
      </c>
      <c r="BX197">
        <f t="shared" si="317"/>
        <v>100</v>
      </c>
      <c r="BY197">
        <f t="shared" si="318"/>
        <v>0</v>
      </c>
      <c r="BZ197">
        <f t="shared" si="319"/>
        <v>0</v>
      </c>
      <c r="CA197" t="str">
        <f t="shared" si="320"/>
        <v>No se evalúa</v>
      </c>
      <c r="CB197">
        <f t="shared" si="321"/>
        <v>100</v>
      </c>
      <c r="CC197">
        <f t="shared" si="322"/>
        <v>0</v>
      </c>
      <c r="CD197">
        <f t="shared" si="323"/>
        <v>0</v>
      </c>
      <c r="CE197">
        <f t="shared" si="324"/>
        <v>0</v>
      </c>
      <c r="CF197">
        <f t="shared" si="325"/>
        <v>0</v>
      </c>
      <c r="CG197">
        <f t="shared" si="326"/>
        <v>0</v>
      </c>
      <c r="CH197">
        <f t="shared" si="327"/>
        <v>0</v>
      </c>
      <c r="CI197">
        <f t="shared" si="345"/>
        <v>0</v>
      </c>
      <c r="CJ197">
        <f t="shared" si="346"/>
        <v>0</v>
      </c>
      <c r="CK197">
        <f t="shared" si="347"/>
        <v>0</v>
      </c>
      <c r="CL197" t="str">
        <f t="shared" si="328"/>
        <v>No se evalúa</v>
      </c>
      <c r="CM197" t="str">
        <f t="shared" si="329"/>
        <v>No se evalúa</v>
      </c>
      <c r="CN197" t="str">
        <f t="shared" si="330"/>
        <v>No se evalúa</v>
      </c>
      <c r="CO197" t="str">
        <f t="shared" si="331"/>
        <v>No se evalúa</v>
      </c>
      <c r="CP197" t="str">
        <f t="shared" si="332"/>
        <v>No se evalúa</v>
      </c>
      <c r="CQ197">
        <f t="shared" si="333"/>
        <v>100</v>
      </c>
      <c r="CR197" t="str">
        <f t="shared" si="334"/>
        <v>No se evalúa</v>
      </c>
      <c r="CS197">
        <f t="shared" si="335"/>
        <v>100</v>
      </c>
      <c r="CT197">
        <f t="shared" si="336"/>
        <v>100</v>
      </c>
      <c r="CU197">
        <f t="shared" si="337"/>
        <v>0</v>
      </c>
      <c r="CV197" t="str">
        <f t="shared" si="338"/>
        <v>No se evalúa</v>
      </c>
      <c r="CW197">
        <f t="shared" si="339"/>
        <v>0</v>
      </c>
      <c r="CX197">
        <f t="shared" si="340"/>
        <v>0</v>
      </c>
      <c r="CY197">
        <f t="shared" si="341"/>
        <v>100</v>
      </c>
      <c r="CZ197">
        <f t="shared" si="342"/>
        <v>0</v>
      </c>
      <c r="DA197">
        <f t="shared" si="343"/>
        <v>0</v>
      </c>
      <c r="DB197" t="str">
        <f t="shared" si="344"/>
        <v>No se evalúa</v>
      </c>
      <c r="DC197" s="6">
        <f t="shared" si="385"/>
        <v>4</v>
      </c>
      <c r="DD197" s="6">
        <f t="shared" si="386"/>
        <v>2</v>
      </c>
      <c r="DE197" s="6">
        <f t="shared" si="387"/>
        <v>2</v>
      </c>
      <c r="DF197" s="6">
        <f t="shared" si="388"/>
        <v>1.3333333333333335</v>
      </c>
      <c r="DG197" s="6">
        <f t="shared" si="389"/>
        <v>1.3333333333333335</v>
      </c>
      <c r="DH197" s="6">
        <f t="shared" si="390"/>
        <v>0</v>
      </c>
      <c r="DI197" s="6" t="s">
        <v>165</v>
      </c>
      <c r="DJ197" s="6">
        <f t="shared" si="391"/>
        <v>0</v>
      </c>
      <c r="DK197" s="6">
        <f t="shared" si="392"/>
        <v>0</v>
      </c>
      <c r="DL197" s="6">
        <f t="shared" si="393"/>
        <v>1.4285714285714286</v>
      </c>
      <c r="DM197" s="6">
        <f t="shared" si="394"/>
        <v>1.4285714285714286</v>
      </c>
      <c r="DN197" s="6">
        <f t="shared" si="395"/>
        <v>0</v>
      </c>
      <c r="DO197" s="6">
        <f t="shared" si="396"/>
        <v>0</v>
      </c>
      <c r="DP197" s="6">
        <f t="shared" si="397"/>
        <v>0</v>
      </c>
      <c r="DQ197" s="6">
        <f t="shared" si="407"/>
        <v>2</v>
      </c>
      <c r="DR197" s="6">
        <f t="shared" si="407"/>
        <v>0</v>
      </c>
      <c r="DS197" s="6">
        <f t="shared" si="407"/>
        <v>0</v>
      </c>
      <c r="DT197" s="6">
        <f t="shared" si="407"/>
        <v>0</v>
      </c>
      <c r="DU197" s="6">
        <f t="shared" si="407"/>
        <v>0</v>
      </c>
      <c r="DV197" s="6">
        <f t="shared" si="398"/>
        <v>5</v>
      </c>
      <c r="DW197" s="6">
        <f t="shared" si="399"/>
        <v>0</v>
      </c>
      <c r="DX197" s="6">
        <f t="shared" si="400"/>
        <v>0</v>
      </c>
      <c r="DY197" t="s">
        <v>165</v>
      </c>
      <c r="DZ197" s="6">
        <f t="shared" si="401"/>
        <v>5</v>
      </c>
      <c r="EA197" s="6">
        <f t="shared" si="402"/>
        <v>0</v>
      </c>
      <c r="EB197" s="6">
        <f t="shared" si="403"/>
        <v>0</v>
      </c>
      <c r="EC197" s="6">
        <f t="shared" si="408"/>
        <v>0</v>
      </c>
      <c r="ED197" s="6">
        <f t="shared" si="408"/>
        <v>0</v>
      </c>
      <c r="EE197" s="6">
        <f t="shared" si="408"/>
        <v>0</v>
      </c>
      <c r="EF197" s="6">
        <f t="shared" si="408"/>
        <v>0</v>
      </c>
      <c r="EG197" s="6">
        <f t="shared" si="409"/>
        <v>0</v>
      </c>
      <c r="EH197" s="6">
        <f t="shared" si="409"/>
        <v>0</v>
      </c>
      <c r="EI197" s="6">
        <f t="shared" si="409"/>
        <v>0</v>
      </c>
      <c r="EJ197" t="s">
        <v>165</v>
      </c>
      <c r="EK197" t="s">
        <v>165</v>
      </c>
      <c r="EL197" t="s">
        <v>165</v>
      </c>
      <c r="EM197" t="s">
        <v>165</v>
      </c>
      <c r="EN197" t="s">
        <v>165</v>
      </c>
      <c r="EO197" s="6">
        <f>CQ197*(0.1/$FD197)</f>
        <v>2.5</v>
      </c>
      <c r="EP197" t="s">
        <v>165</v>
      </c>
      <c r="EQ197" s="6">
        <f t="shared" si="404"/>
        <v>2.5</v>
      </c>
      <c r="ER197" s="6">
        <f t="shared" si="405"/>
        <v>4</v>
      </c>
      <c r="ES197" s="6">
        <f t="shared" si="406"/>
        <v>0</v>
      </c>
      <c r="ET197" t="s">
        <v>165</v>
      </c>
      <c r="EU197" t="s">
        <v>167</v>
      </c>
      <c r="EV197" t="s">
        <v>167</v>
      </c>
      <c r="EW197" t="s">
        <v>167</v>
      </c>
      <c r="EX197" t="s">
        <v>167</v>
      </c>
      <c r="EY197" t="s">
        <v>167</v>
      </c>
      <c r="EZ197" t="s">
        <v>165</v>
      </c>
      <c r="FA197" s="6">
        <f>SUM(DC197:DH197,DJ197:DX197,DZ197:EI197,EO197,EQ197:ES197)</f>
        <v>34.523809523809526</v>
      </c>
      <c r="FB197" s="8">
        <v>5</v>
      </c>
      <c r="FC197">
        <v>4</v>
      </c>
      <c r="FD197">
        <v>4</v>
      </c>
    </row>
    <row r="198" spans="1:160" x14ac:dyDescent="0.3">
      <c r="A198" s="11" t="s">
        <v>798</v>
      </c>
      <c r="B198" s="11" t="s">
        <v>799</v>
      </c>
      <c r="C198" t="s">
        <v>800</v>
      </c>
      <c r="D198" t="s">
        <v>464</v>
      </c>
      <c r="E198" s="2">
        <v>45428</v>
      </c>
      <c r="F198" s="2">
        <v>45398</v>
      </c>
      <c r="G198" t="s">
        <v>164</v>
      </c>
      <c r="H198" t="s">
        <v>164</v>
      </c>
      <c r="I198" t="s">
        <v>164</v>
      </c>
      <c r="J198" t="s">
        <v>164</v>
      </c>
      <c r="K198" t="s">
        <v>164</v>
      </c>
      <c r="L198" t="s">
        <v>163</v>
      </c>
      <c r="M198" t="s">
        <v>165</v>
      </c>
      <c r="N198" t="s">
        <v>164</v>
      </c>
      <c r="O198" t="s">
        <v>164</v>
      </c>
      <c r="P198" t="s">
        <v>166</v>
      </c>
      <c r="Q198" t="s">
        <v>166</v>
      </c>
      <c r="R198" t="s">
        <v>166</v>
      </c>
      <c r="S198" t="s">
        <v>163</v>
      </c>
      <c r="T198" t="s">
        <v>163</v>
      </c>
      <c r="U198" t="s">
        <v>163</v>
      </c>
      <c r="V198" t="s">
        <v>163</v>
      </c>
      <c r="W198" t="s">
        <v>163</v>
      </c>
      <c r="X198" t="s">
        <v>163</v>
      </c>
      <c r="Y198" t="s">
        <v>163</v>
      </c>
      <c r="Z198" t="s">
        <v>164</v>
      </c>
      <c r="AA198" t="s">
        <v>164</v>
      </c>
      <c r="AB198" t="s">
        <v>166</v>
      </c>
      <c r="AC198" t="s">
        <v>165</v>
      </c>
      <c r="AD198" t="s">
        <v>163</v>
      </c>
      <c r="AE198" t="s">
        <v>163</v>
      </c>
      <c r="AF198" t="s">
        <v>163</v>
      </c>
      <c r="AG198" t="s">
        <v>162</v>
      </c>
      <c r="AH198" t="s">
        <v>163</v>
      </c>
      <c r="AI198" t="s">
        <v>163</v>
      </c>
      <c r="AJ198" t="s">
        <v>163</v>
      </c>
      <c r="AK198" t="s">
        <v>163</v>
      </c>
      <c r="AL198" t="s">
        <v>163</v>
      </c>
      <c r="AM198" t="s">
        <v>163</v>
      </c>
      <c r="AN198" t="s">
        <v>165</v>
      </c>
      <c r="AO198" t="s">
        <v>165</v>
      </c>
      <c r="AP198" t="s">
        <v>165</v>
      </c>
      <c r="AQ198" t="s">
        <v>165</v>
      </c>
      <c r="AR198" t="s">
        <v>165</v>
      </c>
      <c r="AS198" t="s">
        <v>163</v>
      </c>
      <c r="AT198" t="s">
        <v>165</v>
      </c>
      <c r="AU198" t="s">
        <v>164</v>
      </c>
      <c r="AV198" t="s">
        <v>164</v>
      </c>
      <c r="AW198" t="s">
        <v>164</v>
      </c>
      <c r="AX198" t="s">
        <v>165</v>
      </c>
      <c r="AY198" t="s">
        <v>163</v>
      </c>
      <c r="AZ198" t="s">
        <v>163</v>
      </c>
      <c r="BA198" t="s">
        <v>163</v>
      </c>
      <c r="BB198" t="s">
        <v>163</v>
      </c>
      <c r="BC198" t="s">
        <v>163</v>
      </c>
      <c r="BD198" t="s">
        <v>165</v>
      </c>
      <c r="BE198">
        <f t="shared" si="298"/>
        <v>100</v>
      </c>
      <c r="BF198">
        <f t="shared" si="299"/>
        <v>100</v>
      </c>
      <c r="BG198">
        <f t="shared" si="300"/>
        <v>100</v>
      </c>
      <c r="BH198">
        <f t="shared" si="301"/>
        <v>100</v>
      </c>
      <c r="BI198">
        <f t="shared" si="302"/>
        <v>100</v>
      </c>
      <c r="BJ198">
        <f t="shared" si="303"/>
        <v>0</v>
      </c>
      <c r="BK198" t="str">
        <f t="shared" si="304"/>
        <v>No se evalúa</v>
      </c>
      <c r="BL198">
        <f t="shared" si="305"/>
        <v>100</v>
      </c>
      <c r="BM198">
        <f t="shared" si="306"/>
        <v>100</v>
      </c>
      <c r="BN198">
        <f t="shared" si="307"/>
        <v>0</v>
      </c>
      <c r="BO198">
        <f t="shared" si="308"/>
        <v>0</v>
      </c>
      <c r="BP198">
        <f t="shared" si="309"/>
        <v>0</v>
      </c>
      <c r="BQ198">
        <f t="shared" si="310"/>
        <v>0</v>
      </c>
      <c r="BR198">
        <f t="shared" si="311"/>
        <v>0</v>
      </c>
      <c r="BS198">
        <f t="shared" si="312"/>
        <v>0</v>
      </c>
      <c r="BT198">
        <f t="shared" si="313"/>
        <v>0</v>
      </c>
      <c r="BU198">
        <f t="shared" si="314"/>
        <v>0</v>
      </c>
      <c r="BV198">
        <f t="shared" si="315"/>
        <v>0</v>
      </c>
      <c r="BW198">
        <f t="shared" si="316"/>
        <v>0</v>
      </c>
      <c r="BX198">
        <f t="shared" si="317"/>
        <v>100</v>
      </c>
      <c r="BY198">
        <f t="shared" si="318"/>
        <v>100</v>
      </c>
      <c r="BZ198">
        <f t="shared" si="319"/>
        <v>0</v>
      </c>
      <c r="CA198" t="str">
        <f t="shared" si="320"/>
        <v>No se evalúa</v>
      </c>
      <c r="CB198">
        <f t="shared" si="321"/>
        <v>0</v>
      </c>
      <c r="CC198">
        <f t="shared" si="322"/>
        <v>0</v>
      </c>
      <c r="CD198">
        <f t="shared" si="323"/>
        <v>0</v>
      </c>
      <c r="CE198">
        <f t="shared" si="324"/>
        <v>0</v>
      </c>
      <c r="CF198">
        <f t="shared" si="325"/>
        <v>0</v>
      </c>
      <c r="CG198">
        <f t="shared" si="326"/>
        <v>0</v>
      </c>
      <c r="CH198">
        <f t="shared" si="327"/>
        <v>0</v>
      </c>
      <c r="CI198">
        <f t="shared" si="345"/>
        <v>0</v>
      </c>
      <c r="CJ198">
        <f t="shared" si="346"/>
        <v>0</v>
      </c>
      <c r="CK198">
        <f t="shared" si="347"/>
        <v>0</v>
      </c>
      <c r="CL198" t="str">
        <f t="shared" si="328"/>
        <v>No se evalúa</v>
      </c>
      <c r="CM198" t="str">
        <f t="shared" si="329"/>
        <v>No se evalúa</v>
      </c>
      <c r="CN198" t="str">
        <f t="shared" si="330"/>
        <v>No se evalúa</v>
      </c>
      <c r="CO198" t="str">
        <f t="shared" si="331"/>
        <v>No se evalúa</v>
      </c>
      <c r="CP198" t="str">
        <f t="shared" si="332"/>
        <v>No se evalúa</v>
      </c>
      <c r="CQ198">
        <f t="shared" si="333"/>
        <v>0</v>
      </c>
      <c r="CR198" t="str">
        <f t="shared" si="334"/>
        <v>No se evalúa</v>
      </c>
      <c r="CS198">
        <f t="shared" si="335"/>
        <v>100</v>
      </c>
      <c r="CT198">
        <f t="shared" si="336"/>
        <v>100</v>
      </c>
      <c r="CU198">
        <f t="shared" si="337"/>
        <v>100</v>
      </c>
      <c r="CV198" t="str">
        <f t="shared" si="338"/>
        <v>No se evalúa</v>
      </c>
      <c r="CW198">
        <f t="shared" si="339"/>
        <v>0</v>
      </c>
      <c r="CX198">
        <f t="shared" si="340"/>
        <v>0</v>
      </c>
      <c r="CY198">
        <f t="shared" si="341"/>
        <v>0</v>
      </c>
      <c r="CZ198">
        <f t="shared" si="342"/>
        <v>0</v>
      </c>
      <c r="DA198">
        <f t="shared" si="343"/>
        <v>0</v>
      </c>
      <c r="DB198" t="str">
        <f t="shared" si="344"/>
        <v>No se evalúa</v>
      </c>
      <c r="DC198" s="6">
        <f t="shared" si="385"/>
        <v>4</v>
      </c>
      <c r="DD198" s="6">
        <f t="shared" si="386"/>
        <v>2</v>
      </c>
      <c r="DE198" s="6">
        <f t="shared" si="387"/>
        <v>2</v>
      </c>
      <c r="DF198" s="6">
        <f t="shared" si="388"/>
        <v>1.3333333333333335</v>
      </c>
      <c r="DG198" s="6">
        <f t="shared" si="389"/>
        <v>1.3333333333333335</v>
      </c>
      <c r="DH198" s="6">
        <f t="shared" si="390"/>
        <v>0</v>
      </c>
      <c r="DI198" s="6" t="s">
        <v>165</v>
      </c>
      <c r="DJ198" s="6">
        <f t="shared" si="391"/>
        <v>1.4285714285714286</v>
      </c>
      <c r="DK198" s="6">
        <f t="shared" si="392"/>
        <v>1.4285714285714286</v>
      </c>
      <c r="DL198" s="6">
        <f t="shared" si="393"/>
        <v>0</v>
      </c>
      <c r="DM198" s="6">
        <f t="shared" si="394"/>
        <v>0</v>
      </c>
      <c r="DN198" s="6">
        <f t="shared" si="395"/>
        <v>0</v>
      </c>
      <c r="DO198" s="6">
        <f t="shared" si="396"/>
        <v>0</v>
      </c>
      <c r="DP198" s="6">
        <f t="shared" si="397"/>
        <v>0</v>
      </c>
      <c r="DQ198" s="6">
        <f t="shared" si="407"/>
        <v>0</v>
      </c>
      <c r="DR198" s="6">
        <f t="shared" si="407"/>
        <v>0</v>
      </c>
      <c r="DS198" s="6">
        <f t="shared" si="407"/>
        <v>0</v>
      </c>
      <c r="DT198" s="6">
        <f t="shared" si="407"/>
        <v>0</v>
      </c>
      <c r="DU198" s="6">
        <f t="shared" si="407"/>
        <v>0</v>
      </c>
      <c r="DV198" s="6">
        <f t="shared" si="398"/>
        <v>5</v>
      </c>
      <c r="DW198" s="6">
        <f t="shared" si="399"/>
        <v>5</v>
      </c>
      <c r="DX198" s="6">
        <f t="shared" si="400"/>
        <v>0</v>
      </c>
      <c r="DY198" t="s">
        <v>165</v>
      </c>
      <c r="DZ198" s="6">
        <f t="shared" si="401"/>
        <v>0</v>
      </c>
      <c r="EA198" s="6">
        <f t="shared" si="402"/>
        <v>0</v>
      </c>
      <c r="EB198" s="6">
        <f t="shared" si="403"/>
        <v>0</v>
      </c>
      <c r="EC198" s="6">
        <f t="shared" si="408"/>
        <v>0</v>
      </c>
      <c r="ED198" s="6">
        <f t="shared" si="408"/>
        <v>0</v>
      </c>
      <c r="EE198" s="6">
        <f t="shared" si="408"/>
        <v>0</v>
      </c>
      <c r="EF198" s="6">
        <f t="shared" si="408"/>
        <v>0</v>
      </c>
      <c r="EG198" s="6">
        <f t="shared" si="409"/>
        <v>0</v>
      </c>
      <c r="EH198" s="6">
        <f t="shared" si="409"/>
        <v>0</v>
      </c>
      <c r="EI198" s="6">
        <f t="shared" si="409"/>
        <v>0</v>
      </c>
      <c r="EJ198" t="s">
        <v>165</v>
      </c>
      <c r="EK198" t="s">
        <v>165</v>
      </c>
      <c r="EL198" t="s">
        <v>165</v>
      </c>
      <c r="EM198" t="s">
        <v>165</v>
      </c>
      <c r="EN198" t="s">
        <v>165</v>
      </c>
      <c r="EO198" s="6">
        <f>CQ198*(0.1/$FD198)</f>
        <v>0</v>
      </c>
      <c r="EP198" t="s">
        <v>165</v>
      </c>
      <c r="EQ198" s="6">
        <f t="shared" si="404"/>
        <v>2.5</v>
      </c>
      <c r="ER198" s="6">
        <f t="shared" si="405"/>
        <v>4</v>
      </c>
      <c r="ES198" s="6">
        <f t="shared" si="406"/>
        <v>4</v>
      </c>
      <c r="ET198" t="s">
        <v>165</v>
      </c>
      <c r="EU198" t="s">
        <v>167</v>
      </c>
      <c r="EV198" t="s">
        <v>167</v>
      </c>
      <c r="EW198" t="s">
        <v>167</v>
      </c>
      <c r="EX198" t="s">
        <v>167</v>
      </c>
      <c r="EY198" t="s">
        <v>167</v>
      </c>
      <c r="EZ198" t="s">
        <v>165</v>
      </c>
      <c r="FA198" s="6">
        <f>SUM(DC198:DH198,DJ198:DX198,DZ198:EI198,EO198,EQ198:ES198)</f>
        <v>34.023809523809526</v>
      </c>
      <c r="FB198" s="8">
        <v>5</v>
      </c>
      <c r="FC198">
        <v>3</v>
      </c>
      <c r="FD198">
        <v>4</v>
      </c>
    </row>
    <row r="199" spans="1:160" x14ac:dyDescent="0.3">
      <c r="A199" s="11" t="s">
        <v>222</v>
      </c>
      <c r="B199" s="11" t="s">
        <v>223</v>
      </c>
      <c r="C199" t="s">
        <v>224</v>
      </c>
      <c r="D199" t="s">
        <v>160</v>
      </c>
      <c r="E199" s="2">
        <v>45398</v>
      </c>
      <c r="F199" t="s">
        <v>161</v>
      </c>
      <c r="G199" t="s">
        <v>164</v>
      </c>
      <c r="H199" t="s">
        <v>164</v>
      </c>
      <c r="I199" t="s">
        <v>174</v>
      </c>
      <c r="J199" t="s">
        <v>164</v>
      </c>
      <c r="K199" t="s">
        <v>164</v>
      </c>
      <c r="L199" t="s">
        <v>163</v>
      </c>
      <c r="M199" t="s">
        <v>165</v>
      </c>
      <c r="N199" t="s">
        <v>166</v>
      </c>
      <c r="O199" t="s">
        <v>166</v>
      </c>
      <c r="P199" t="s">
        <v>166</v>
      </c>
      <c r="Q199" t="s">
        <v>166</v>
      </c>
      <c r="R199" t="s">
        <v>163</v>
      </c>
      <c r="S199" t="s">
        <v>163</v>
      </c>
      <c r="T199" t="s">
        <v>163</v>
      </c>
      <c r="U199" t="s">
        <v>164</v>
      </c>
      <c r="V199" t="s">
        <v>164</v>
      </c>
      <c r="W199" t="s">
        <v>163</v>
      </c>
      <c r="X199" t="s">
        <v>163</v>
      </c>
      <c r="Y199" t="s">
        <v>166</v>
      </c>
      <c r="Z199" t="s">
        <v>163</v>
      </c>
      <c r="AA199" t="s">
        <v>164</v>
      </c>
      <c r="AB199" t="s">
        <v>166</v>
      </c>
      <c r="AC199" t="s">
        <v>165</v>
      </c>
      <c r="AD199" t="s">
        <v>174</v>
      </c>
      <c r="AE199" t="s">
        <v>164</v>
      </c>
      <c r="AF199" t="s">
        <v>164</v>
      </c>
      <c r="AG199" t="s">
        <v>164</v>
      </c>
      <c r="AH199" t="s">
        <v>163</v>
      </c>
      <c r="AI199" t="s">
        <v>163</v>
      </c>
      <c r="AJ199" t="s">
        <v>163</v>
      </c>
      <c r="AK199" t="s">
        <v>166</v>
      </c>
      <c r="AL199" t="s">
        <v>163</v>
      </c>
      <c r="AM199" t="s">
        <v>166</v>
      </c>
      <c r="AN199" t="s">
        <v>165</v>
      </c>
      <c r="AO199" t="s">
        <v>165</v>
      </c>
      <c r="AP199" t="s">
        <v>165</v>
      </c>
      <c r="AQ199" t="s">
        <v>165</v>
      </c>
      <c r="AR199" t="s">
        <v>165</v>
      </c>
      <c r="AS199" t="s">
        <v>166</v>
      </c>
      <c r="AT199" t="s">
        <v>165</v>
      </c>
      <c r="AU199" t="s">
        <v>166</v>
      </c>
      <c r="AV199" t="s">
        <v>163</v>
      </c>
      <c r="AW199" t="s">
        <v>163</v>
      </c>
      <c r="AX199" t="s">
        <v>165</v>
      </c>
      <c r="AY199" t="s">
        <v>162</v>
      </c>
      <c r="AZ199" t="s">
        <v>164</v>
      </c>
      <c r="BA199" t="s">
        <v>163</v>
      </c>
      <c r="BB199" t="s">
        <v>163</v>
      </c>
      <c r="BC199" t="s">
        <v>163</v>
      </c>
      <c r="BD199" t="s">
        <v>165</v>
      </c>
      <c r="BE199">
        <f t="shared" si="298"/>
        <v>100</v>
      </c>
      <c r="BF199">
        <f t="shared" si="299"/>
        <v>100</v>
      </c>
      <c r="BG199">
        <f t="shared" si="300"/>
        <v>25</v>
      </c>
      <c r="BH199">
        <f t="shared" si="301"/>
        <v>100</v>
      </c>
      <c r="BI199">
        <f t="shared" si="302"/>
        <v>100</v>
      </c>
      <c r="BJ199">
        <f t="shared" si="303"/>
        <v>0</v>
      </c>
      <c r="BK199" t="str">
        <f t="shared" si="304"/>
        <v>No se evalúa</v>
      </c>
      <c r="BL199">
        <f t="shared" si="305"/>
        <v>0</v>
      </c>
      <c r="BM199">
        <f t="shared" si="306"/>
        <v>0</v>
      </c>
      <c r="BN199">
        <f t="shared" si="307"/>
        <v>0</v>
      </c>
      <c r="BO199">
        <f t="shared" si="308"/>
        <v>0</v>
      </c>
      <c r="BP199">
        <f t="shared" si="309"/>
        <v>0</v>
      </c>
      <c r="BQ199">
        <f t="shared" si="310"/>
        <v>0</v>
      </c>
      <c r="BR199">
        <f t="shared" si="311"/>
        <v>0</v>
      </c>
      <c r="BS199">
        <f t="shared" si="312"/>
        <v>100</v>
      </c>
      <c r="BT199">
        <f t="shared" si="313"/>
        <v>100</v>
      </c>
      <c r="BU199">
        <f t="shared" si="314"/>
        <v>0</v>
      </c>
      <c r="BV199">
        <f t="shared" si="315"/>
        <v>0</v>
      </c>
      <c r="BW199">
        <f t="shared" si="316"/>
        <v>0</v>
      </c>
      <c r="BX199">
        <f t="shared" si="317"/>
        <v>0</v>
      </c>
      <c r="BY199">
        <f t="shared" si="318"/>
        <v>100</v>
      </c>
      <c r="BZ199">
        <f t="shared" si="319"/>
        <v>0</v>
      </c>
      <c r="CA199" t="str">
        <f t="shared" si="320"/>
        <v>No se evalúa</v>
      </c>
      <c r="CB199">
        <f t="shared" si="321"/>
        <v>25</v>
      </c>
      <c r="CC199">
        <f t="shared" si="322"/>
        <v>100</v>
      </c>
      <c r="CD199">
        <f t="shared" si="323"/>
        <v>100</v>
      </c>
      <c r="CE199">
        <f t="shared" si="324"/>
        <v>100</v>
      </c>
      <c r="CF199">
        <f t="shared" si="325"/>
        <v>0</v>
      </c>
      <c r="CG199">
        <f t="shared" si="326"/>
        <v>0</v>
      </c>
      <c r="CH199">
        <f t="shared" si="327"/>
        <v>0</v>
      </c>
      <c r="CI199">
        <f t="shared" si="345"/>
        <v>0</v>
      </c>
      <c r="CJ199">
        <f t="shared" si="346"/>
        <v>0</v>
      </c>
      <c r="CK199">
        <f t="shared" si="347"/>
        <v>0</v>
      </c>
      <c r="CL199" t="str">
        <f t="shared" si="328"/>
        <v>No se evalúa</v>
      </c>
      <c r="CM199" t="str">
        <f t="shared" si="329"/>
        <v>No se evalúa</v>
      </c>
      <c r="CN199" t="str">
        <f t="shared" si="330"/>
        <v>No se evalúa</v>
      </c>
      <c r="CO199" t="str">
        <f t="shared" si="331"/>
        <v>No se evalúa</v>
      </c>
      <c r="CP199" t="str">
        <f t="shared" si="332"/>
        <v>No se evalúa</v>
      </c>
      <c r="CQ199">
        <f t="shared" si="333"/>
        <v>0</v>
      </c>
      <c r="CR199" t="str">
        <f t="shared" si="334"/>
        <v>No se evalúa</v>
      </c>
      <c r="CS199">
        <f t="shared" si="335"/>
        <v>0</v>
      </c>
      <c r="CT199">
        <f t="shared" si="336"/>
        <v>0</v>
      </c>
      <c r="CU199">
        <f t="shared" si="337"/>
        <v>0</v>
      </c>
      <c r="CV199" t="str">
        <f t="shared" si="338"/>
        <v>No se evalúa</v>
      </c>
      <c r="CW199">
        <f t="shared" si="339"/>
        <v>0</v>
      </c>
      <c r="CX199">
        <f t="shared" si="340"/>
        <v>100</v>
      </c>
      <c r="CY199">
        <f t="shared" si="341"/>
        <v>0</v>
      </c>
      <c r="CZ199">
        <f t="shared" si="342"/>
        <v>0</v>
      </c>
      <c r="DA199">
        <f t="shared" si="343"/>
        <v>0</v>
      </c>
      <c r="DB199" t="str">
        <f t="shared" si="344"/>
        <v>No se evalúa</v>
      </c>
      <c r="DC199" s="6">
        <f t="shared" si="385"/>
        <v>4</v>
      </c>
      <c r="DD199" s="6">
        <f t="shared" si="386"/>
        <v>2</v>
      </c>
      <c r="DE199" s="6">
        <f t="shared" si="387"/>
        <v>0.5</v>
      </c>
      <c r="DF199" s="6">
        <f t="shared" si="388"/>
        <v>1.3333333333333335</v>
      </c>
      <c r="DG199" s="6">
        <f t="shared" si="389"/>
        <v>1.3333333333333335</v>
      </c>
      <c r="DH199" s="6">
        <f t="shared" si="390"/>
        <v>0</v>
      </c>
      <c r="DI199" s="6" t="s">
        <v>165</v>
      </c>
      <c r="DJ199" s="6">
        <f t="shared" si="391"/>
        <v>0</v>
      </c>
      <c r="DK199" s="6">
        <f t="shared" si="392"/>
        <v>0</v>
      </c>
      <c r="DL199" s="6">
        <f t="shared" si="393"/>
        <v>0</v>
      </c>
      <c r="DM199" s="6">
        <f t="shared" si="394"/>
        <v>0</v>
      </c>
      <c r="DN199" s="6">
        <f t="shared" si="395"/>
        <v>0</v>
      </c>
      <c r="DO199" s="6">
        <f t="shared" si="396"/>
        <v>0</v>
      </c>
      <c r="DP199" s="6">
        <f t="shared" si="397"/>
        <v>0</v>
      </c>
      <c r="DQ199" s="6">
        <f>BS199*(0.1/5)</f>
        <v>2</v>
      </c>
      <c r="DR199" s="6">
        <f>BT199*(0.1/5)</f>
        <v>2</v>
      </c>
      <c r="DS199" s="6">
        <f>BU199*(0.1/5)</f>
        <v>0</v>
      </c>
      <c r="DT199" s="6">
        <f>BV199*(0.1/5)</f>
        <v>0</v>
      </c>
      <c r="DU199" s="6">
        <f>BW199*(0.1/5)</f>
        <v>0</v>
      </c>
      <c r="DV199" s="6">
        <f t="shared" si="398"/>
        <v>0</v>
      </c>
      <c r="DW199" s="6">
        <f t="shared" si="399"/>
        <v>5</v>
      </c>
      <c r="DX199" s="6">
        <f t="shared" si="400"/>
        <v>0</v>
      </c>
      <c r="DY199" t="s">
        <v>165</v>
      </c>
      <c r="DZ199" s="6">
        <f t="shared" si="401"/>
        <v>1.25</v>
      </c>
      <c r="EA199" s="6">
        <f t="shared" si="402"/>
        <v>5</v>
      </c>
      <c r="EB199" s="6">
        <f t="shared" si="403"/>
        <v>5</v>
      </c>
      <c r="EC199" s="6">
        <f>CE199*(0.05/4)</f>
        <v>1.25</v>
      </c>
      <c r="ED199" s="6">
        <f>CF199*(0.05/4)</f>
        <v>0</v>
      </c>
      <c r="EE199" s="6">
        <f>CG199*(0.05/4)</f>
        <v>0</v>
      </c>
      <c r="EF199" s="6">
        <f>CH199*(0.05/4)</f>
        <v>0</v>
      </c>
      <c r="EG199" s="6">
        <f>CI199*(0.1/4)</f>
        <v>0</v>
      </c>
      <c r="EH199" s="6">
        <f>CJ199*(0.1/4)</f>
        <v>0</v>
      </c>
      <c r="EI199" s="6">
        <f>CK199*(0.1/4)</f>
        <v>0</v>
      </c>
      <c r="EJ199" t="s">
        <v>165</v>
      </c>
      <c r="EK199" t="s">
        <v>165</v>
      </c>
      <c r="EL199" t="s">
        <v>165</v>
      </c>
      <c r="EM199" t="s">
        <v>165</v>
      </c>
      <c r="EN199" t="s">
        <v>165</v>
      </c>
      <c r="EO199" s="6">
        <f>CQ199*(0.1/4)</f>
        <v>0</v>
      </c>
      <c r="EP199" t="s">
        <v>165</v>
      </c>
      <c r="EQ199" s="6">
        <f t="shared" si="404"/>
        <v>0</v>
      </c>
      <c r="ER199" s="6">
        <f t="shared" si="405"/>
        <v>0</v>
      </c>
      <c r="ES199" s="6">
        <f t="shared" si="406"/>
        <v>0</v>
      </c>
      <c r="ET199" t="s">
        <v>165</v>
      </c>
      <c r="EU199" t="s">
        <v>167</v>
      </c>
      <c r="EV199" t="s">
        <v>167</v>
      </c>
      <c r="EW199" t="s">
        <v>167</v>
      </c>
      <c r="EX199" t="s">
        <v>167</v>
      </c>
      <c r="EY199" t="s">
        <v>167</v>
      </c>
      <c r="EZ199" t="s">
        <v>165</v>
      </c>
      <c r="FA199">
        <v>30.67</v>
      </c>
    </row>
    <row r="200" spans="1:160" x14ac:dyDescent="0.3">
      <c r="A200" s="11" t="s">
        <v>948</v>
      </c>
      <c r="B200" s="11" t="s">
        <v>949</v>
      </c>
      <c r="C200" t="s">
        <v>950</v>
      </c>
      <c r="D200" t="s">
        <v>464</v>
      </c>
      <c r="E200" s="2">
        <v>45447</v>
      </c>
      <c r="F200" s="2">
        <v>45398</v>
      </c>
      <c r="G200" t="s">
        <v>163</v>
      </c>
      <c r="H200" t="s">
        <v>164</v>
      </c>
      <c r="I200" t="s">
        <v>164</v>
      </c>
      <c r="J200" t="s">
        <v>164</v>
      </c>
      <c r="K200" t="s">
        <v>164</v>
      </c>
      <c r="L200" t="s">
        <v>163</v>
      </c>
      <c r="M200" t="s">
        <v>165</v>
      </c>
      <c r="N200" t="s">
        <v>163</v>
      </c>
      <c r="O200" t="s">
        <v>163</v>
      </c>
      <c r="P200" t="s">
        <v>164</v>
      </c>
      <c r="Q200" t="s">
        <v>164</v>
      </c>
      <c r="R200" t="s">
        <v>163</v>
      </c>
      <c r="S200" t="s">
        <v>163</v>
      </c>
      <c r="T200" t="s">
        <v>163</v>
      </c>
      <c r="U200" t="s">
        <v>164</v>
      </c>
      <c r="V200" t="s">
        <v>163</v>
      </c>
      <c r="W200" t="s">
        <v>164</v>
      </c>
      <c r="X200" t="s">
        <v>163</v>
      </c>
      <c r="Y200" t="s">
        <v>163</v>
      </c>
      <c r="Z200" t="s">
        <v>164</v>
      </c>
      <c r="AA200" t="s">
        <v>163</v>
      </c>
      <c r="AB200" t="s">
        <v>164</v>
      </c>
      <c r="AC200" t="s">
        <v>165</v>
      </c>
      <c r="AD200" t="s">
        <v>163</v>
      </c>
      <c r="AE200" t="s">
        <v>163</v>
      </c>
      <c r="AF200" t="s">
        <v>163</v>
      </c>
      <c r="AG200" t="s">
        <v>163</v>
      </c>
      <c r="AH200" t="s">
        <v>163</v>
      </c>
      <c r="AI200" t="s">
        <v>163</v>
      </c>
      <c r="AJ200" t="s">
        <v>163</v>
      </c>
      <c r="AK200" t="s">
        <v>163</v>
      </c>
      <c r="AL200" t="s">
        <v>163</v>
      </c>
      <c r="AM200" t="s">
        <v>163</v>
      </c>
      <c r="AN200" t="s">
        <v>165</v>
      </c>
      <c r="AO200" t="s">
        <v>165</v>
      </c>
      <c r="AP200" t="s">
        <v>165</v>
      </c>
      <c r="AQ200" t="s">
        <v>165</v>
      </c>
      <c r="AR200" t="s">
        <v>165</v>
      </c>
      <c r="AS200" t="s">
        <v>166</v>
      </c>
      <c r="AT200" t="s">
        <v>165</v>
      </c>
      <c r="AU200" t="s">
        <v>163</v>
      </c>
      <c r="AV200" t="s">
        <v>163</v>
      </c>
      <c r="AW200" t="s">
        <v>163</v>
      </c>
      <c r="AX200" t="s">
        <v>165</v>
      </c>
      <c r="AY200" t="s">
        <v>163</v>
      </c>
      <c r="AZ200" t="s">
        <v>163</v>
      </c>
      <c r="BA200" t="s">
        <v>164</v>
      </c>
      <c r="BB200" t="s">
        <v>163</v>
      </c>
      <c r="BC200" t="s">
        <v>163</v>
      </c>
      <c r="BD200" t="s">
        <v>165</v>
      </c>
      <c r="BE200">
        <f t="shared" si="298"/>
        <v>0</v>
      </c>
      <c r="BF200">
        <f t="shared" si="299"/>
        <v>100</v>
      </c>
      <c r="BG200">
        <f t="shared" si="300"/>
        <v>100</v>
      </c>
      <c r="BH200">
        <f t="shared" si="301"/>
        <v>100</v>
      </c>
      <c r="BI200">
        <f t="shared" si="302"/>
        <v>100</v>
      </c>
      <c r="BJ200">
        <f t="shared" si="303"/>
        <v>0</v>
      </c>
      <c r="BK200" t="str">
        <f t="shared" si="304"/>
        <v>No se evalúa</v>
      </c>
      <c r="BL200">
        <f t="shared" si="305"/>
        <v>0</v>
      </c>
      <c r="BM200">
        <f t="shared" si="306"/>
        <v>0</v>
      </c>
      <c r="BN200">
        <f t="shared" si="307"/>
        <v>100</v>
      </c>
      <c r="BO200">
        <f t="shared" si="308"/>
        <v>100</v>
      </c>
      <c r="BP200">
        <f t="shared" si="309"/>
        <v>0</v>
      </c>
      <c r="BQ200">
        <f t="shared" si="310"/>
        <v>0</v>
      </c>
      <c r="BR200">
        <f t="shared" si="311"/>
        <v>0</v>
      </c>
      <c r="BS200">
        <f t="shared" si="312"/>
        <v>100</v>
      </c>
      <c r="BT200">
        <f t="shared" si="313"/>
        <v>0</v>
      </c>
      <c r="BU200">
        <f t="shared" si="314"/>
        <v>100</v>
      </c>
      <c r="BV200">
        <f t="shared" si="315"/>
        <v>0</v>
      </c>
      <c r="BW200">
        <f t="shared" si="316"/>
        <v>0</v>
      </c>
      <c r="BX200">
        <f t="shared" si="317"/>
        <v>100</v>
      </c>
      <c r="BY200">
        <f t="shared" si="318"/>
        <v>0</v>
      </c>
      <c r="BZ200">
        <f t="shared" si="319"/>
        <v>100</v>
      </c>
      <c r="CA200" t="str">
        <f t="shared" si="320"/>
        <v>No se evalúa</v>
      </c>
      <c r="CB200">
        <f t="shared" si="321"/>
        <v>0</v>
      </c>
      <c r="CC200">
        <f t="shared" si="322"/>
        <v>0</v>
      </c>
      <c r="CD200">
        <f t="shared" si="323"/>
        <v>0</v>
      </c>
      <c r="CE200">
        <f t="shared" si="324"/>
        <v>0</v>
      </c>
      <c r="CF200">
        <f t="shared" si="325"/>
        <v>0</v>
      </c>
      <c r="CG200">
        <f t="shared" si="326"/>
        <v>0</v>
      </c>
      <c r="CH200">
        <f t="shared" si="327"/>
        <v>0</v>
      </c>
      <c r="CI200">
        <f t="shared" si="345"/>
        <v>0</v>
      </c>
      <c r="CJ200">
        <f t="shared" si="346"/>
        <v>0</v>
      </c>
      <c r="CK200">
        <f t="shared" si="347"/>
        <v>0</v>
      </c>
      <c r="CL200" t="str">
        <f t="shared" si="328"/>
        <v>No se evalúa</v>
      </c>
      <c r="CM200" t="str">
        <f t="shared" si="329"/>
        <v>No se evalúa</v>
      </c>
      <c r="CN200" t="str">
        <f t="shared" si="330"/>
        <v>No se evalúa</v>
      </c>
      <c r="CO200" t="str">
        <f t="shared" si="331"/>
        <v>No se evalúa</v>
      </c>
      <c r="CP200" t="str">
        <f t="shared" si="332"/>
        <v>No se evalúa</v>
      </c>
      <c r="CQ200">
        <f t="shared" si="333"/>
        <v>0</v>
      </c>
      <c r="CR200" t="str">
        <f t="shared" si="334"/>
        <v>No se evalúa</v>
      </c>
      <c r="CS200">
        <f t="shared" si="335"/>
        <v>0</v>
      </c>
      <c r="CT200">
        <f t="shared" si="336"/>
        <v>0</v>
      </c>
      <c r="CU200">
        <f t="shared" si="337"/>
        <v>0</v>
      </c>
      <c r="CV200" t="str">
        <f t="shared" si="338"/>
        <v>No se evalúa</v>
      </c>
      <c r="CW200">
        <f t="shared" si="339"/>
        <v>0</v>
      </c>
      <c r="CX200">
        <f t="shared" si="340"/>
        <v>0</v>
      </c>
      <c r="CY200">
        <f t="shared" si="341"/>
        <v>100</v>
      </c>
      <c r="CZ200">
        <f t="shared" si="342"/>
        <v>0</v>
      </c>
      <c r="DA200">
        <f t="shared" si="343"/>
        <v>0</v>
      </c>
      <c r="DB200" t="str">
        <f t="shared" si="344"/>
        <v>No se evalúa</v>
      </c>
      <c r="DC200" s="6">
        <f t="shared" si="385"/>
        <v>0</v>
      </c>
      <c r="DD200" s="6">
        <f t="shared" si="386"/>
        <v>2</v>
      </c>
      <c r="DE200" s="6">
        <f t="shared" si="387"/>
        <v>2</v>
      </c>
      <c r="DF200" s="6">
        <f t="shared" si="388"/>
        <v>1.3333333333333335</v>
      </c>
      <c r="DG200" s="6">
        <f t="shared" si="389"/>
        <v>1.3333333333333335</v>
      </c>
      <c r="DH200" s="6">
        <f t="shared" si="390"/>
        <v>0</v>
      </c>
      <c r="DI200" s="6" t="s">
        <v>165</v>
      </c>
      <c r="DJ200" s="6">
        <f t="shared" si="391"/>
        <v>0</v>
      </c>
      <c r="DK200" s="6">
        <f t="shared" si="392"/>
        <v>0</v>
      </c>
      <c r="DL200" s="6">
        <f t="shared" si="393"/>
        <v>1.4285714285714286</v>
      </c>
      <c r="DM200" s="6">
        <f t="shared" si="394"/>
        <v>1.4285714285714286</v>
      </c>
      <c r="DN200" s="6">
        <f t="shared" si="395"/>
        <v>0</v>
      </c>
      <c r="DO200" s="6">
        <f t="shared" si="396"/>
        <v>0</v>
      </c>
      <c r="DP200" s="6">
        <f t="shared" si="397"/>
        <v>0</v>
      </c>
      <c r="DQ200" s="6">
        <f t="shared" ref="DQ200:DU202" si="410">BS200*(0.1/$FB200)</f>
        <v>2</v>
      </c>
      <c r="DR200" s="6">
        <f t="shared" si="410"/>
        <v>0</v>
      </c>
      <c r="DS200" s="6">
        <f t="shared" si="410"/>
        <v>2</v>
      </c>
      <c r="DT200" s="6">
        <f t="shared" si="410"/>
        <v>0</v>
      </c>
      <c r="DU200" s="6">
        <f t="shared" si="410"/>
        <v>0</v>
      </c>
      <c r="DV200" s="6">
        <f t="shared" si="398"/>
        <v>5</v>
      </c>
      <c r="DW200" s="6">
        <f t="shared" si="399"/>
        <v>0</v>
      </c>
      <c r="DX200" s="6">
        <f t="shared" si="400"/>
        <v>10</v>
      </c>
      <c r="DY200" t="s">
        <v>165</v>
      </c>
      <c r="DZ200" s="6">
        <f t="shared" si="401"/>
        <v>0</v>
      </c>
      <c r="EA200" s="6">
        <f t="shared" si="402"/>
        <v>0</v>
      </c>
      <c r="EB200" s="6">
        <f t="shared" si="403"/>
        <v>0</v>
      </c>
      <c r="EC200" s="6">
        <f t="shared" ref="EC200:EF202" si="411">CE200*(0.05/$FC200)</f>
        <v>0</v>
      </c>
      <c r="ED200" s="6">
        <f t="shared" si="411"/>
        <v>0</v>
      </c>
      <c r="EE200" s="6">
        <f t="shared" si="411"/>
        <v>0</v>
      </c>
      <c r="EF200" s="6">
        <f t="shared" si="411"/>
        <v>0</v>
      </c>
      <c r="EG200" s="6">
        <f t="shared" ref="EG200:EI202" si="412">CI200*(0.1/$FD200)</f>
        <v>0</v>
      </c>
      <c r="EH200" s="6">
        <f t="shared" si="412"/>
        <v>0</v>
      </c>
      <c r="EI200" s="6">
        <f t="shared" si="412"/>
        <v>0</v>
      </c>
      <c r="EJ200" t="s">
        <v>165</v>
      </c>
      <c r="EK200" t="s">
        <v>165</v>
      </c>
      <c r="EL200" t="s">
        <v>165</v>
      </c>
      <c r="EM200" t="s">
        <v>165</v>
      </c>
      <c r="EN200" t="s">
        <v>165</v>
      </c>
      <c r="EO200" s="6">
        <f>CQ200*(0.1/$FD200)</f>
        <v>0</v>
      </c>
      <c r="EP200" t="s">
        <v>165</v>
      </c>
      <c r="EQ200" s="6">
        <f t="shared" si="404"/>
        <v>0</v>
      </c>
      <c r="ER200" s="6">
        <f t="shared" si="405"/>
        <v>0</v>
      </c>
      <c r="ES200" s="6">
        <f t="shared" si="406"/>
        <v>0</v>
      </c>
      <c r="ET200" t="s">
        <v>165</v>
      </c>
      <c r="EU200" t="s">
        <v>167</v>
      </c>
      <c r="EV200" t="s">
        <v>167</v>
      </c>
      <c r="EW200" t="s">
        <v>167</v>
      </c>
      <c r="EX200" t="s">
        <v>167</v>
      </c>
      <c r="EY200" t="s">
        <v>167</v>
      </c>
      <c r="EZ200" t="s">
        <v>165</v>
      </c>
      <c r="FA200" s="6">
        <f>SUM(DC200:DH200,DJ200:DX200,DZ200:EI200,EO200,EQ200:ES200)</f>
        <v>28.523809523809526</v>
      </c>
      <c r="FB200" s="8">
        <v>5</v>
      </c>
      <c r="FC200">
        <v>4</v>
      </c>
      <c r="FD200">
        <v>4</v>
      </c>
    </row>
    <row r="201" spans="1:160" x14ac:dyDescent="0.3">
      <c r="A201" s="11" t="s">
        <v>738</v>
      </c>
      <c r="B201" s="11" t="s">
        <v>739</v>
      </c>
      <c r="C201" t="s">
        <v>740</v>
      </c>
      <c r="D201" t="s">
        <v>464</v>
      </c>
      <c r="E201" s="2">
        <v>45447</v>
      </c>
      <c r="F201" s="2">
        <v>45398</v>
      </c>
      <c r="G201" t="s">
        <v>163</v>
      </c>
      <c r="H201" t="s">
        <v>163</v>
      </c>
      <c r="I201" t="s">
        <v>164</v>
      </c>
      <c r="J201" t="s">
        <v>163</v>
      </c>
      <c r="K201" t="s">
        <v>164</v>
      </c>
      <c r="L201" t="s">
        <v>163</v>
      </c>
      <c r="M201" t="s">
        <v>165</v>
      </c>
      <c r="N201" t="s">
        <v>163</v>
      </c>
      <c r="O201" t="s">
        <v>163</v>
      </c>
      <c r="P201" t="s">
        <v>166</v>
      </c>
      <c r="Q201" t="s">
        <v>166</v>
      </c>
      <c r="R201" t="s">
        <v>166</v>
      </c>
      <c r="S201" t="s">
        <v>163</v>
      </c>
      <c r="T201" t="s">
        <v>163</v>
      </c>
      <c r="U201" t="s">
        <v>163</v>
      </c>
      <c r="V201" t="s">
        <v>164</v>
      </c>
      <c r="W201" t="s">
        <v>163</v>
      </c>
      <c r="X201" t="s">
        <v>163</v>
      </c>
      <c r="Y201" t="s">
        <v>163</v>
      </c>
      <c r="Z201" t="s">
        <v>164</v>
      </c>
      <c r="AA201" t="s">
        <v>164</v>
      </c>
      <c r="AB201" t="s">
        <v>166</v>
      </c>
      <c r="AC201" t="s">
        <v>165</v>
      </c>
      <c r="AD201" t="s">
        <v>164</v>
      </c>
      <c r="AE201" t="s">
        <v>164</v>
      </c>
      <c r="AF201" t="s">
        <v>163</v>
      </c>
      <c r="AG201" t="s">
        <v>162</v>
      </c>
      <c r="AH201" t="s">
        <v>163</v>
      </c>
      <c r="AI201" t="s">
        <v>163</v>
      </c>
      <c r="AJ201" t="s">
        <v>163</v>
      </c>
      <c r="AK201" t="s">
        <v>163</v>
      </c>
      <c r="AL201" t="s">
        <v>163</v>
      </c>
      <c r="AM201" t="s">
        <v>163</v>
      </c>
      <c r="AN201" t="s">
        <v>165</v>
      </c>
      <c r="AO201" t="s">
        <v>165</v>
      </c>
      <c r="AP201" t="s">
        <v>165</v>
      </c>
      <c r="AQ201" t="s">
        <v>165</v>
      </c>
      <c r="AR201" t="s">
        <v>165</v>
      </c>
      <c r="AS201" t="s">
        <v>163</v>
      </c>
      <c r="AT201" t="s">
        <v>165</v>
      </c>
      <c r="AU201" t="s">
        <v>164</v>
      </c>
      <c r="AV201" t="s">
        <v>163</v>
      </c>
      <c r="AW201" t="s">
        <v>163</v>
      </c>
      <c r="AX201" t="s">
        <v>165</v>
      </c>
      <c r="AY201" t="s">
        <v>163</v>
      </c>
      <c r="AZ201" t="s">
        <v>163</v>
      </c>
      <c r="BA201" t="s">
        <v>163</v>
      </c>
      <c r="BB201" t="s">
        <v>164</v>
      </c>
      <c r="BC201" t="s">
        <v>163</v>
      </c>
      <c r="BD201" t="s">
        <v>165</v>
      </c>
      <c r="BE201">
        <f t="shared" si="298"/>
        <v>0</v>
      </c>
      <c r="BF201">
        <f t="shared" si="299"/>
        <v>0</v>
      </c>
      <c r="BG201">
        <f t="shared" si="300"/>
        <v>100</v>
      </c>
      <c r="BH201">
        <f t="shared" si="301"/>
        <v>0</v>
      </c>
      <c r="BI201">
        <f t="shared" si="302"/>
        <v>100</v>
      </c>
      <c r="BJ201">
        <f t="shared" si="303"/>
        <v>0</v>
      </c>
      <c r="BK201" t="str">
        <f t="shared" si="304"/>
        <v>No se evalúa</v>
      </c>
      <c r="BL201">
        <f t="shared" si="305"/>
        <v>0</v>
      </c>
      <c r="BM201">
        <f t="shared" si="306"/>
        <v>0</v>
      </c>
      <c r="BN201">
        <f t="shared" si="307"/>
        <v>0</v>
      </c>
      <c r="BO201">
        <f t="shared" si="308"/>
        <v>0</v>
      </c>
      <c r="BP201">
        <f t="shared" si="309"/>
        <v>0</v>
      </c>
      <c r="BQ201">
        <f t="shared" si="310"/>
        <v>0</v>
      </c>
      <c r="BR201">
        <f t="shared" si="311"/>
        <v>0</v>
      </c>
      <c r="BS201">
        <f t="shared" si="312"/>
        <v>0</v>
      </c>
      <c r="BT201">
        <f t="shared" si="313"/>
        <v>100</v>
      </c>
      <c r="BU201">
        <f t="shared" si="314"/>
        <v>0</v>
      </c>
      <c r="BV201">
        <f t="shared" si="315"/>
        <v>0</v>
      </c>
      <c r="BW201">
        <f t="shared" si="316"/>
        <v>0</v>
      </c>
      <c r="BX201">
        <f t="shared" si="317"/>
        <v>100</v>
      </c>
      <c r="BY201">
        <f t="shared" si="318"/>
        <v>100</v>
      </c>
      <c r="BZ201">
        <f t="shared" si="319"/>
        <v>0</v>
      </c>
      <c r="CA201" t="str">
        <f t="shared" si="320"/>
        <v>No se evalúa</v>
      </c>
      <c r="CB201">
        <f t="shared" si="321"/>
        <v>100</v>
      </c>
      <c r="CC201">
        <f t="shared" si="322"/>
        <v>100</v>
      </c>
      <c r="CD201">
        <f t="shared" si="323"/>
        <v>0</v>
      </c>
      <c r="CE201">
        <f t="shared" si="324"/>
        <v>0</v>
      </c>
      <c r="CF201">
        <f t="shared" si="325"/>
        <v>0</v>
      </c>
      <c r="CG201">
        <f t="shared" si="326"/>
        <v>0</v>
      </c>
      <c r="CH201">
        <f t="shared" si="327"/>
        <v>0</v>
      </c>
      <c r="CI201">
        <f t="shared" si="345"/>
        <v>0</v>
      </c>
      <c r="CJ201">
        <f t="shared" si="346"/>
        <v>0</v>
      </c>
      <c r="CK201">
        <f t="shared" si="347"/>
        <v>0</v>
      </c>
      <c r="CL201" t="str">
        <f t="shared" si="328"/>
        <v>No se evalúa</v>
      </c>
      <c r="CM201" t="str">
        <f t="shared" si="329"/>
        <v>No se evalúa</v>
      </c>
      <c r="CN201" t="str">
        <f t="shared" si="330"/>
        <v>No se evalúa</v>
      </c>
      <c r="CO201" t="str">
        <f t="shared" si="331"/>
        <v>No se evalúa</v>
      </c>
      <c r="CP201" t="str">
        <f t="shared" si="332"/>
        <v>No se evalúa</v>
      </c>
      <c r="CQ201">
        <f t="shared" si="333"/>
        <v>0</v>
      </c>
      <c r="CR201" t="str">
        <f t="shared" si="334"/>
        <v>No se evalúa</v>
      </c>
      <c r="CS201">
        <f t="shared" si="335"/>
        <v>100</v>
      </c>
      <c r="CT201">
        <f t="shared" si="336"/>
        <v>0</v>
      </c>
      <c r="CU201">
        <f t="shared" si="337"/>
        <v>0</v>
      </c>
      <c r="CV201" t="str">
        <f t="shared" si="338"/>
        <v>No se evalúa</v>
      </c>
      <c r="CW201">
        <f t="shared" si="339"/>
        <v>0</v>
      </c>
      <c r="CX201">
        <f t="shared" si="340"/>
        <v>0</v>
      </c>
      <c r="CY201">
        <f t="shared" si="341"/>
        <v>0</v>
      </c>
      <c r="CZ201">
        <f t="shared" si="342"/>
        <v>100</v>
      </c>
      <c r="DA201">
        <f t="shared" si="343"/>
        <v>0</v>
      </c>
      <c r="DB201" t="str">
        <f t="shared" si="344"/>
        <v>No se evalúa</v>
      </c>
      <c r="DC201" s="6">
        <f t="shared" si="385"/>
        <v>0</v>
      </c>
      <c r="DD201" s="6">
        <f t="shared" si="386"/>
        <v>0</v>
      </c>
      <c r="DE201" s="6">
        <f t="shared" si="387"/>
        <v>2</v>
      </c>
      <c r="DF201" s="6">
        <f t="shared" si="388"/>
        <v>0</v>
      </c>
      <c r="DG201" s="6">
        <f t="shared" si="389"/>
        <v>1.3333333333333335</v>
      </c>
      <c r="DH201" s="6">
        <f t="shared" si="390"/>
        <v>0</v>
      </c>
      <c r="DI201" s="6" t="s">
        <v>165</v>
      </c>
      <c r="DJ201" s="6">
        <f t="shared" si="391"/>
        <v>0</v>
      </c>
      <c r="DK201" s="6">
        <f t="shared" si="392"/>
        <v>0</v>
      </c>
      <c r="DL201" s="6">
        <f t="shared" si="393"/>
        <v>0</v>
      </c>
      <c r="DM201" s="6">
        <f t="shared" si="394"/>
        <v>0</v>
      </c>
      <c r="DN201" s="6">
        <f t="shared" si="395"/>
        <v>0</v>
      </c>
      <c r="DO201" s="6">
        <f t="shared" si="396"/>
        <v>0</v>
      </c>
      <c r="DP201" s="6">
        <f t="shared" si="397"/>
        <v>0</v>
      </c>
      <c r="DQ201" s="6">
        <f t="shared" si="410"/>
        <v>0</v>
      </c>
      <c r="DR201" s="6">
        <f t="shared" si="410"/>
        <v>2</v>
      </c>
      <c r="DS201" s="6">
        <f t="shared" si="410"/>
        <v>0</v>
      </c>
      <c r="DT201" s="6">
        <f t="shared" si="410"/>
        <v>0</v>
      </c>
      <c r="DU201" s="6">
        <f t="shared" si="410"/>
        <v>0</v>
      </c>
      <c r="DV201" s="6">
        <f t="shared" si="398"/>
        <v>5</v>
      </c>
      <c r="DW201" s="6">
        <f t="shared" si="399"/>
        <v>5</v>
      </c>
      <c r="DX201" s="6">
        <f t="shared" si="400"/>
        <v>0</v>
      </c>
      <c r="DY201" t="s">
        <v>165</v>
      </c>
      <c r="DZ201" s="6">
        <f t="shared" si="401"/>
        <v>5</v>
      </c>
      <c r="EA201" s="6">
        <f t="shared" si="402"/>
        <v>5</v>
      </c>
      <c r="EB201" s="6">
        <f t="shared" si="403"/>
        <v>0</v>
      </c>
      <c r="EC201" s="6">
        <f t="shared" si="411"/>
        <v>0</v>
      </c>
      <c r="ED201" s="6">
        <f t="shared" si="411"/>
        <v>0</v>
      </c>
      <c r="EE201" s="6">
        <f t="shared" si="411"/>
        <v>0</v>
      </c>
      <c r="EF201" s="6">
        <f t="shared" si="411"/>
        <v>0</v>
      </c>
      <c r="EG201" s="6">
        <f t="shared" si="412"/>
        <v>0</v>
      </c>
      <c r="EH201" s="6">
        <f t="shared" si="412"/>
        <v>0</v>
      </c>
      <c r="EI201" s="6">
        <f t="shared" si="412"/>
        <v>0</v>
      </c>
      <c r="EJ201" t="s">
        <v>165</v>
      </c>
      <c r="EK201" t="s">
        <v>165</v>
      </c>
      <c r="EL201" t="s">
        <v>165</v>
      </c>
      <c r="EM201" t="s">
        <v>165</v>
      </c>
      <c r="EN201" t="s">
        <v>165</v>
      </c>
      <c r="EO201" s="6">
        <f>CQ201*(0.1/$FD201)</f>
        <v>0</v>
      </c>
      <c r="EP201" t="s">
        <v>165</v>
      </c>
      <c r="EQ201" s="6">
        <f t="shared" si="404"/>
        <v>2.5</v>
      </c>
      <c r="ER201" s="6">
        <f t="shared" si="405"/>
        <v>0</v>
      </c>
      <c r="ES201" s="6">
        <f t="shared" si="406"/>
        <v>0</v>
      </c>
      <c r="ET201" t="s">
        <v>165</v>
      </c>
      <c r="EU201" t="s">
        <v>167</v>
      </c>
      <c r="EV201" t="s">
        <v>167</v>
      </c>
      <c r="EW201" t="s">
        <v>167</v>
      </c>
      <c r="EX201" t="s">
        <v>167</v>
      </c>
      <c r="EY201" t="s">
        <v>167</v>
      </c>
      <c r="EZ201" t="s">
        <v>165</v>
      </c>
      <c r="FA201" s="6">
        <f>SUM(DC201:DH201,DJ201:DX201,DZ201:EI201,EO201,EQ201:ES201)</f>
        <v>27.833333333333336</v>
      </c>
      <c r="FB201" s="8">
        <v>5</v>
      </c>
      <c r="FC201">
        <v>3</v>
      </c>
      <c r="FD201">
        <v>4</v>
      </c>
    </row>
    <row r="202" spans="1:160" x14ac:dyDescent="0.3">
      <c r="A202" s="11" t="s">
        <v>789</v>
      </c>
      <c r="B202" s="11" t="s">
        <v>790</v>
      </c>
      <c r="C202" t="s">
        <v>791</v>
      </c>
      <c r="D202" t="s">
        <v>464</v>
      </c>
      <c r="E202" s="2">
        <v>45448</v>
      </c>
      <c r="F202" s="2">
        <v>45398</v>
      </c>
      <c r="G202" t="s">
        <v>164</v>
      </c>
      <c r="H202" t="s">
        <v>163</v>
      </c>
      <c r="I202" t="s">
        <v>164</v>
      </c>
      <c r="J202" t="s">
        <v>163</v>
      </c>
      <c r="K202" t="s">
        <v>164</v>
      </c>
      <c r="L202" t="s">
        <v>163</v>
      </c>
      <c r="M202" t="s">
        <v>165</v>
      </c>
      <c r="N202" t="s">
        <v>164</v>
      </c>
      <c r="O202" t="s">
        <v>164</v>
      </c>
      <c r="P202" t="s">
        <v>164</v>
      </c>
      <c r="Q202" t="s">
        <v>166</v>
      </c>
      <c r="R202" t="s">
        <v>163</v>
      </c>
      <c r="S202" t="s">
        <v>163</v>
      </c>
      <c r="T202" t="s">
        <v>163</v>
      </c>
      <c r="U202" t="s">
        <v>164</v>
      </c>
      <c r="V202" t="s">
        <v>163</v>
      </c>
      <c r="W202" t="s">
        <v>163</v>
      </c>
      <c r="X202" t="s">
        <v>163</v>
      </c>
      <c r="Y202" t="s">
        <v>166</v>
      </c>
      <c r="Z202" t="s">
        <v>164</v>
      </c>
      <c r="AA202" t="s">
        <v>163</v>
      </c>
      <c r="AB202" t="s">
        <v>163</v>
      </c>
      <c r="AC202" t="s">
        <v>165</v>
      </c>
      <c r="AD202" t="s">
        <v>164</v>
      </c>
      <c r="AE202" t="s">
        <v>163</v>
      </c>
      <c r="AF202" t="s">
        <v>163</v>
      </c>
      <c r="AG202" t="s">
        <v>164</v>
      </c>
      <c r="AH202" t="s">
        <v>163</v>
      </c>
      <c r="AI202" t="s">
        <v>163</v>
      </c>
      <c r="AJ202" t="s">
        <v>163</v>
      </c>
      <c r="AK202" t="s">
        <v>166</v>
      </c>
      <c r="AL202" t="s">
        <v>163</v>
      </c>
      <c r="AM202" t="s">
        <v>163</v>
      </c>
      <c r="AN202" t="s">
        <v>165</v>
      </c>
      <c r="AO202" t="s">
        <v>165</v>
      </c>
      <c r="AP202" t="s">
        <v>165</v>
      </c>
      <c r="AQ202" t="s">
        <v>165</v>
      </c>
      <c r="AR202" t="s">
        <v>165</v>
      </c>
      <c r="AS202" t="s">
        <v>166</v>
      </c>
      <c r="AT202" t="s">
        <v>165</v>
      </c>
      <c r="AU202" t="s">
        <v>164</v>
      </c>
      <c r="AV202" t="s">
        <v>163</v>
      </c>
      <c r="AW202" t="s">
        <v>163</v>
      </c>
      <c r="AX202" t="s">
        <v>165</v>
      </c>
      <c r="AY202" t="s">
        <v>163</v>
      </c>
      <c r="AZ202" t="s">
        <v>163</v>
      </c>
      <c r="BA202" t="s">
        <v>164</v>
      </c>
      <c r="BB202" t="s">
        <v>163</v>
      </c>
      <c r="BC202" t="s">
        <v>163</v>
      </c>
      <c r="BD202" t="s">
        <v>165</v>
      </c>
      <c r="BE202">
        <f t="shared" si="298"/>
        <v>100</v>
      </c>
      <c r="BF202">
        <f t="shared" si="299"/>
        <v>0</v>
      </c>
      <c r="BG202">
        <f t="shared" si="300"/>
        <v>100</v>
      </c>
      <c r="BH202">
        <f t="shared" si="301"/>
        <v>0</v>
      </c>
      <c r="BI202">
        <f t="shared" si="302"/>
        <v>100</v>
      </c>
      <c r="BJ202">
        <f t="shared" si="303"/>
        <v>0</v>
      </c>
      <c r="BK202" t="str">
        <f t="shared" si="304"/>
        <v>No se evalúa</v>
      </c>
      <c r="BL202">
        <f t="shared" si="305"/>
        <v>100</v>
      </c>
      <c r="BM202">
        <f t="shared" si="306"/>
        <v>100</v>
      </c>
      <c r="BN202">
        <f t="shared" si="307"/>
        <v>100</v>
      </c>
      <c r="BO202">
        <f t="shared" si="308"/>
        <v>0</v>
      </c>
      <c r="BP202">
        <f t="shared" si="309"/>
        <v>0</v>
      </c>
      <c r="BQ202">
        <f t="shared" si="310"/>
        <v>0</v>
      </c>
      <c r="BR202">
        <f t="shared" si="311"/>
        <v>0</v>
      </c>
      <c r="BS202">
        <f t="shared" si="312"/>
        <v>100</v>
      </c>
      <c r="BT202">
        <f t="shared" si="313"/>
        <v>0</v>
      </c>
      <c r="BU202">
        <f t="shared" si="314"/>
        <v>0</v>
      </c>
      <c r="BV202">
        <f t="shared" si="315"/>
        <v>0</v>
      </c>
      <c r="BW202">
        <f t="shared" si="316"/>
        <v>0</v>
      </c>
      <c r="BX202">
        <f t="shared" si="317"/>
        <v>100</v>
      </c>
      <c r="BY202">
        <f t="shared" si="318"/>
        <v>0</v>
      </c>
      <c r="BZ202">
        <f t="shared" si="319"/>
        <v>0</v>
      </c>
      <c r="CA202" t="str">
        <f t="shared" si="320"/>
        <v>No se evalúa</v>
      </c>
      <c r="CB202">
        <f t="shared" si="321"/>
        <v>100</v>
      </c>
      <c r="CC202">
        <f t="shared" si="322"/>
        <v>0</v>
      </c>
      <c r="CD202">
        <f t="shared" si="323"/>
        <v>0</v>
      </c>
      <c r="CE202">
        <f t="shared" si="324"/>
        <v>100</v>
      </c>
      <c r="CF202">
        <f t="shared" si="325"/>
        <v>0</v>
      </c>
      <c r="CG202">
        <f t="shared" si="326"/>
        <v>0</v>
      </c>
      <c r="CH202">
        <f t="shared" si="327"/>
        <v>0</v>
      </c>
      <c r="CI202">
        <f t="shared" si="345"/>
        <v>0</v>
      </c>
      <c r="CJ202">
        <f t="shared" si="346"/>
        <v>0</v>
      </c>
      <c r="CK202">
        <f t="shared" si="347"/>
        <v>0</v>
      </c>
      <c r="CL202" t="str">
        <f t="shared" si="328"/>
        <v>No se evalúa</v>
      </c>
      <c r="CM202" t="str">
        <f t="shared" si="329"/>
        <v>No se evalúa</v>
      </c>
      <c r="CN202" t="str">
        <f t="shared" si="330"/>
        <v>No se evalúa</v>
      </c>
      <c r="CO202" t="str">
        <f t="shared" si="331"/>
        <v>No se evalúa</v>
      </c>
      <c r="CP202" t="str">
        <f t="shared" si="332"/>
        <v>No se evalúa</v>
      </c>
      <c r="CQ202">
        <f t="shared" si="333"/>
        <v>0</v>
      </c>
      <c r="CR202" t="str">
        <f t="shared" si="334"/>
        <v>No se evalúa</v>
      </c>
      <c r="CS202">
        <f t="shared" si="335"/>
        <v>100</v>
      </c>
      <c r="CT202">
        <f t="shared" si="336"/>
        <v>0</v>
      </c>
      <c r="CU202">
        <f t="shared" si="337"/>
        <v>0</v>
      </c>
      <c r="CV202" t="str">
        <f t="shared" si="338"/>
        <v>No se evalúa</v>
      </c>
      <c r="CW202">
        <f t="shared" si="339"/>
        <v>0</v>
      </c>
      <c r="CX202">
        <f t="shared" si="340"/>
        <v>0</v>
      </c>
      <c r="CY202">
        <f t="shared" si="341"/>
        <v>100</v>
      </c>
      <c r="CZ202">
        <f t="shared" si="342"/>
        <v>0</v>
      </c>
      <c r="DA202">
        <f t="shared" si="343"/>
        <v>0</v>
      </c>
      <c r="DB202" t="str">
        <f t="shared" si="344"/>
        <v>No se evalúa</v>
      </c>
      <c r="DC202" s="6">
        <f t="shared" si="385"/>
        <v>4</v>
      </c>
      <c r="DD202" s="6">
        <f t="shared" si="386"/>
        <v>0</v>
      </c>
      <c r="DE202" s="6">
        <f t="shared" si="387"/>
        <v>2</v>
      </c>
      <c r="DF202" s="6">
        <f t="shared" si="388"/>
        <v>0</v>
      </c>
      <c r="DG202" s="6">
        <f t="shared" si="389"/>
        <v>1.3333333333333335</v>
      </c>
      <c r="DH202" s="6">
        <f t="shared" si="390"/>
        <v>0</v>
      </c>
      <c r="DI202" s="6" t="s">
        <v>165</v>
      </c>
      <c r="DJ202" s="6">
        <f t="shared" si="391"/>
        <v>1.4285714285714286</v>
      </c>
      <c r="DK202" s="6">
        <f t="shared" si="392"/>
        <v>1.4285714285714286</v>
      </c>
      <c r="DL202" s="6">
        <f t="shared" si="393"/>
        <v>1.4285714285714286</v>
      </c>
      <c r="DM202" s="6">
        <f t="shared" si="394"/>
        <v>0</v>
      </c>
      <c r="DN202" s="6">
        <f t="shared" si="395"/>
        <v>0</v>
      </c>
      <c r="DO202" s="6">
        <f t="shared" si="396"/>
        <v>0</v>
      </c>
      <c r="DP202" s="6">
        <f t="shared" si="397"/>
        <v>0</v>
      </c>
      <c r="DQ202" s="6">
        <f t="shared" si="410"/>
        <v>2</v>
      </c>
      <c r="DR202" s="6">
        <f t="shared" si="410"/>
        <v>0</v>
      </c>
      <c r="DS202" s="6">
        <f t="shared" si="410"/>
        <v>0</v>
      </c>
      <c r="DT202" s="6">
        <f t="shared" si="410"/>
        <v>0</v>
      </c>
      <c r="DU202" s="6">
        <f t="shared" si="410"/>
        <v>0</v>
      </c>
      <c r="DV202" s="6">
        <f t="shared" si="398"/>
        <v>5</v>
      </c>
      <c r="DW202" s="6">
        <f t="shared" si="399"/>
        <v>0</v>
      </c>
      <c r="DX202" s="6">
        <f t="shared" si="400"/>
        <v>0</v>
      </c>
      <c r="DY202" t="s">
        <v>165</v>
      </c>
      <c r="DZ202" s="6">
        <f t="shared" si="401"/>
        <v>5</v>
      </c>
      <c r="EA202" s="6">
        <f t="shared" si="402"/>
        <v>0</v>
      </c>
      <c r="EB202" s="6">
        <f t="shared" si="403"/>
        <v>0</v>
      </c>
      <c r="EC202" s="6">
        <f t="shared" si="411"/>
        <v>1.25</v>
      </c>
      <c r="ED202" s="6">
        <f t="shared" si="411"/>
        <v>0</v>
      </c>
      <c r="EE202" s="6">
        <f t="shared" si="411"/>
        <v>0</v>
      </c>
      <c r="EF202" s="6">
        <f t="shared" si="411"/>
        <v>0</v>
      </c>
      <c r="EG202" s="6">
        <f t="shared" si="412"/>
        <v>0</v>
      </c>
      <c r="EH202" s="6">
        <f t="shared" si="412"/>
        <v>0</v>
      </c>
      <c r="EI202" s="6">
        <f t="shared" si="412"/>
        <v>0</v>
      </c>
      <c r="EJ202" t="s">
        <v>165</v>
      </c>
      <c r="EK202" t="s">
        <v>165</v>
      </c>
      <c r="EL202" t="s">
        <v>165</v>
      </c>
      <c r="EM202" t="s">
        <v>165</v>
      </c>
      <c r="EN202" t="s">
        <v>165</v>
      </c>
      <c r="EO202" s="6">
        <f>CQ202*(0.1/$FD202)</f>
        <v>0</v>
      </c>
      <c r="EP202" t="s">
        <v>165</v>
      </c>
      <c r="EQ202" s="6">
        <f t="shared" si="404"/>
        <v>2.5</v>
      </c>
      <c r="ER202" s="6">
        <f t="shared" si="405"/>
        <v>0</v>
      </c>
      <c r="ES202" s="6">
        <f t="shared" si="406"/>
        <v>0</v>
      </c>
      <c r="ET202" t="s">
        <v>165</v>
      </c>
      <c r="EU202" t="s">
        <v>167</v>
      </c>
      <c r="EV202" t="s">
        <v>167</v>
      </c>
      <c r="EW202" t="s">
        <v>167</v>
      </c>
      <c r="EX202" t="s">
        <v>167</v>
      </c>
      <c r="EY202" t="s">
        <v>167</v>
      </c>
      <c r="EZ202" t="s">
        <v>165</v>
      </c>
      <c r="FA202" s="6">
        <f>SUM(DC202:DH202,DJ202:DX202,DZ202:EI202,EO202,EQ202:ES202)</f>
        <v>27.36904761904762</v>
      </c>
      <c r="FB202" s="8">
        <v>5</v>
      </c>
      <c r="FC202">
        <v>4</v>
      </c>
      <c r="FD202">
        <v>4</v>
      </c>
    </row>
    <row r="203" spans="1:160" x14ac:dyDescent="0.3">
      <c r="A203" s="11" t="s">
        <v>198</v>
      </c>
      <c r="B203" s="11" t="s">
        <v>199</v>
      </c>
      <c r="C203" t="s">
        <v>200</v>
      </c>
      <c r="D203" t="s">
        <v>160</v>
      </c>
      <c r="E203" s="2">
        <v>45398</v>
      </c>
      <c r="F203" t="s">
        <v>161</v>
      </c>
      <c r="G203" t="s">
        <v>164</v>
      </c>
      <c r="H203" t="s">
        <v>164</v>
      </c>
      <c r="I203" t="s">
        <v>164</v>
      </c>
      <c r="J203" t="s">
        <v>174</v>
      </c>
      <c r="K203" t="s">
        <v>164</v>
      </c>
      <c r="L203" t="s">
        <v>163</v>
      </c>
      <c r="M203" t="s">
        <v>165</v>
      </c>
      <c r="N203" t="s">
        <v>166</v>
      </c>
      <c r="O203" t="s">
        <v>166</v>
      </c>
      <c r="P203" t="s">
        <v>166</v>
      </c>
      <c r="Q203" t="s">
        <v>166</v>
      </c>
      <c r="R203" t="s">
        <v>164</v>
      </c>
      <c r="S203" t="s">
        <v>163</v>
      </c>
      <c r="T203" t="s">
        <v>163</v>
      </c>
      <c r="U203" t="s">
        <v>163</v>
      </c>
      <c r="V203" t="s">
        <v>166</v>
      </c>
      <c r="W203" t="s">
        <v>163</v>
      </c>
      <c r="X203" t="s">
        <v>166</v>
      </c>
      <c r="Y203" t="s">
        <v>166</v>
      </c>
      <c r="Z203" t="s">
        <v>163</v>
      </c>
      <c r="AA203" t="s">
        <v>166</v>
      </c>
      <c r="AB203" t="s">
        <v>166</v>
      </c>
      <c r="AC203" t="s">
        <v>165</v>
      </c>
      <c r="AD203" t="s">
        <v>174</v>
      </c>
      <c r="AE203" t="s">
        <v>166</v>
      </c>
      <c r="AF203" t="s">
        <v>166</v>
      </c>
      <c r="AG203" t="s">
        <v>164</v>
      </c>
      <c r="AH203" t="s">
        <v>166</v>
      </c>
      <c r="AI203" t="s">
        <v>163</v>
      </c>
      <c r="AJ203" t="s">
        <v>163</v>
      </c>
      <c r="AK203" t="s">
        <v>164</v>
      </c>
      <c r="AL203" t="s">
        <v>163</v>
      </c>
      <c r="AM203" t="s">
        <v>166</v>
      </c>
      <c r="AN203" t="s">
        <v>165</v>
      </c>
      <c r="AO203" t="s">
        <v>165</v>
      </c>
      <c r="AP203" t="s">
        <v>165</v>
      </c>
      <c r="AQ203" t="s">
        <v>165</v>
      </c>
      <c r="AR203" t="s">
        <v>165</v>
      </c>
      <c r="AS203" t="s">
        <v>166</v>
      </c>
      <c r="AT203" t="s">
        <v>165</v>
      </c>
      <c r="AU203" t="s">
        <v>164</v>
      </c>
      <c r="AV203" t="s">
        <v>163</v>
      </c>
      <c r="AW203" t="s">
        <v>163</v>
      </c>
      <c r="AX203" t="s">
        <v>165</v>
      </c>
      <c r="AY203" t="s">
        <v>164</v>
      </c>
      <c r="AZ203" t="s">
        <v>163</v>
      </c>
      <c r="BA203" t="s">
        <v>163</v>
      </c>
      <c r="BB203" t="s">
        <v>163</v>
      </c>
      <c r="BC203" t="s">
        <v>163</v>
      </c>
      <c r="BD203" t="s">
        <v>165</v>
      </c>
      <c r="BE203">
        <f t="shared" si="298"/>
        <v>100</v>
      </c>
      <c r="BF203">
        <f t="shared" si="299"/>
        <v>100</v>
      </c>
      <c r="BG203">
        <f t="shared" si="300"/>
        <v>100</v>
      </c>
      <c r="BH203">
        <f t="shared" si="301"/>
        <v>25</v>
      </c>
      <c r="BI203">
        <f t="shared" si="302"/>
        <v>100</v>
      </c>
      <c r="BJ203">
        <f t="shared" si="303"/>
        <v>0</v>
      </c>
      <c r="BK203" t="str">
        <f t="shared" si="304"/>
        <v>No se evalúa</v>
      </c>
      <c r="BL203">
        <f t="shared" si="305"/>
        <v>0</v>
      </c>
      <c r="BM203">
        <f t="shared" si="306"/>
        <v>0</v>
      </c>
      <c r="BN203">
        <f t="shared" si="307"/>
        <v>0</v>
      </c>
      <c r="BO203">
        <f t="shared" si="308"/>
        <v>0</v>
      </c>
      <c r="BP203">
        <f t="shared" si="309"/>
        <v>100</v>
      </c>
      <c r="BQ203">
        <f t="shared" si="310"/>
        <v>0</v>
      </c>
      <c r="BR203">
        <f t="shared" si="311"/>
        <v>0</v>
      </c>
      <c r="BS203">
        <f t="shared" si="312"/>
        <v>0</v>
      </c>
      <c r="BT203">
        <f t="shared" si="313"/>
        <v>0</v>
      </c>
      <c r="BU203">
        <f t="shared" si="314"/>
        <v>0</v>
      </c>
      <c r="BV203">
        <f t="shared" si="315"/>
        <v>0</v>
      </c>
      <c r="BW203">
        <f t="shared" si="316"/>
        <v>0</v>
      </c>
      <c r="BX203">
        <f t="shared" si="317"/>
        <v>0</v>
      </c>
      <c r="BY203">
        <f t="shared" si="318"/>
        <v>0</v>
      </c>
      <c r="BZ203">
        <f t="shared" si="319"/>
        <v>0</v>
      </c>
      <c r="CA203" t="str">
        <f t="shared" si="320"/>
        <v>No se evalúa</v>
      </c>
      <c r="CB203">
        <f t="shared" si="321"/>
        <v>25</v>
      </c>
      <c r="CC203">
        <f t="shared" si="322"/>
        <v>0</v>
      </c>
      <c r="CD203">
        <f t="shared" si="323"/>
        <v>0</v>
      </c>
      <c r="CE203">
        <f t="shared" si="324"/>
        <v>100</v>
      </c>
      <c r="CF203">
        <f t="shared" si="325"/>
        <v>0</v>
      </c>
      <c r="CG203">
        <f t="shared" si="326"/>
        <v>0</v>
      </c>
      <c r="CH203">
        <f t="shared" si="327"/>
        <v>0</v>
      </c>
      <c r="CI203">
        <f t="shared" si="345"/>
        <v>100</v>
      </c>
      <c r="CJ203">
        <f t="shared" si="346"/>
        <v>0</v>
      </c>
      <c r="CK203">
        <f t="shared" si="347"/>
        <v>0</v>
      </c>
      <c r="CL203" t="str">
        <f t="shared" si="328"/>
        <v>No se evalúa</v>
      </c>
      <c r="CM203" t="str">
        <f t="shared" si="329"/>
        <v>No se evalúa</v>
      </c>
      <c r="CN203" t="str">
        <f t="shared" si="330"/>
        <v>No se evalúa</v>
      </c>
      <c r="CO203" t="str">
        <f t="shared" si="331"/>
        <v>No se evalúa</v>
      </c>
      <c r="CP203" t="str">
        <f t="shared" si="332"/>
        <v>No se evalúa</v>
      </c>
      <c r="CQ203">
        <f t="shared" si="333"/>
        <v>0</v>
      </c>
      <c r="CR203" t="str">
        <f t="shared" si="334"/>
        <v>No se evalúa</v>
      </c>
      <c r="CS203">
        <f t="shared" si="335"/>
        <v>100</v>
      </c>
      <c r="CT203">
        <f t="shared" si="336"/>
        <v>0</v>
      </c>
      <c r="CU203">
        <f t="shared" si="337"/>
        <v>0</v>
      </c>
      <c r="CV203" t="str">
        <f t="shared" si="338"/>
        <v>No se evalúa</v>
      </c>
      <c r="CW203">
        <f t="shared" si="339"/>
        <v>100</v>
      </c>
      <c r="CX203">
        <f t="shared" si="340"/>
        <v>0</v>
      </c>
      <c r="CY203">
        <f t="shared" si="341"/>
        <v>0</v>
      </c>
      <c r="CZ203">
        <f t="shared" si="342"/>
        <v>0</v>
      </c>
      <c r="DA203">
        <f t="shared" si="343"/>
        <v>0</v>
      </c>
      <c r="DB203" t="str">
        <f t="shared" si="344"/>
        <v>No se evalúa</v>
      </c>
      <c r="DC203" s="6">
        <f t="shared" si="385"/>
        <v>4</v>
      </c>
      <c r="DD203" s="6">
        <f t="shared" si="386"/>
        <v>2</v>
      </c>
      <c r="DE203" s="6">
        <f t="shared" si="387"/>
        <v>2</v>
      </c>
      <c r="DF203" s="6">
        <f t="shared" si="388"/>
        <v>0.33333333333333337</v>
      </c>
      <c r="DG203" s="6">
        <f t="shared" si="389"/>
        <v>1.3333333333333335</v>
      </c>
      <c r="DH203" s="6">
        <f t="shared" si="390"/>
        <v>0</v>
      </c>
      <c r="DI203" s="6" t="s">
        <v>165</v>
      </c>
      <c r="DJ203" s="6">
        <f t="shared" si="391"/>
        <v>0</v>
      </c>
      <c r="DK203" s="6">
        <f t="shared" si="392"/>
        <v>0</v>
      </c>
      <c r="DL203" s="6">
        <f t="shared" si="393"/>
        <v>0</v>
      </c>
      <c r="DM203" s="6">
        <f t="shared" si="394"/>
        <v>0</v>
      </c>
      <c r="DN203" s="6">
        <f t="shared" si="395"/>
        <v>1.4285714285714286</v>
      </c>
      <c r="DO203" s="6">
        <f t="shared" si="396"/>
        <v>0</v>
      </c>
      <c r="DP203" s="6">
        <f t="shared" si="397"/>
        <v>0</v>
      </c>
      <c r="DQ203" s="6">
        <f>BS203*(0.1/5)</f>
        <v>0</v>
      </c>
      <c r="DR203" s="6">
        <f>BT203*(0.1/5)</f>
        <v>0</v>
      </c>
      <c r="DS203" s="6">
        <f>BU203*(0.1/5)</f>
        <v>0</v>
      </c>
      <c r="DT203" s="6">
        <f>BV203*(0.1/5)</f>
        <v>0</v>
      </c>
      <c r="DU203" s="6">
        <f>BW203*(0.1/5)</f>
        <v>0</v>
      </c>
      <c r="DV203" s="6">
        <f t="shared" si="398"/>
        <v>0</v>
      </c>
      <c r="DW203" s="6">
        <f t="shared" si="399"/>
        <v>0</v>
      </c>
      <c r="DX203" s="6">
        <f t="shared" si="400"/>
        <v>0</v>
      </c>
      <c r="DY203" t="s">
        <v>165</v>
      </c>
      <c r="DZ203" s="6">
        <f t="shared" si="401"/>
        <v>1.25</v>
      </c>
      <c r="EA203" s="6">
        <f t="shared" si="402"/>
        <v>0</v>
      </c>
      <c r="EB203" s="6">
        <f t="shared" si="403"/>
        <v>0</v>
      </c>
      <c r="EC203" s="6">
        <f>CE203*(0.05/4)</f>
        <v>1.25</v>
      </c>
      <c r="ED203" s="6">
        <f>CF203*(0.05/4)</f>
        <v>0</v>
      </c>
      <c r="EE203" s="6">
        <f>CG203*(0.05/4)</f>
        <v>0</v>
      </c>
      <c r="EF203" s="6">
        <f>CH203*(0.05/4)</f>
        <v>0</v>
      </c>
      <c r="EG203" s="6">
        <f>CI203*(0.1/4)</f>
        <v>2.5</v>
      </c>
      <c r="EH203" s="6">
        <f>CJ203*(0.1/4)</f>
        <v>0</v>
      </c>
      <c r="EI203" s="6">
        <f>CK203*(0.1/4)</f>
        <v>0</v>
      </c>
      <c r="EJ203" t="s">
        <v>165</v>
      </c>
      <c r="EK203" t="s">
        <v>165</v>
      </c>
      <c r="EL203" t="s">
        <v>165</v>
      </c>
      <c r="EM203" t="s">
        <v>165</v>
      </c>
      <c r="EN203" t="s">
        <v>165</v>
      </c>
      <c r="EO203" s="6">
        <f>CQ203*(0.1/4)</f>
        <v>0</v>
      </c>
      <c r="EP203" t="s">
        <v>165</v>
      </c>
      <c r="EQ203" s="6">
        <f t="shared" si="404"/>
        <v>2.5</v>
      </c>
      <c r="ER203" s="6">
        <f t="shared" si="405"/>
        <v>0</v>
      </c>
      <c r="ES203" s="6">
        <f t="shared" si="406"/>
        <v>0</v>
      </c>
      <c r="ET203" t="s">
        <v>165</v>
      </c>
      <c r="EU203" t="s">
        <v>167</v>
      </c>
      <c r="EV203" t="s">
        <v>167</v>
      </c>
      <c r="EW203" t="s">
        <v>167</v>
      </c>
      <c r="EX203" t="s">
        <v>167</v>
      </c>
      <c r="EY203" t="s">
        <v>167</v>
      </c>
      <c r="EZ203" t="s">
        <v>165</v>
      </c>
      <c r="FA203">
        <v>26.1</v>
      </c>
    </row>
    <row r="204" spans="1:160" x14ac:dyDescent="0.3">
      <c r="A204" s="11" t="s">
        <v>657</v>
      </c>
      <c r="B204" s="11" t="s">
        <v>658</v>
      </c>
      <c r="C204" t="s">
        <v>659</v>
      </c>
      <c r="D204" t="s">
        <v>464</v>
      </c>
      <c r="E204" s="2">
        <v>45427</v>
      </c>
      <c r="F204" s="2">
        <v>45398</v>
      </c>
      <c r="G204" t="s">
        <v>164</v>
      </c>
      <c r="H204" t="s">
        <v>164</v>
      </c>
      <c r="I204" t="s">
        <v>163</v>
      </c>
      <c r="J204" t="s">
        <v>164</v>
      </c>
      <c r="K204" t="s">
        <v>164</v>
      </c>
      <c r="L204" t="s">
        <v>163</v>
      </c>
      <c r="M204" t="s">
        <v>165</v>
      </c>
      <c r="N204" t="s">
        <v>164</v>
      </c>
      <c r="O204" t="s">
        <v>164</v>
      </c>
      <c r="P204" t="s">
        <v>164</v>
      </c>
      <c r="Q204" t="s">
        <v>164</v>
      </c>
      <c r="R204" t="s">
        <v>163</v>
      </c>
      <c r="S204" t="s">
        <v>163</v>
      </c>
      <c r="T204" t="s">
        <v>163</v>
      </c>
      <c r="U204" t="s">
        <v>163</v>
      </c>
      <c r="V204" t="s">
        <v>166</v>
      </c>
      <c r="W204" t="s">
        <v>166</v>
      </c>
      <c r="X204" t="s">
        <v>164</v>
      </c>
      <c r="Y204" t="s">
        <v>163</v>
      </c>
      <c r="Z204" t="s">
        <v>164</v>
      </c>
      <c r="AA204" t="s">
        <v>163</v>
      </c>
      <c r="AB204" t="s">
        <v>163</v>
      </c>
      <c r="AC204" t="s">
        <v>165</v>
      </c>
      <c r="AD204" t="s">
        <v>163</v>
      </c>
      <c r="AE204" t="s">
        <v>163</v>
      </c>
      <c r="AF204" t="s">
        <v>163</v>
      </c>
      <c r="AG204" t="s">
        <v>164</v>
      </c>
      <c r="AH204" t="s">
        <v>163</v>
      </c>
      <c r="AI204" t="s">
        <v>163</v>
      </c>
      <c r="AJ204" t="s">
        <v>163</v>
      </c>
      <c r="AK204" t="s">
        <v>163</v>
      </c>
      <c r="AL204" t="s">
        <v>163</v>
      </c>
      <c r="AM204" t="s">
        <v>163</v>
      </c>
      <c r="AN204" t="s">
        <v>165</v>
      </c>
      <c r="AO204" t="s">
        <v>165</v>
      </c>
      <c r="AP204" t="s">
        <v>165</v>
      </c>
      <c r="AQ204" t="s">
        <v>165</v>
      </c>
      <c r="AR204" t="s">
        <v>165</v>
      </c>
      <c r="AS204" t="s">
        <v>163</v>
      </c>
      <c r="AT204" t="s">
        <v>165</v>
      </c>
      <c r="AU204" t="s">
        <v>164</v>
      </c>
      <c r="AV204" t="s">
        <v>163</v>
      </c>
      <c r="AW204" t="s">
        <v>163</v>
      </c>
      <c r="AX204" t="s">
        <v>165</v>
      </c>
      <c r="AY204" t="s">
        <v>163</v>
      </c>
      <c r="AZ204" t="s">
        <v>163</v>
      </c>
      <c r="BA204" t="s">
        <v>164</v>
      </c>
      <c r="BB204" t="s">
        <v>163</v>
      </c>
      <c r="BC204" t="s">
        <v>163</v>
      </c>
      <c r="BD204" t="s">
        <v>165</v>
      </c>
      <c r="BE204">
        <f t="shared" si="298"/>
        <v>100</v>
      </c>
      <c r="BF204">
        <f t="shared" si="299"/>
        <v>100</v>
      </c>
      <c r="BG204">
        <f t="shared" si="300"/>
        <v>0</v>
      </c>
      <c r="BH204">
        <f t="shared" si="301"/>
        <v>100</v>
      </c>
      <c r="BI204">
        <f t="shared" si="302"/>
        <v>100</v>
      </c>
      <c r="BJ204">
        <f t="shared" si="303"/>
        <v>0</v>
      </c>
      <c r="BK204" t="str">
        <f t="shared" si="304"/>
        <v>No se evalúa</v>
      </c>
      <c r="BL204">
        <f t="shared" si="305"/>
        <v>100</v>
      </c>
      <c r="BM204">
        <f t="shared" si="306"/>
        <v>100</v>
      </c>
      <c r="BN204">
        <f t="shared" si="307"/>
        <v>100</v>
      </c>
      <c r="BO204">
        <f t="shared" si="308"/>
        <v>100</v>
      </c>
      <c r="BP204">
        <f t="shared" si="309"/>
        <v>0</v>
      </c>
      <c r="BQ204">
        <f t="shared" si="310"/>
        <v>0</v>
      </c>
      <c r="BR204">
        <f t="shared" si="311"/>
        <v>0</v>
      </c>
      <c r="BS204">
        <f t="shared" si="312"/>
        <v>0</v>
      </c>
      <c r="BT204">
        <f t="shared" si="313"/>
        <v>0</v>
      </c>
      <c r="BU204">
        <f t="shared" si="314"/>
        <v>0</v>
      </c>
      <c r="BV204">
        <f t="shared" si="315"/>
        <v>100</v>
      </c>
      <c r="BW204">
        <f t="shared" si="316"/>
        <v>0</v>
      </c>
      <c r="BX204">
        <f t="shared" si="317"/>
        <v>100</v>
      </c>
      <c r="BY204">
        <f t="shared" si="318"/>
        <v>0</v>
      </c>
      <c r="BZ204">
        <f t="shared" si="319"/>
        <v>0</v>
      </c>
      <c r="CA204" t="str">
        <f t="shared" si="320"/>
        <v>No se evalúa</v>
      </c>
      <c r="CB204">
        <f t="shared" si="321"/>
        <v>0</v>
      </c>
      <c r="CC204">
        <f t="shared" si="322"/>
        <v>0</v>
      </c>
      <c r="CD204">
        <f t="shared" si="323"/>
        <v>0</v>
      </c>
      <c r="CE204">
        <f t="shared" si="324"/>
        <v>100</v>
      </c>
      <c r="CF204">
        <f t="shared" si="325"/>
        <v>0</v>
      </c>
      <c r="CG204">
        <f t="shared" si="326"/>
        <v>0</v>
      </c>
      <c r="CH204">
        <f t="shared" si="327"/>
        <v>0</v>
      </c>
      <c r="CI204">
        <f t="shared" si="345"/>
        <v>0</v>
      </c>
      <c r="CJ204">
        <f t="shared" si="346"/>
        <v>0</v>
      </c>
      <c r="CK204">
        <f t="shared" si="347"/>
        <v>0</v>
      </c>
      <c r="CL204" t="str">
        <f t="shared" si="328"/>
        <v>No se evalúa</v>
      </c>
      <c r="CM204" t="str">
        <f t="shared" si="329"/>
        <v>No se evalúa</v>
      </c>
      <c r="CN204" t="str">
        <f t="shared" si="330"/>
        <v>No se evalúa</v>
      </c>
      <c r="CO204" t="str">
        <f t="shared" si="331"/>
        <v>No se evalúa</v>
      </c>
      <c r="CP204" t="str">
        <f t="shared" si="332"/>
        <v>No se evalúa</v>
      </c>
      <c r="CQ204">
        <f t="shared" si="333"/>
        <v>0</v>
      </c>
      <c r="CR204" t="str">
        <f t="shared" si="334"/>
        <v>No se evalúa</v>
      </c>
      <c r="CS204">
        <f t="shared" si="335"/>
        <v>100</v>
      </c>
      <c r="CT204">
        <f t="shared" si="336"/>
        <v>0</v>
      </c>
      <c r="CU204">
        <f t="shared" si="337"/>
        <v>0</v>
      </c>
      <c r="CV204" t="str">
        <f t="shared" si="338"/>
        <v>No se evalúa</v>
      </c>
      <c r="CW204">
        <f t="shared" si="339"/>
        <v>0</v>
      </c>
      <c r="CX204">
        <f t="shared" si="340"/>
        <v>0</v>
      </c>
      <c r="CY204">
        <f t="shared" si="341"/>
        <v>100</v>
      </c>
      <c r="CZ204">
        <f t="shared" si="342"/>
        <v>0</v>
      </c>
      <c r="DA204">
        <f t="shared" si="343"/>
        <v>0</v>
      </c>
      <c r="DB204" t="str">
        <f t="shared" si="344"/>
        <v>No se evalúa</v>
      </c>
      <c r="DC204" s="6">
        <f t="shared" si="385"/>
        <v>4</v>
      </c>
      <c r="DD204" s="6">
        <f t="shared" si="386"/>
        <v>2</v>
      </c>
      <c r="DE204" s="6">
        <f t="shared" si="387"/>
        <v>0</v>
      </c>
      <c r="DF204" s="6">
        <f t="shared" si="388"/>
        <v>1.3333333333333335</v>
      </c>
      <c r="DG204" s="6">
        <f t="shared" si="389"/>
        <v>1.3333333333333335</v>
      </c>
      <c r="DH204" s="6">
        <f t="shared" si="390"/>
        <v>0</v>
      </c>
      <c r="DI204" s="6" t="s">
        <v>165</v>
      </c>
      <c r="DJ204" s="6">
        <f t="shared" si="391"/>
        <v>1.4285714285714286</v>
      </c>
      <c r="DK204" s="6">
        <f t="shared" si="392"/>
        <v>1.4285714285714286</v>
      </c>
      <c r="DL204" s="6">
        <f t="shared" si="393"/>
        <v>1.4285714285714286</v>
      </c>
      <c r="DM204" s="6">
        <f t="shared" si="394"/>
        <v>1.4285714285714286</v>
      </c>
      <c r="DN204" s="6">
        <f t="shared" si="395"/>
        <v>0</v>
      </c>
      <c r="DO204" s="6">
        <f t="shared" si="396"/>
        <v>0</v>
      </c>
      <c r="DP204" s="6">
        <f t="shared" si="397"/>
        <v>0</v>
      </c>
      <c r="DQ204" s="6">
        <f>BS204*(0.1/$FB204)</f>
        <v>0</v>
      </c>
      <c r="DR204" s="6">
        <f>BT204*(0.1/$FB204)</f>
        <v>0</v>
      </c>
      <c r="DS204" s="6">
        <f>BU204*(0.1/$FB204)</f>
        <v>0</v>
      </c>
      <c r="DT204" s="6">
        <f>BV204*(0.1/$FB204)</f>
        <v>2</v>
      </c>
      <c r="DU204" s="6">
        <f>BW204*(0.1/$FB204)</f>
        <v>0</v>
      </c>
      <c r="DV204" s="6">
        <f t="shared" si="398"/>
        <v>5</v>
      </c>
      <c r="DW204" s="6">
        <f t="shared" si="399"/>
        <v>0</v>
      </c>
      <c r="DX204" s="6">
        <f t="shared" si="400"/>
        <v>0</v>
      </c>
      <c r="DY204" t="s">
        <v>165</v>
      </c>
      <c r="DZ204" s="6">
        <f t="shared" si="401"/>
        <v>0</v>
      </c>
      <c r="EA204" s="6">
        <f t="shared" si="402"/>
        <v>0</v>
      </c>
      <c r="EB204" s="6">
        <f t="shared" si="403"/>
        <v>0</v>
      </c>
      <c r="EC204" s="6">
        <f>CE204*(0.05/$FC204)</f>
        <v>1.25</v>
      </c>
      <c r="ED204" s="6">
        <f>CF204*(0.05/$FC204)</f>
        <v>0</v>
      </c>
      <c r="EE204" s="6">
        <f>CG204*(0.05/$FC204)</f>
        <v>0</v>
      </c>
      <c r="EF204" s="6">
        <f>CH204*(0.05/$FC204)</f>
        <v>0</v>
      </c>
      <c r="EG204" s="6">
        <f>CI204*(0.1/$FD204)</f>
        <v>0</v>
      </c>
      <c r="EH204" s="6">
        <f>CJ204*(0.1/$FD204)</f>
        <v>0</v>
      </c>
      <c r="EI204" s="6">
        <f>CK204*(0.1/$FD204)</f>
        <v>0</v>
      </c>
      <c r="EJ204" t="s">
        <v>165</v>
      </c>
      <c r="EK204" t="s">
        <v>165</v>
      </c>
      <c r="EL204" t="s">
        <v>165</v>
      </c>
      <c r="EM204" t="s">
        <v>165</v>
      </c>
      <c r="EN204" t="s">
        <v>165</v>
      </c>
      <c r="EO204" s="6">
        <f>CQ204*(0.1/$FD204)</f>
        <v>0</v>
      </c>
      <c r="EP204" t="s">
        <v>165</v>
      </c>
      <c r="EQ204" s="6">
        <f t="shared" si="404"/>
        <v>2.5</v>
      </c>
      <c r="ER204" s="6">
        <f t="shared" si="405"/>
        <v>0</v>
      </c>
      <c r="ES204" s="6">
        <f t="shared" si="406"/>
        <v>0</v>
      </c>
      <c r="ET204" t="s">
        <v>165</v>
      </c>
      <c r="EU204" t="s">
        <v>167</v>
      </c>
      <c r="EV204" t="s">
        <v>167</v>
      </c>
      <c r="EW204" t="s">
        <v>167</v>
      </c>
      <c r="EX204" t="s">
        <v>167</v>
      </c>
      <c r="EY204" t="s">
        <v>167</v>
      </c>
      <c r="EZ204" t="s">
        <v>165</v>
      </c>
      <c r="FA204" s="6">
        <f>SUM(DC204:DH204,DJ204:DX204,DZ204:EI204,EO204,EQ204:ES204)</f>
        <v>25.130952380952383</v>
      </c>
      <c r="FB204" s="8">
        <v>5</v>
      </c>
      <c r="FC204">
        <v>4</v>
      </c>
      <c r="FD204">
        <v>4</v>
      </c>
    </row>
    <row r="205" spans="1:160" x14ac:dyDescent="0.3">
      <c r="A205" s="11" t="s">
        <v>225</v>
      </c>
      <c r="B205" s="11" t="s">
        <v>226</v>
      </c>
      <c r="C205" t="s">
        <v>227</v>
      </c>
      <c r="D205" t="s">
        <v>160</v>
      </c>
      <c r="E205" s="2">
        <v>45400</v>
      </c>
      <c r="F205" t="s">
        <v>161</v>
      </c>
      <c r="G205" t="s">
        <v>164</v>
      </c>
      <c r="H205" t="s">
        <v>163</v>
      </c>
      <c r="I205" t="s">
        <v>164</v>
      </c>
      <c r="J205" t="s">
        <v>174</v>
      </c>
      <c r="K205" t="s">
        <v>164</v>
      </c>
      <c r="L205" t="s">
        <v>163</v>
      </c>
      <c r="M205" t="s">
        <v>165</v>
      </c>
      <c r="N205" t="s">
        <v>162</v>
      </c>
      <c r="O205" t="s">
        <v>162</v>
      </c>
      <c r="P205" t="s">
        <v>164</v>
      </c>
      <c r="Q205" t="s">
        <v>164</v>
      </c>
      <c r="R205" t="s">
        <v>163</v>
      </c>
      <c r="S205" t="s">
        <v>163</v>
      </c>
      <c r="T205" t="s">
        <v>164</v>
      </c>
      <c r="U205" t="s">
        <v>163</v>
      </c>
      <c r="V205" t="s">
        <v>163</v>
      </c>
      <c r="W205" t="s">
        <v>163</v>
      </c>
      <c r="X205" t="s">
        <v>163</v>
      </c>
      <c r="Y205" t="s">
        <v>163</v>
      </c>
      <c r="Z205" t="s">
        <v>163</v>
      </c>
      <c r="AA205" t="s">
        <v>163</v>
      </c>
      <c r="AB205" t="s">
        <v>166</v>
      </c>
      <c r="AC205" t="s">
        <v>165</v>
      </c>
      <c r="AD205" t="s">
        <v>163</v>
      </c>
      <c r="AE205" t="s">
        <v>166</v>
      </c>
      <c r="AF205" t="s">
        <v>166</v>
      </c>
      <c r="AG205" t="s">
        <v>163</v>
      </c>
      <c r="AH205" t="s">
        <v>163</v>
      </c>
      <c r="AI205" t="s">
        <v>163</v>
      </c>
      <c r="AJ205" t="s">
        <v>163</v>
      </c>
      <c r="AK205" t="s">
        <v>166</v>
      </c>
      <c r="AL205" t="s">
        <v>166</v>
      </c>
      <c r="AM205" t="s">
        <v>163</v>
      </c>
      <c r="AN205" t="s">
        <v>165</v>
      </c>
      <c r="AO205" t="s">
        <v>165</v>
      </c>
      <c r="AP205" t="s">
        <v>165</v>
      </c>
      <c r="AQ205" t="s">
        <v>165</v>
      </c>
      <c r="AR205" t="s">
        <v>165</v>
      </c>
      <c r="AS205" t="s">
        <v>166</v>
      </c>
      <c r="AT205" t="s">
        <v>165</v>
      </c>
      <c r="AU205" t="s">
        <v>164</v>
      </c>
      <c r="AV205" t="s">
        <v>163</v>
      </c>
      <c r="AW205" t="s">
        <v>163</v>
      </c>
      <c r="AX205" t="s">
        <v>165</v>
      </c>
      <c r="AY205" t="s">
        <v>163</v>
      </c>
      <c r="AZ205" t="s">
        <v>163</v>
      </c>
      <c r="BA205" t="s">
        <v>163</v>
      </c>
      <c r="BB205" t="s">
        <v>163</v>
      </c>
      <c r="BC205" t="s">
        <v>163</v>
      </c>
      <c r="BD205" t="s">
        <v>165</v>
      </c>
      <c r="BE205">
        <f t="shared" si="298"/>
        <v>100</v>
      </c>
      <c r="BF205">
        <f t="shared" si="299"/>
        <v>0</v>
      </c>
      <c r="BG205">
        <f t="shared" si="300"/>
        <v>100</v>
      </c>
      <c r="BH205">
        <f t="shared" si="301"/>
        <v>25</v>
      </c>
      <c r="BI205">
        <f t="shared" si="302"/>
        <v>100</v>
      </c>
      <c r="BJ205">
        <f t="shared" si="303"/>
        <v>0</v>
      </c>
      <c r="BK205" t="str">
        <f t="shared" si="304"/>
        <v>No se evalúa</v>
      </c>
      <c r="BL205">
        <f t="shared" si="305"/>
        <v>0</v>
      </c>
      <c r="BM205">
        <f t="shared" si="306"/>
        <v>0</v>
      </c>
      <c r="BN205">
        <f t="shared" si="307"/>
        <v>100</v>
      </c>
      <c r="BO205">
        <f t="shared" si="308"/>
        <v>100</v>
      </c>
      <c r="BP205">
        <f t="shared" si="309"/>
        <v>0</v>
      </c>
      <c r="BQ205">
        <f t="shared" si="310"/>
        <v>0</v>
      </c>
      <c r="BR205">
        <f t="shared" si="311"/>
        <v>100</v>
      </c>
      <c r="BS205">
        <f t="shared" si="312"/>
        <v>0</v>
      </c>
      <c r="BT205">
        <f t="shared" si="313"/>
        <v>0</v>
      </c>
      <c r="BU205">
        <f t="shared" si="314"/>
        <v>0</v>
      </c>
      <c r="BV205">
        <f t="shared" si="315"/>
        <v>0</v>
      </c>
      <c r="BW205">
        <f t="shared" si="316"/>
        <v>0</v>
      </c>
      <c r="BX205">
        <f t="shared" si="317"/>
        <v>0</v>
      </c>
      <c r="BY205">
        <f t="shared" si="318"/>
        <v>0</v>
      </c>
      <c r="BZ205">
        <f t="shared" si="319"/>
        <v>0</v>
      </c>
      <c r="CA205" t="str">
        <f t="shared" si="320"/>
        <v>No se evalúa</v>
      </c>
      <c r="CB205">
        <f t="shared" si="321"/>
        <v>0</v>
      </c>
      <c r="CC205">
        <f t="shared" si="322"/>
        <v>0</v>
      </c>
      <c r="CD205">
        <f t="shared" si="323"/>
        <v>0</v>
      </c>
      <c r="CE205">
        <f t="shared" si="324"/>
        <v>0</v>
      </c>
      <c r="CF205">
        <f t="shared" si="325"/>
        <v>0</v>
      </c>
      <c r="CG205">
        <f t="shared" si="326"/>
        <v>0</v>
      </c>
      <c r="CH205">
        <f t="shared" si="327"/>
        <v>0</v>
      </c>
      <c r="CI205">
        <f t="shared" si="345"/>
        <v>0</v>
      </c>
      <c r="CJ205">
        <f t="shared" si="346"/>
        <v>0</v>
      </c>
      <c r="CK205">
        <f t="shared" si="347"/>
        <v>0</v>
      </c>
      <c r="CL205" t="str">
        <f t="shared" si="328"/>
        <v>No se evalúa</v>
      </c>
      <c r="CM205" t="str">
        <f t="shared" si="329"/>
        <v>No se evalúa</v>
      </c>
      <c r="CN205" t="str">
        <f t="shared" si="330"/>
        <v>No se evalúa</v>
      </c>
      <c r="CO205" t="str">
        <f t="shared" si="331"/>
        <v>No se evalúa</v>
      </c>
      <c r="CP205" t="str">
        <f t="shared" si="332"/>
        <v>No se evalúa</v>
      </c>
      <c r="CQ205">
        <f t="shared" si="333"/>
        <v>0</v>
      </c>
      <c r="CR205" t="str">
        <f t="shared" si="334"/>
        <v>No se evalúa</v>
      </c>
      <c r="CS205">
        <f t="shared" si="335"/>
        <v>100</v>
      </c>
      <c r="CT205">
        <f t="shared" si="336"/>
        <v>0</v>
      </c>
      <c r="CU205">
        <f t="shared" si="337"/>
        <v>0</v>
      </c>
      <c r="CV205" t="str">
        <f t="shared" si="338"/>
        <v>No se evalúa</v>
      </c>
      <c r="CW205">
        <f t="shared" si="339"/>
        <v>0</v>
      </c>
      <c r="CX205">
        <f t="shared" si="340"/>
        <v>0</v>
      </c>
      <c r="CY205">
        <f t="shared" si="341"/>
        <v>0</v>
      </c>
      <c r="CZ205">
        <f t="shared" si="342"/>
        <v>0</v>
      </c>
      <c r="DA205">
        <f t="shared" si="343"/>
        <v>0</v>
      </c>
      <c r="DB205" t="str">
        <f t="shared" si="344"/>
        <v>No se evalúa</v>
      </c>
      <c r="DC205" s="6">
        <f t="shared" si="385"/>
        <v>4</v>
      </c>
      <c r="DD205" s="6">
        <f t="shared" si="386"/>
        <v>0</v>
      </c>
      <c r="DE205" s="6">
        <f t="shared" si="387"/>
        <v>2</v>
      </c>
      <c r="DF205" s="6">
        <f t="shared" si="388"/>
        <v>0.33333333333333337</v>
      </c>
      <c r="DG205" s="6">
        <f t="shared" si="389"/>
        <v>1.3333333333333335</v>
      </c>
      <c r="DH205" s="6">
        <f t="shared" si="390"/>
        <v>0</v>
      </c>
      <c r="DI205" s="6" t="s">
        <v>165</v>
      </c>
      <c r="DJ205" s="6">
        <f t="shared" si="391"/>
        <v>0</v>
      </c>
      <c r="DK205" s="6">
        <f t="shared" si="392"/>
        <v>0</v>
      </c>
      <c r="DL205" s="6">
        <f t="shared" si="393"/>
        <v>1.4285714285714286</v>
      </c>
      <c r="DM205" s="6">
        <f t="shared" si="394"/>
        <v>1.4285714285714286</v>
      </c>
      <c r="DN205" s="6">
        <f t="shared" si="395"/>
        <v>0</v>
      </c>
      <c r="DO205" s="6">
        <f t="shared" si="396"/>
        <v>0</v>
      </c>
      <c r="DP205" s="6">
        <f t="shared" si="397"/>
        <v>1.4285714285714286</v>
      </c>
      <c r="DQ205" s="6">
        <f>BS205*(0.1/5)</f>
        <v>0</v>
      </c>
      <c r="DR205" s="6">
        <f>BT205*(0.1/5)</f>
        <v>0</v>
      </c>
      <c r="DS205" s="6">
        <f>BU205*(0.1/5)</f>
        <v>0</v>
      </c>
      <c r="DT205" s="6">
        <f>BV205*(0.1/5)</f>
        <v>0</v>
      </c>
      <c r="DU205" s="6">
        <f>BW205*(0.1/5)</f>
        <v>0</v>
      </c>
      <c r="DV205" s="6">
        <f t="shared" si="398"/>
        <v>0</v>
      </c>
      <c r="DW205" s="6">
        <f t="shared" si="399"/>
        <v>0</v>
      </c>
      <c r="DX205" s="6">
        <f t="shared" si="400"/>
        <v>0</v>
      </c>
      <c r="DY205" t="s">
        <v>165</v>
      </c>
      <c r="DZ205" s="6">
        <f t="shared" si="401"/>
        <v>0</v>
      </c>
      <c r="EA205" s="6">
        <f t="shared" si="402"/>
        <v>0</v>
      </c>
      <c r="EB205" s="6">
        <f t="shared" si="403"/>
        <v>0</v>
      </c>
      <c r="EC205" s="6">
        <f>CE205*(0.05/4)</f>
        <v>0</v>
      </c>
      <c r="ED205" s="6">
        <f>CF205*(0.05/4)</f>
        <v>0</v>
      </c>
      <c r="EE205" s="6">
        <f>CG205*(0.05/4)</f>
        <v>0</v>
      </c>
      <c r="EF205" s="6">
        <f>CH205*(0.05/4)</f>
        <v>0</v>
      </c>
      <c r="EG205" s="6">
        <f>CI205*(0.1/4)</f>
        <v>0</v>
      </c>
      <c r="EH205" s="6">
        <f>CJ205*(0.1/4)</f>
        <v>0</v>
      </c>
      <c r="EI205" s="6">
        <f>CK205*(0.1/4)</f>
        <v>0</v>
      </c>
      <c r="EJ205" t="s">
        <v>165</v>
      </c>
      <c r="EK205" t="s">
        <v>165</v>
      </c>
      <c r="EL205" t="s">
        <v>165</v>
      </c>
      <c r="EM205" t="s">
        <v>165</v>
      </c>
      <c r="EN205" t="s">
        <v>165</v>
      </c>
      <c r="EO205" s="6">
        <f>CQ205*(0.1/4)</f>
        <v>0</v>
      </c>
      <c r="EP205" t="s">
        <v>165</v>
      </c>
      <c r="EQ205" s="6">
        <f t="shared" si="404"/>
        <v>2.5</v>
      </c>
      <c r="ER205" s="6">
        <f t="shared" si="405"/>
        <v>0</v>
      </c>
      <c r="ES205" s="6">
        <f t="shared" si="406"/>
        <v>0</v>
      </c>
      <c r="ET205" t="s">
        <v>165</v>
      </c>
      <c r="EU205" t="s">
        <v>167</v>
      </c>
      <c r="EV205" t="s">
        <v>167</v>
      </c>
      <c r="EW205" t="s">
        <v>167</v>
      </c>
      <c r="EX205" t="s">
        <v>167</v>
      </c>
      <c r="EY205" t="s">
        <v>167</v>
      </c>
      <c r="EZ205" t="s">
        <v>165</v>
      </c>
      <c r="FA205">
        <v>23.67</v>
      </c>
    </row>
    <row r="206" spans="1:160" x14ac:dyDescent="0.3">
      <c r="A206" s="11" t="s">
        <v>729</v>
      </c>
      <c r="B206" s="11" t="s">
        <v>730</v>
      </c>
      <c r="C206" t="s">
        <v>731</v>
      </c>
      <c r="D206" t="s">
        <v>464</v>
      </c>
      <c r="E206" s="2">
        <v>45428</v>
      </c>
      <c r="F206" s="2">
        <v>45398</v>
      </c>
      <c r="G206" t="s">
        <v>163</v>
      </c>
      <c r="H206" t="s">
        <v>164</v>
      </c>
      <c r="I206" t="s">
        <v>164</v>
      </c>
      <c r="J206" t="s">
        <v>164</v>
      </c>
      <c r="K206" t="s">
        <v>164</v>
      </c>
      <c r="L206" t="s">
        <v>163</v>
      </c>
      <c r="M206" t="s">
        <v>165</v>
      </c>
      <c r="N206" t="s">
        <v>163</v>
      </c>
      <c r="O206" t="s">
        <v>163</v>
      </c>
      <c r="P206" t="s">
        <v>164</v>
      </c>
      <c r="Q206" t="s">
        <v>164</v>
      </c>
      <c r="R206" t="s">
        <v>163</v>
      </c>
      <c r="S206" t="s">
        <v>163</v>
      </c>
      <c r="T206" t="s">
        <v>163</v>
      </c>
      <c r="U206" t="s">
        <v>163</v>
      </c>
      <c r="V206" t="s">
        <v>163</v>
      </c>
      <c r="W206" t="s">
        <v>163</v>
      </c>
      <c r="X206" t="s">
        <v>163</v>
      </c>
      <c r="Y206" t="s">
        <v>163</v>
      </c>
      <c r="Z206" t="s">
        <v>164</v>
      </c>
      <c r="AA206" t="s">
        <v>163</v>
      </c>
      <c r="AB206" t="s">
        <v>163</v>
      </c>
      <c r="AC206" t="s">
        <v>165</v>
      </c>
      <c r="AD206" t="s">
        <v>163</v>
      </c>
      <c r="AE206" t="s">
        <v>163</v>
      </c>
      <c r="AF206" t="s">
        <v>163</v>
      </c>
      <c r="AG206" t="s">
        <v>164</v>
      </c>
      <c r="AH206" t="s">
        <v>163</v>
      </c>
      <c r="AI206" t="s">
        <v>163</v>
      </c>
      <c r="AJ206" t="s">
        <v>163</v>
      </c>
      <c r="AK206" t="s">
        <v>164</v>
      </c>
      <c r="AL206" t="s">
        <v>163</v>
      </c>
      <c r="AM206" t="s">
        <v>164</v>
      </c>
      <c r="AN206" t="s">
        <v>165</v>
      </c>
      <c r="AO206" t="s">
        <v>165</v>
      </c>
      <c r="AP206" t="s">
        <v>165</v>
      </c>
      <c r="AQ206" t="s">
        <v>165</v>
      </c>
      <c r="AR206" t="s">
        <v>165</v>
      </c>
      <c r="AS206" t="s">
        <v>163</v>
      </c>
      <c r="AT206" t="s">
        <v>165</v>
      </c>
      <c r="AU206" t="s">
        <v>164</v>
      </c>
      <c r="AV206" t="s">
        <v>163</v>
      </c>
      <c r="AW206" t="s">
        <v>163</v>
      </c>
      <c r="AX206" t="s">
        <v>165</v>
      </c>
      <c r="AY206" t="s">
        <v>164</v>
      </c>
      <c r="AZ206" t="s">
        <v>163</v>
      </c>
      <c r="BA206" t="s">
        <v>163</v>
      </c>
      <c r="BB206" t="s">
        <v>163</v>
      </c>
      <c r="BC206" t="s">
        <v>163</v>
      </c>
      <c r="BD206" t="s">
        <v>165</v>
      </c>
      <c r="BE206">
        <f t="shared" si="298"/>
        <v>0</v>
      </c>
      <c r="BF206">
        <f t="shared" si="299"/>
        <v>100</v>
      </c>
      <c r="BG206">
        <f t="shared" si="300"/>
        <v>100</v>
      </c>
      <c r="BH206">
        <f t="shared" si="301"/>
        <v>100</v>
      </c>
      <c r="BI206">
        <f t="shared" si="302"/>
        <v>100</v>
      </c>
      <c r="BJ206">
        <f t="shared" si="303"/>
        <v>0</v>
      </c>
      <c r="BK206" t="str">
        <f t="shared" si="304"/>
        <v>No se evalúa</v>
      </c>
      <c r="BL206">
        <f t="shared" si="305"/>
        <v>0</v>
      </c>
      <c r="BM206">
        <f t="shared" si="306"/>
        <v>0</v>
      </c>
      <c r="BN206">
        <f t="shared" si="307"/>
        <v>100</v>
      </c>
      <c r="BO206">
        <f t="shared" si="308"/>
        <v>100</v>
      </c>
      <c r="BP206">
        <f t="shared" si="309"/>
        <v>0</v>
      </c>
      <c r="BQ206">
        <f t="shared" si="310"/>
        <v>0</v>
      </c>
      <c r="BR206">
        <f t="shared" si="311"/>
        <v>0</v>
      </c>
      <c r="BS206">
        <f t="shared" si="312"/>
        <v>0</v>
      </c>
      <c r="BT206">
        <f t="shared" si="313"/>
        <v>0</v>
      </c>
      <c r="BU206">
        <f t="shared" si="314"/>
        <v>0</v>
      </c>
      <c r="BV206">
        <f t="shared" si="315"/>
        <v>0</v>
      </c>
      <c r="BW206">
        <f t="shared" si="316"/>
        <v>0</v>
      </c>
      <c r="BX206">
        <f t="shared" si="317"/>
        <v>100</v>
      </c>
      <c r="BY206">
        <f t="shared" si="318"/>
        <v>0</v>
      </c>
      <c r="BZ206">
        <f t="shared" si="319"/>
        <v>0</v>
      </c>
      <c r="CA206" t="str">
        <f t="shared" si="320"/>
        <v>No se evalúa</v>
      </c>
      <c r="CB206">
        <f t="shared" si="321"/>
        <v>0</v>
      </c>
      <c r="CC206">
        <f t="shared" si="322"/>
        <v>0</v>
      </c>
      <c r="CD206">
        <f t="shared" si="323"/>
        <v>0</v>
      </c>
      <c r="CE206">
        <f t="shared" si="324"/>
        <v>100</v>
      </c>
      <c r="CF206">
        <f t="shared" si="325"/>
        <v>0</v>
      </c>
      <c r="CG206">
        <f t="shared" si="326"/>
        <v>0</v>
      </c>
      <c r="CH206">
        <f t="shared" si="327"/>
        <v>0</v>
      </c>
      <c r="CI206">
        <f t="shared" si="345"/>
        <v>100</v>
      </c>
      <c r="CJ206">
        <f t="shared" si="346"/>
        <v>0</v>
      </c>
      <c r="CK206">
        <f t="shared" si="347"/>
        <v>100</v>
      </c>
      <c r="CL206" t="str">
        <f t="shared" si="328"/>
        <v>No se evalúa</v>
      </c>
      <c r="CM206" t="str">
        <f t="shared" si="329"/>
        <v>No se evalúa</v>
      </c>
      <c r="CN206" t="str">
        <f t="shared" si="330"/>
        <v>No se evalúa</v>
      </c>
      <c r="CO206" t="str">
        <f t="shared" si="331"/>
        <v>No se evalúa</v>
      </c>
      <c r="CP206" t="str">
        <f t="shared" si="332"/>
        <v>No se evalúa</v>
      </c>
      <c r="CQ206">
        <f t="shared" si="333"/>
        <v>0</v>
      </c>
      <c r="CR206" t="str">
        <f t="shared" si="334"/>
        <v>No se evalúa</v>
      </c>
      <c r="CS206">
        <f t="shared" si="335"/>
        <v>100</v>
      </c>
      <c r="CT206">
        <f t="shared" si="336"/>
        <v>0</v>
      </c>
      <c r="CU206">
        <f t="shared" si="337"/>
        <v>0</v>
      </c>
      <c r="CV206" t="str">
        <f t="shared" si="338"/>
        <v>No se evalúa</v>
      </c>
      <c r="CW206">
        <f t="shared" si="339"/>
        <v>100</v>
      </c>
      <c r="CX206">
        <f t="shared" si="340"/>
        <v>0</v>
      </c>
      <c r="CY206">
        <f t="shared" si="341"/>
        <v>0</v>
      </c>
      <c r="CZ206">
        <f t="shared" si="342"/>
        <v>0</v>
      </c>
      <c r="DA206">
        <f t="shared" si="343"/>
        <v>0</v>
      </c>
      <c r="DB206" t="str">
        <f t="shared" si="344"/>
        <v>No se evalúa</v>
      </c>
      <c r="DC206" s="6">
        <f t="shared" si="385"/>
        <v>0</v>
      </c>
      <c r="DD206" s="6">
        <f t="shared" si="386"/>
        <v>2</v>
      </c>
      <c r="DE206" s="6">
        <f t="shared" si="387"/>
        <v>2</v>
      </c>
      <c r="DF206" s="6">
        <f t="shared" si="388"/>
        <v>1.3333333333333335</v>
      </c>
      <c r="DG206" s="6">
        <f t="shared" si="389"/>
        <v>1.3333333333333335</v>
      </c>
      <c r="DH206" s="6">
        <f t="shared" si="390"/>
        <v>0</v>
      </c>
      <c r="DI206" s="6" t="s">
        <v>165</v>
      </c>
      <c r="DJ206" s="6">
        <f t="shared" si="391"/>
        <v>0</v>
      </c>
      <c r="DK206" s="6">
        <f t="shared" si="392"/>
        <v>0</v>
      </c>
      <c r="DL206" s="6">
        <f t="shared" si="393"/>
        <v>1.4285714285714286</v>
      </c>
      <c r="DM206" s="6">
        <f t="shared" si="394"/>
        <v>1.4285714285714286</v>
      </c>
      <c r="DN206" s="6">
        <f t="shared" si="395"/>
        <v>0</v>
      </c>
      <c r="DO206" s="6">
        <f t="shared" si="396"/>
        <v>0</v>
      </c>
      <c r="DP206" s="6">
        <f t="shared" si="397"/>
        <v>0</v>
      </c>
      <c r="DQ206" s="6">
        <f>BS206*(0.1/$FB206)</f>
        <v>0</v>
      </c>
      <c r="DR206" s="6">
        <f>BT206*(0.1/$FB206)</f>
        <v>0</v>
      </c>
      <c r="DS206" s="6">
        <f>BU206*(0.1/$FB206)</f>
        <v>0</v>
      </c>
      <c r="DT206" s="6">
        <f>BV206*(0.1/$FB206)</f>
        <v>0</v>
      </c>
      <c r="DU206" s="6">
        <f>BW206*(0.1/$FB206)</f>
        <v>0</v>
      </c>
      <c r="DV206" s="6">
        <f t="shared" si="398"/>
        <v>5</v>
      </c>
      <c r="DW206" s="6">
        <f t="shared" si="399"/>
        <v>0</v>
      </c>
      <c r="DX206" s="6">
        <f t="shared" si="400"/>
        <v>0</v>
      </c>
      <c r="DY206" t="s">
        <v>165</v>
      </c>
      <c r="DZ206" s="6">
        <f t="shared" si="401"/>
        <v>0</v>
      </c>
      <c r="EA206" s="6">
        <f t="shared" si="402"/>
        <v>0</v>
      </c>
      <c r="EB206" s="6">
        <f t="shared" si="403"/>
        <v>0</v>
      </c>
      <c r="EC206" s="6">
        <f>CE206*(0.05/$FC206)</f>
        <v>1.25</v>
      </c>
      <c r="ED206" s="6">
        <f>CF206*(0.05/$FC206)</f>
        <v>0</v>
      </c>
      <c r="EE206" s="6">
        <f>CG206*(0.05/$FC206)</f>
        <v>0</v>
      </c>
      <c r="EF206" s="6">
        <f>CH206*(0.05/$FC206)</f>
        <v>0</v>
      </c>
      <c r="EG206" s="6">
        <f>CI206*(0.1/$FD206)</f>
        <v>2.5</v>
      </c>
      <c r="EH206" s="6">
        <f>CJ206*(0.1/$FD206)</f>
        <v>0</v>
      </c>
      <c r="EI206" s="6">
        <f>CK206*(0.1/$FD206)</f>
        <v>2.5</v>
      </c>
      <c r="EJ206" t="s">
        <v>165</v>
      </c>
      <c r="EK206" t="s">
        <v>165</v>
      </c>
      <c r="EL206" t="s">
        <v>165</v>
      </c>
      <c r="EM206" t="s">
        <v>165</v>
      </c>
      <c r="EN206" t="s">
        <v>165</v>
      </c>
      <c r="EO206" s="6">
        <f>CQ206*(0.1/$FD206)</f>
        <v>0</v>
      </c>
      <c r="EP206" t="s">
        <v>165</v>
      </c>
      <c r="EQ206" s="6">
        <f t="shared" si="404"/>
        <v>2.5</v>
      </c>
      <c r="ER206" s="6">
        <f t="shared" si="405"/>
        <v>0</v>
      </c>
      <c r="ES206" s="6">
        <f t="shared" si="406"/>
        <v>0</v>
      </c>
      <c r="ET206" t="s">
        <v>165</v>
      </c>
      <c r="EU206" t="s">
        <v>167</v>
      </c>
      <c r="EV206" t="s">
        <v>167</v>
      </c>
      <c r="EW206" t="s">
        <v>167</v>
      </c>
      <c r="EX206" t="s">
        <v>167</v>
      </c>
      <c r="EY206" t="s">
        <v>167</v>
      </c>
      <c r="EZ206" t="s">
        <v>165</v>
      </c>
      <c r="FA206" s="6">
        <f>SUM(DC206:DH206,DJ206:DX206,DZ206:EI206,EO206,EQ206:ES206)</f>
        <v>23.273809523809526</v>
      </c>
      <c r="FB206" s="8">
        <v>5</v>
      </c>
      <c r="FC206">
        <v>4</v>
      </c>
      <c r="FD206">
        <v>4</v>
      </c>
    </row>
    <row r="207" spans="1:160" x14ac:dyDescent="0.3">
      <c r="A207" s="11" t="s">
        <v>237</v>
      </c>
      <c r="B207" s="11" t="s">
        <v>238</v>
      </c>
      <c r="C207" t="s">
        <v>239</v>
      </c>
      <c r="D207" t="s">
        <v>160</v>
      </c>
      <c r="E207" s="2">
        <v>45400</v>
      </c>
      <c r="F207" t="s">
        <v>161</v>
      </c>
      <c r="G207" t="s">
        <v>162</v>
      </c>
      <c r="H207" t="s">
        <v>163</v>
      </c>
      <c r="I207" t="s">
        <v>174</v>
      </c>
      <c r="J207" t="s">
        <v>163</v>
      </c>
      <c r="K207" t="s">
        <v>164</v>
      </c>
      <c r="L207" t="s">
        <v>163</v>
      </c>
      <c r="M207" t="s">
        <v>165</v>
      </c>
      <c r="N207" t="s">
        <v>164</v>
      </c>
      <c r="O207" t="s">
        <v>164</v>
      </c>
      <c r="P207" t="s">
        <v>166</v>
      </c>
      <c r="Q207" t="s">
        <v>163</v>
      </c>
      <c r="R207" t="s">
        <v>164</v>
      </c>
      <c r="S207" t="s">
        <v>163</v>
      </c>
      <c r="T207" t="s">
        <v>163</v>
      </c>
      <c r="U207" t="s">
        <v>163</v>
      </c>
      <c r="V207" t="s">
        <v>166</v>
      </c>
      <c r="W207" t="s">
        <v>163</v>
      </c>
      <c r="X207" t="s">
        <v>163</v>
      </c>
      <c r="Y207" t="s">
        <v>166</v>
      </c>
      <c r="Z207" t="s">
        <v>162</v>
      </c>
      <c r="AA207" t="s">
        <v>166</v>
      </c>
      <c r="AB207" t="s">
        <v>166</v>
      </c>
      <c r="AC207" t="s">
        <v>165</v>
      </c>
      <c r="AD207" t="s">
        <v>163</v>
      </c>
      <c r="AE207" t="s">
        <v>166</v>
      </c>
      <c r="AF207" t="s">
        <v>166</v>
      </c>
      <c r="AG207" t="s">
        <v>162</v>
      </c>
      <c r="AH207" t="s">
        <v>163</v>
      </c>
      <c r="AI207" t="s">
        <v>163</v>
      </c>
      <c r="AJ207" t="s">
        <v>163</v>
      </c>
      <c r="AK207" t="s">
        <v>163</v>
      </c>
      <c r="AL207" t="s">
        <v>163</v>
      </c>
      <c r="AM207" t="s">
        <v>163</v>
      </c>
      <c r="AN207" t="s">
        <v>165</v>
      </c>
      <c r="AO207" t="s">
        <v>165</v>
      </c>
      <c r="AP207" t="s">
        <v>165</v>
      </c>
      <c r="AQ207" t="s">
        <v>165</v>
      </c>
      <c r="AR207" t="s">
        <v>165</v>
      </c>
      <c r="AS207" t="s">
        <v>163</v>
      </c>
      <c r="AT207" t="s">
        <v>165</v>
      </c>
      <c r="AU207" t="s">
        <v>164</v>
      </c>
      <c r="AV207" t="s">
        <v>164</v>
      </c>
      <c r="AW207" t="s">
        <v>162</v>
      </c>
      <c r="AX207" t="s">
        <v>165</v>
      </c>
      <c r="AY207" t="s">
        <v>166</v>
      </c>
      <c r="AZ207" t="s">
        <v>166</v>
      </c>
      <c r="BA207" t="s">
        <v>163</v>
      </c>
      <c r="BB207" t="s">
        <v>163</v>
      </c>
      <c r="BC207" t="s">
        <v>163</v>
      </c>
      <c r="BD207" t="s">
        <v>165</v>
      </c>
      <c r="BE207">
        <f t="shared" si="298"/>
        <v>0</v>
      </c>
      <c r="BF207">
        <f t="shared" si="299"/>
        <v>0</v>
      </c>
      <c r="BG207">
        <f t="shared" si="300"/>
        <v>25</v>
      </c>
      <c r="BH207">
        <f t="shared" si="301"/>
        <v>0</v>
      </c>
      <c r="BI207">
        <f t="shared" si="302"/>
        <v>100</v>
      </c>
      <c r="BJ207">
        <f t="shared" si="303"/>
        <v>0</v>
      </c>
      <c r="BK207" t="str">
        <f t="shared" si="304"/>
        <v>No se evalúa</v>
      </c>
      <c r="BL207">
        <f t="shared" si="305"/>
        <v>100</v>
      </c>
      <c r="BM207">
        <f t="shared" si="306"/>
        <v>100</v>
      </c>
      <c r="BN207">
        <f t="shared" si="307"/>
        <v>0</v>
      </c>
      <c r="BO207">
        <f t="shared" si="308"/>
        <v>0</v>
      </c>
      <c r="BP207">
        <f t="shared" si="309"/>
        <v>100</v>
      </c>
      <c r="BQ207">
        <f t="shared" si="310"/>
        <v>0</v>
      </c>
      <c r="BR207">
        <f t="shared" si="311"/>
        <v>0</v>
      </c>
      <c r="BS207">
        <f t="shared" si="312"/>
        <v>0</v>
      </c>
      <c r="BT207">
        <f t="shared" si="313"/>
        <v>0</v>
      </c>
      <c r="BU207">
        <f t="shared" si="314"/>
        <v>0</v>
      </c>
      <c r="BV207">
        <f t="shared" si="315"/>
        <v>0</v>
      </c>
      <c r="BW207">
        <f t="shared" si="316"/>
        <v>0</v>
      </c>
      <c r="BX207">
        <f t="shared" si="317"/>
        <v>0</v>
      </c>
      <c r="BY207">
        <f t="shared" si="318"/>
        <v>0</v>
      </c>
      <c r="BZ207">
        <f t="shared" si="319"/>
        <v>0</v>
      </c>
      <c r="CA207" t="str">
        <f t="shared" si="320"/>
        <v>No se evalúa</v>
      </c>
      <c r="CB207">
        <f t="shared" si="321"/>
        <v>0</v>
      </c>
      <c r="CC207">
        <f t="shared" si="322"/>
        <v>0</v>
      </c>
      <c r="CD207">
        <f t="shared" si="323"/>
        <v>0</v>
      </c>
      <c r="CE207">
        <f t="shared" si="324"/>
        <v>0</v>
      </c>
      <c r="CF207">
        <f t="shared" si="325"/>
        <v>0</v>
      </c>
      <c r="CG207">
        <f t="shared" si="326"/>
        <v>0</v>
      </c>
      <c r="CH207">
        <f t="shared" si="327"/>
        <v>0</v>
      </c>
      <c r="CI207">
        <f t="shared" si="345"/>
        <v>0</v>
      </c>
      <c r="CJ207">
        <f t="shared" si="346"/>
        <v>0</v>
      </c>
      <c r="CK207">
        <f t="shared" si="347"/>
        <v>0</v>
      </c>
      <c r="CL207" t="str">
        <f t="shared" si="328"/>
        <v>No se evalúa</v>
      </c>
      <c r="CM207" t="str">
        <f t="shared" si="329"/>
        <v>No se evalúa</v>
      </c>
      <c r="CN207" t="str">
        <f t="shared" si="330"/>
        <v>No se evalúa</v>
      </c>
      <c r="CO207" t="str">
        <f t="shared" si="331"/>
        <v>No se evalúa</v>
      </c>
      <c r="CP207" t="str">
        <f t="shared" si="332"/>
        <v>No se evalúa</v>
      </c>
      <c r="CQ207">
        <f t="shared" si="333"/>
        <v>0</v>
      </c>
      <c r="CR207" t="str">
        <f t="shared" si="334"/>
        <v>No se evalúa</v>
      </c>
      <c r="CS207">
        <f t="shared" si="335"/>
        <v>100</v>
      </c>
      <c r="CT207">
        <f t="shared" si="336"/>
        <v>100</v>
      </c>
      <c r="CU207">
        <f t="shared" si="337"/>
        <v>0</v>
      </c>
      <c r="CV207" t="str">
        <f t="shared" si="338"/>
        <v>No se evalúa</v>
      </c>
      <c r="CW207">
        <f t="shared" si="339"/>
        <v>0</v>
      </c>
      <c r="CX207">
        <f t="shared" si="340"/>
        <v>0</v>
      </c>
      <c r="CY207">
        <f t="shared" si="341"/>
        <v>0</v>
      </c>
      <c r="CZ207">
        <f t="shared" si="342"/>
        <v>0</v>
      </c>
      <c r="DA207">
        <f t="shared" si="343"/>
        <v>0</v>
      </c>
      <c r="DB207" t="str">
        <f t="shared" si="344"/>
        <v>No se evalúa</v>
      </c>
      <c r="DC207" s="6">
        <f t="shared" si="385"/>
        <v>0</v>
      </c>
      <c r="DD207" s="6">
        <f t="shared" si="386"/>
        <v>0</v>
      </c>
      <c r="DE207" s="6">
        <f t="shared" si="387"/>
        <v>0.5</v>
      </c>
      <c r="DF207" s="6">
        <f t="shared" si="388"/>
        <v>0</v>
      </c>
      <c r="DG207" s="6">
        <f t="shared" si="389"/>
        <v>1.3333333333333335</v>
      </c>
      <c r="DH207" s="6">
        <f t="shared" si="390"/>
        <v>0</v>
      </c>
      <c r="DI207" s="6" t="s">
        <v>165</v>
      </c>
      <c r="DJ207" s="6">
        <f t="shared" si="391"/>
        <v>1.4285714285714286</v>
      </c>
      <c r="DK207" s="6">
        <f t="shared" si="392"/>
        <v>1.4285714285714286</v>
      </c>
      <c r="DL207" s="6">
        <f t="shared" si="393"/>
        <v>0</v>
      </c>
      <c r="DM207" s="6">
        <f t="shared" si="394"/>
        <v>0</v>
      </c>
      <c r="DN207" s="6">
        <f t="shared" si="395"/>
        <v>1.4285714285714286</v>
      </c>
      <c r="DO207" s="6">
        <f t="shared" si="396"/>
        <v>0</v>
      </c>
      <c r="DP207" s="6">
        <f t="shared" si="397"/>
        <v>0</v>
      </c>
      <c r="DQ207" s="6">
        <f t="shared" ref="DQ207:DU208" si="413">BS207*(0.1/5)</f>
        <v>0</v>
      </c>
      <c r="DR207" s="6">
        <f t="shared" si="413"/>
        <v>0</v>
      </c>
      <c r="DS207" s="6">
        <f t="shared" si="413"/>
        <v>0</v>
      </c>
      <c r="DT207" s="6">
        <f t="shared" si="413"/>
        <v>0</v>
      </c>
      <c r="DU207" s="6">
        <f t="shared" si="413"/>
        <v>0</v>
      </c>
      <c r="DV207" s="6">
        <f t="shared" si="398"/>
        <v>0</v>
      </c>
      <c r="DW207" s="6">
        <f t="shared" si="399"/>
        <v>0</v>
      </c>
      <c r="DX207" s="6">
        <f t="shared" si="400"/>
        <v>0</v>
      </c>
      <c r="DY207" t="s">
        <v>165</v>
      </c>
      <c r="DZ207" s="6">
        <f t="shared" si="401"/>
        <v>0</v>
      </c>
      <c r="EA207" s="6">
        <f t="shared" si="402"/>
        <v>0</v>
      </c>
      <c r="EB207" s="6">
        <f t="shared" si="403"/>
        <v>0</v>
      </c>
      <c r="EC207" s="6">
        <f t="shared" ref="EC207:EF208" si="414">CE207*(0.05/4)</f>
        <v>0</v>
      </c>
      <c r="ED207" s="6">
        <f t="shared" si="414"/>
        <v>0</v>
      </c>
      <c r="EE207" s="6">
        <f t="shared" si="414"/>
        <v>0</v>
      </c>
      <c r="EF207" s="6">
        <f t="shared" si="414"/>
        <v>0</v>
      </c>
      <c r="EG207" s="6">
        <f t="shared" ref="EG207:EI208" si="415">CI207*(0.1/4)</f>
        <v>0</v>
      </c>
      <c r="EH207" s="6">
        <f t="shared" si="415"/>
        <v>0</v>
      </c>
      <c r="EI207" s="6">
        <f t="shared" si="415"/>
        <v>0</v>
      </c>
      <c r="EJ207" t="s">
        <v>165</v>
      </c>
      <c r="EK207" t="s">
        <v>165</v>
      </c>
      <c r="EL207" t="s">
        <v>165</v>
      </c>
      <c r="EM207" t="s">
        <v>165</v>
      </c>
      <c r="EN207" t="s">
        <v>165</v>
      </c>
      <c r="EO207" s="6">
        <f>CQ207*(0.1/4)</f>
        <v>0</v>
      </c>
      <c r="EP207" t="s">
        <v>165</v>
      </c>
      <c r="EQ207" s="6">
        <f t="shared" si="404"/>
        <v>2.5</v>
      </c>
      <c r="ER207" s="6">
        <f t="shared" si="405"/>
        <v>4</v>
      </c>
      <c r="ES207" s="6">
        <f t="shared" si="406"/>
        <v>0</v>
      </c>
      <c r="ET207" t="s">
        <v>165</v>
      </c>
      <c r="EU207" t="s">
        <v>167</v>
      </c>
      <c r="EV207" t="s">
        <v>167</v>
      </c>
      <c r="EW207" t="s">
        <v>167</v>
      </c>
      <c r="EX207" t="s">
        <v>167</v>
      </c>
      <c r="EY207" t="s">
        <v>167</v>
      </c>
      <c r="EZ207" t="s">
        <v>165</v>
      </c>
      <c r="FA207">
        <v>21.87</v>
      </c>
    </row>
    <row r="208" spans="1:160" x14ac:dyDescent="0.3">
      <c r="A208" s="11" t="s">
        <v>187</v>
      </c>
      <c r="B208" s="11" t="s">
        <v>188</v>
      </c>
      <c r="C208" t="s">
        <v>189</v>
      </c>
      <c r="D208" t="s">
        <v>160</v>
      </c>
      <c r="E208" s="2">
        <v>45405</v>
      </c>
      <c r="F208" t="s">
        <v>161</v>
      </c>
      <c r="G208" t="s">
        <v>162</v>
      </c>
      <c r="H208" t="s">
        <v>163</v>
      </c>
      <c r="I208" t="s">
        <v>174</v>
      </c>
      <c r="J208" t="s">
        <v>163</v>
      </c>
      <c r="K208" t="s">
        <v>164</v>
      </c>
      <c r="L208" t="s">
        <v>163</v>
      </c>
      <c r="M208" t="s">
        <v>165</v>
      </c>
      <c r="N208" t="s">
        <v>162</v>
      </c>
      <c r="O208" t="s">
        <v>162</v>
      </c>
      <c r="P208" t="s">
        <v>166</v>
      </c>
      <c r="Q208" t="s">
        <v>163</v>
      </c>
      <c r="R208" t="s">
        <v>166</v>
      </c>
      <c r="S208" t="s">
        <v>163</v>
      </c>
      <c r="T208" t="s">
        <v>163</v>
      </c>
      <c r="U208" t="s">
        <v>164</v>
      </c>
      <c r="V208" t="s">
        <v>166</v>
      </c>
      <c r="W208" t="s">
        <v>163</v>
      </c>
      <c r="X208" t="s">
        <v>163</v>
      </c>
      <c r="Y208" t="s">
        <v>163</v>
      </c>
      <c r="Z208" t="s">
        <v>163</v>
      </c>
      <c r="AA208" t="s">
        <v>163</v>
      </c>
      <c r="AB208" t="s">
        <v>163</v>
      </c>
      <c r="AC208" t="s">
        <v>165</v>
      </c>
      <c r="AD208" t="s">
        <v>163</v>
      </c>
      <c r="AE208" t="s">
        <v>164</v>
      </c>
      <c r="AF208" t="s">
        <v>166</v>
      </c>
      <c r="AG208" t="s">
        <v>163</v>
      </c>
      <c r="AH208" t="s">
        <v>164</v>
      </c>
      <c r="AI208" t="s">
        <v>163</v>
      </c>
      <c r="AJ208" t="s">
        <v>163</v>
      </c>
      <c r="AK208" t="s">
        <v>163</v>
      </c>
      <c r="AL208" t="s">
        <v>163</v>
      </c>
      <c r="AM208" t="s">
        <v>163</v>
      </c>
      <c r="AN208" t="s">
        <v>165</v>
      </c>
      <c r="AO208" t="s">
        <v>165</v>
      </c>
      <c r="AP208" t="s">
        <v>165</v>
      </c>
      <c r="AQ208" t="s">
        <v>165</v>
      </c>
      <c r="AR208" t="s">
        <v>165</v>
      </c>
      <c r="AS208" t="s">
        <v>165</v>
      </c>
      <c r="AT208" t="s">
        <v>165</v>
      </c>
      <c r="AU208" t="s">
        <v>164</v>
      </c>
      <c r="AV208" t="s">
        <v>163</v>
      </c>
      <c r="AW208" t="s">
        <v>163</v>
      </c>
      <c r="AX208" t="s">
        <v>165</v>
      </c>
      <c r="AY208" t="s">
        <v>163</v>
      </c>
      <c r="AZ208" t="s">
        <v>163</v>
      </c>
      <c r="BA208" t="s">
        <v>163</v>
      </c>
      <c r="BB208" t="s">
        <v>163</v>
      </c>
      <c r="BC208" t="s">
        <v>163</v>
      </c>
      <c r="BD208" t="s">
        <v>165</v>
      </c>
      <c r="BE208">
        <f t="shared" si="298"/>
        <v>0</v>
      </c>
      <c r="BF208">
        <f t="shared" si="299"/>
        <v>0</v>
      </c>
      <c r="BG208">
        <f t="shared" si="300"/>
        <v>25</v>
      </c>
      <c r="BH208">
        <f t="shared" si="301"/>
        <v>0</v>
      </c>
      <c r="BI208">
        <f t="shared" si="302"/>
        <v>100</v>
      </c>
      <c r="BJ208">
        <f t="shared" si="303"/>
        <v>0</v>
      </c>
      <c r="BK208" t="str">
        <f t="shared" si="304"/>
        <v>No se evalúa</v>
      </c>
      <c r="BL208">
        <f t="shared" si="305"/>
        <v>0</v>
      </c>
      <c r="BM208">
        <f t="shared" si="306"/>
        <v>0</v>
      </c>
      <c r="BN208">
        <f t="shared" si="307"/>
        <v>0</v>
      </c>
      <c r="BO208">
        <f t="shared" si="308"/>
        <v>0</v>
      </c>
      <c r="BP208">
        <f t="shared" si="309"/>
        <v>0</v>
      </c>
      <c r="BQ208">
        <f t="shared" si="310"/>
        <v>0</v>
      </c>
      <c r="BR208">
        <f t="shared" si="311"/>
        <v>0</v>
      </c>
      <c r="BS208">
        <f t="shared" si="312"/>
        <v>100</v>
      </c>
      <c r="BT208">
        <f t="shared" si="313"/>
        <v>0</v>
      </c>
      <c r="BU208">
        <f t="shared" si="314"/>
        <v>0</v>
      </c>
      <c r="BV208">
        <f t="shared" si="315"/>
        <v>0</v>
      </c>
      <c r="BW208">
        <f t="shared" si="316"/>
        <v>0</v>
      </c>
      <c r="BX208">
        <f t="shared" si="317"/>
        <v>0</v>
      </c>
      <c r="BY208">
        <f t="shared" si="318"/>
        <v>0</v>
      </c>
      <c r="BZ208">
        <f t="shared" si="319"/>
        <v>0</v>
      </c>
      <c r="CA208" t="str">
        <f t="shared" si="320"/>
        <v>No se evalúa</v>
      </c>
      <c r="CB208">
        <f t="shared" si="321"/>
        <v>0</v>
      </c>
      <c r="CC208">
        <f t="shared" si="322"/>
        <v>100</v>
      </c>
      <c r="CD208">
        <f t="shared" si="323"/>
        <v>0</v>
      </c>
      <c r="CE208">
        <f t="shared" si="324"/>
        <v>0</v>
      </c>
      <c r="CF208">
        <f t="shared" si="325"/>
        <v>100</v>
      </c>
      <c r="CG208">
        <f t="shared" si="326"/>
        <v>0</v>
      </c>
      <c r="CH208">
        <f t="shared" si="327"/>
        <v>0</v>
      </c>
      <c r="CI208">
        <f t="shared" si="345"/>
        <v>0</v>
      </c>
      <c r="CJ208">
        <f t="shared" si="346"/>
        <v>0</v>
      </c>
      <c r="CK208">
        <f t="shared" si="347"/>
        <v>0</v>
      </c>
      <c r="CL208" t="str">
        <f t="shared" si="328"/>
        <v>No se evalúa</v>
      </c>
      <c r="CM208" t="str">
        <f t="shared" si="329"/>
        <v>No se evalúa</v>
      </c>
      <c r="CN208" t="str">
        <f t="shared" si="330"/>
        <v>No se evalúa</v>
      </c>
      <c r="CO208" t="str">
        <f t="shared" si="331"/>
        <v>No se evalúa</v>
      </c>
      <c r="CP208" t="str">
        <f t="shared" si="332"/>
        <v>No se evalúa</v>
      </c>
      <c r="CQ208" t="str">
        <f t="shared" si="333"/>
        <v>No se evalúa</v>
      </c>
      <c r="CR208" t="str">
        <f t="shared" si="334"/>
        <v>No se evalúa</v>
      </c>
      <c r="CS208">
        <f t="shared" si="335"/>
        <v>100</v>
      </c>
      <c r="CT208">
        <f t="shared" si="336"/>
        <v>0</v>
      </c>
      <c r="CU208">
        <f t="shared" si="337"/>
        <v>0</v>
      </c>
      <c r="CV208" t="str">
        <f t="shared" si="338"/>
        <v>No se evalúa</v>
      </c>
      <c r="CW208">
        <f t="shared" si="339"/>
        <v>0</v>
      </c>
      <c r="CX208">
        <f t="shared" si="340"/>
        <v>0</v>
      </c>
      <c r="CY208">
        <f t="shared" si="341"/>
        <v>0</v>
      </c>
      <c r="CZ208">
        <f t="shared" si="342"/>
        <v>0</v>
      </c>
      <c r="DA208">
        <f t="shared" si="343"/>
        <v>0</v>
      </c>
      <c r="DB208" t="str">
        <f t="shared" si="344"/>
        <v>No se evalúa</v>
      </c>
      <c r="DC208" s="6">
        <f t="shared" si="385"/>
        <v>0</v>
      </c>
      <c r="DD208" s="6">
        <f t="shared" si="386"/>
        <v>0</v>
      </c>
      <c r="DE208" s="6">
        <f t="shared" si="387"/>
        <v>0.5</v>
      </c>
      <c r="DF208" s="6">
        <f t="shared" si="388"/>
        <v>0</v>
      </c>
      <c r="DG208" s="6">
        <f t="shared" si="389"/>
        <v>1.3333333333333335</v>
      </c>
      <c r="DH208" s="6">
        <f t="shared" si="390"/>
        <v>0</v>
      </c>
      <c r="DI208" s="6" t="s">
        <v>165</v>
      </c>
      <c r="DJ208" s="6">
        <f t="shared" si="391"/>
        <v>0</v>
      </c>
      <c r="DK208" s="6">
        <f t="shared" si="392"/>
        <v>0</v>
      </c>
      <c r="DL208" s="6">
        <f t="shared" si="393"/>
        <v>0</v>
      </c>
      <c r="DM208" s="6">
        <f t="shared" si="394"/>
        <v>0</v>
      </c>
      <c r="DN208" s="6">
        <f t="shared" si="395"/>
        <v>0</v>
      </c>
      <c r="DO208" s="6">
        <f t="shared" si="396"/>
        <v>0</v>
      </c>
      <c r="DP208" s="6">
        <f t="shared" si="397"/>
        <v>0</v>
      </c>
      <c r="DQ208" s="6">
        <f t="shared" si="413"/>
        <v>2</v>
      </c>
      <c r="DR208" s="6">
        <f t="shared" si="413"/>
        <v>0</v>
      </c>
      <c r="DS208" s="6">
        <f t="shared" si="413"/>
        <v>0</v>
      </c>
      <c r="DT208" s="6">
        <f t="shared" si="413"/>
        <v>0</v>
      </c>
      <c r="DU208" s="6">
        <f t="shared" si="413"/>
        <v>0</v>
      </c>
      <c r="DV208" s="6">
        <f t="shared" si="398"/>
        <v>0</v>
      </c>
      <c r="DW208" s="6">
        <f t="shared" si="399"/>
        <v>0</v>
      </c>
      <c r="DX208" s="6">
        <f t="shared" si="400"/>
        <v>0</v>
      </c>
      <c r="DY208" t="s">
        <v>165</v>
      </c>
      <c r="DZ208" s="6">
        <f t="shared" si="401"/>
        <v>0</v>
      </c>
      <c r="EA208" s="6">
        <f t="shared" si="402"/>
        <v>5</v>
      </c>
      <c r="EB208" s="6">
        <f t="shared" si="403"/>
        <v>0</v>
      </c>
      <c r="EC208" s="6">
        <f t="shared" si="414"/>
        <v>0</v>
      </c>
      <c r="ED208" s="6">
        <f t="shared" si="414"/>
        <v>1.25</v>
      </c>
      <c r="EE208" s="6">
        <f t="shared" si="414"/>
        <v>0</v>
      </c>
      <c r="EF208" s="6">
        <f t="shared" si="414"/>
        <v>0</v>
      </c>
      <c r="EG208" s="6">
        <f t="shared" si="415"/>
        <v>0</v>
      </c>
      <c r="EH208" s="6">
        <f t="shared" si="415"/>
        <v>0</v>
      </c>
      <c r="EI208" s="6">
        <f t="shared" si="415"/>
        <v>0</v>
      </c>
      <c r="EJ208" t="s">
        <v>165</v>
      </c>
      <c r="EK208" t="s">
        <v>165</v>
      </c>
      <c r="EL208" t="s">
        <v>165</v>
      </c>
      <c r="EM208" t="s">
        <v>165</v>
      </c>
      <c r="EN208" t="s">
        <v>165</v>
      </c>
      <c r="EO208" t="s">
        <v>165</v>
      </c>
      <c r="EP208" t="s">
        <v>165</v>
      </c>
      <c r="EQ208" s="6">
        <f t="shared" si="404"/>
        <v>2.5</v>
      </c>
      <c r="ER208" s="6">
        <f t="shared" si="405"/>
        <v>0</v>
      </c>
      <c r="ES208" s="6">
        <f t="shared" si="406"/>
        <v>0</v>
      </c>
      <c r="ET208" t="s">
        <v>165</v>
      </c>
      <c r="EU208" t="s">
        <v>167</v>
      </c>
      <c r="EV208" t="s">
        <v>167</v>
      </c>
      <c r="EW208" t="s">
        <v>167</v>
      </c>
      <c r="EX208" t="s">
        <v>167</v>
      </c>
      <c r="EY208" t="s">
        <v>167</v>
      </c>
      <c r="EZ208" t="s">
        <v>165</v>
      </c>
      <c r="FA208">
        <v>20.92</v>
      </c>
    </row>
    <row r="209" spans="1:160" x14ac:dyDescent="0.3">
      <c r="A209" s="11" t="s">
        <v>714</v>
      </c>
      <c r="B209" s="11" t="s">
        <v>715</v>
      </c>
      <c r="C209" t="s">
        <v>716</v>
      </c>
      <c r="D209" t="s">
        <v>464</v>
      </c>
      <c r="E209" s="2">
        <v>45449</v>
      </c>
      <c r="F209" s="2">
        <v>45398</v>
      </c>
      <c r="G209" t="s">
        <v>164</v>
      </c>
      <c r="H209" t="s">
        <v>163</v>
      </c>
      <c r="I209" t="s">
        <v>164</v>
      </c>
      <c r="J209" t="s">
        <v>163</v>
      </c>
      <c r="K209" t="s">
        <v>164</v>
      </c>
      <c r="L209" t="s">
        <v>163</v>
      </c>
      <c r="M209" t="s">
        <v>165</v>
      </c>
      <c r="N209" t="s">
        <v>164</v>
      </c>
      <c r="O209" t="s">
        <v>164</v>
      </c>
      <c r="P209" t="s">
        <v>164</v>
      </c>
      <c r="Q209" t="s">
        <v>163</v>
      </c>
      <c r="R209" t="s">
        <v>163</v>
      </c>
      <c r="S209" t="s">
        <v>163</v>
      </c>
      <c r="T209" t="s">
        <v>164</v>
      </c>
      <c r="U209" t="s">
        <v>163</v>
      </c>
      <c r="V209" t="s">
        <v>163</v>
      </c>
      <c r="W209" t="s">
        <v>163</v>
      </c>
      <c r="X209" t="s">
        <v>163</v>
      </c>
      <c r="Y209" t="s">
        <v>163</v>
      </c>
      <c r="Z209" t="s">
        <v>164</v>
      </c>
      <c r="AA209" t="s">
        <v>163</v>
      </c>
      <c r="AB209" t="s">
        <v>163</v>
      </c>
      <c r="AC209" t="s">
        <v>165</v>
      </c>
      <c r="AD209" t="s">
        <v>163</v>
      </c>
      <c r="AE209" t="s">
        <v>163</v>
      </c>
      <c r="AF209" t="s">
        <v>163</v>
      </c>
      <c r="AG209" t="s">
        <v>163</v>
      </c>
      <c r="AH209" t="s">
        <v>163</v>
      </c>
      <c r="AI209" t="s">
        <v>163</v>
      </c>
      <c r="AJ209" t="s">
        <v>163</v>
      </c>
      <c r="AK209" t="s">
        <v>163</v>
      </c>
      <c r="AL209" t="s">
        <v>163</v>
      </c>
      <c r="AM209" t="s">
        <v>163</v>
      </c>
      <c r="AN209" t="s">
        <v>165</v>
      </c>
      <c r="AO209" t="s">
        <v>165</v>
      </c>
      <c r="AP209" t="s">
        <v>165</v>
      </c>
      <c r="AQ209" t="s">
        <v>165</v>
      </c>
      <c r="AR209" t="s">
        <v>165</v>
      </c>
      <c r="AS209" t="s">
        <v>163</v>
      </c>
      <c r="AT209" t="s">
        <v>165</v>
      </c>
      <c r="AU209" t="s">
        <v>164</v>
      </c>
      <c r="AV209" t="s">
        <v>163</v>
      </c>
      <c r="AW209" t="s">
        <v>163</v>
      </c>
      <c r="AX209" t="s">
        <v>165</v>
      </c>
      <c r="AY209" t="s">
        <v>163</v>
      </c>
      <c r="AZ209" t="s">
        <v>163</v>
      </c>
      <c r="BA209" t="s">
        <v>163</v>
      </c>
      <c r="BB209" t="s">
        <v>163</v>
      </c>
      <c r="BC209" t="s">
        <v>163</v>
      </c>
      <c r="BD209" t="s">
        <v>165</v>
      </c>
      <c r="BE209">
        <f t="shared" si="298"/>
        <v>100</v>
      </c>
      <c r="BF209">
        <f t="shared" si="299"/>
        <v>0</v>
      </c>
      <c r="BG209">
        <f t="shared" si="300"/>
        <v>100</v>
      </c>
      <c r="BH209">
        <f t="shared" si="301"/>
        <v>0</v>
      </c>
      <c r="BI209">
        <f t="shared" si="302"/>
        <v>100</v>
      </c>
      <c r="BJ209">
        <f t="shared" si="303"/>
        <v>0</v>
      </c>
      <c r="BK209" t="str">
        <f t="shared" si="304"/>
        <v>No se evalúa</v>
      </c>
      <c r="BL209">
        <f t="shared" si="305"/>
        <v>100</v>
      </c>
      <c r="BM209">
        <f t="shared" si="306"/>
        <v>100</v>
      </c>
      <c r="BN209">
        <f t="shared" si="307"/>
        <v>100</v>
      </c>
      <c r="BO209">
        <f t="shared" si="308"/>
        <v>0</v>
      </c>
      <c r="BP209">
        <f t="shared" si="309"/>
        <v>0</v>
      </c>
      <c r="BQ209">
        <f t="shared" si="310"/>
        <v>0</v>
      </c>
      <c r="BR209">
        <f t="shared" si="311"/>
        <v>100</v>
      </c>
      <c r="BS209">
        <f t="shared" si="312"/>
        <v>0</v>
      </c>
      <c r="BT209">
        <f t="shared" si="313"/>
        <v>0</v>
      </c>
      <c r="BU209">
        <f t="shared" si="314"/>
        <v>0</v>
      </c>
      <c r="BV209">
        <f t="shared" si="315"/>
        <v>0</v>
      </c>
      <c r="BW209">
        <f t="shared" si="316"/>
        <v>0</v>
      </c>
      <c r="BX209">
        <f t="shared" si="317"/>
        <v>100</v>
      </c>
      <c r="BY209">
        <f t="shared" si="318"/>
        <v>0</v>
      </c>
      <c r="BZ209">
        <f t="shared" si="319"/>
        <v>0</v>
      </c>
      <c r="CA209" t="str">
        <f t="shared" si="320"/>
        <v>No se evalúa</v>
      </c>
      <c r="CB209">
        <f t="shared" si="321"/>
        <v>0</v>
      </c>
      <c r="CC209">
        <f t="shared" si="322"/>
        <v>0</v>
      </c>
      <c r="CD209">
        <f t="shared" si="323"/>
        <v>0</v>
      </c>
      <c r="CE209">
        <f t="shared" si="324"/>
        <v>0</v>
      </c>
      <c r="CF209">
        <f t="shared" si="325"/>
        <v>0</v>
      </c>
      <c r="CG209">
        <f t="shared" si="326"/>
        <v>0</v>
      </c>
      <c r="CH209">
        <f t="shared" si="327"/>
        <v>0</v>
      </c>
      <c r="CI209">
        <f t="shared" si="345"/>
        <v>0</v>
      </c>
      <c r="CJ209">
        <f t="shared" si="346"/>
        <v>0</v>
      </c>
      <c r="CK209">
        <f t="shared" si="347"/>
        <v>0</v>
      </c>
      <c r="CL209" t="str">
        <f t="shared" si="328"/>
        <v>No se evalúa</v>
      </c>
      <c r="CM209" t="str">
        <f t="shared" si="329"/>
        <v>No se evalúa</v>
      </c>
      <c r="CN209" t="str">
        <f t="shared" si="330"/>
        <v>No se evalúa</v>
      </c>
      <c r="CO209" t="str">
        <f t="shared" si="331"/>
        <v>No se evalúa</v>
      </c>
      <c r="CP209" t="str">
        <f t="shared" si="332"/>
        <v>No se evalúa</v>
      </c>
      <c r="CQ209">
        <f t="shared" si="333"/>
        <v>0</v>
      </c>
      <c r="CR209" t="str">
        <f t="shared" si="334"/>
        <v>No se evalúa</v>
      </c>
      <c r="CS209">
        <f t="shared" si="335"/>
        <v>100</v>
      </c>
      <c r="CT209">
        <f t="shared" si="336"/>
        <v>0</v>
      </c>
      <c r="CU209">
        <f t="shared" si="337"/>
        <v>0</v>
      </c>
      <c r="CV209" t="str">
        <f t="shared" si="338"/>
        <v>No se evalúa</v>
      </c>
      <c r="CW209">
        <f t="shared" si="339"/>
        <v>0</v>
      </c>
      <c r="CX209">
        <f t="shared" si="340"/>
        <v>0</v>
      </c>
      <c r="CY209">
        <f t="shared" si="341"/>
        <v>0</v>
      </c>
      <c r="CZ209">
        <f t="shared" si="342"/>
        <v>0</v>
      </c>
      <c r="DA209">
        <f t="shared" si="343"/>
        <v>0</v>
      </c>
      <c r="DB209" t="str">
        <f t="shared" si="344"/>
        <v>No se evalúa</v>
      </c>
      <c r="DC209" s="6">
        <f t="shared" si="385"/>
        <v>4</v>
      </c>
      <c r="DD209" s="6">
        <f t="shared" si="386"/>
        <v>0</v>
      </c>
      <c r="DE209" s="6">
        <f t="shared" si="387"/>
        <v>2</v>
      </c>
      <c r="DF209" s="6">
        <f t="shared" si="388"/>
        <v>0</v>
      </c>
      <c r="DG209" s="6">
        <f t="shared" si="389"/>
        <v>1.3333333333333335</v>
      </c>
      <c r="DH209" s="6">
        <f t="shared" si="390"/>
        <v>0</v>
      </c>
      <c r="DI209" s="6" t="s">
        <v>165</v>
      </c>
      <c r="DJ209" s="6">
        <f t="shared" si="391"/>
        <v>1.4285714285714286</v>
      </c>
      <c r="DK209" s="6">
        <f t="shared" si="392"/>
        <v>1.4285714285714286</v>
      </c>
      <c r="DL209" s="6">
        <f t="shared" si="393"/>
        <v>1.4285714285714286</v>
      </c>
      <c r="DM209" s="6">
        <f t="shared" si="394"/>
        <v>0</v>
      </c>
      <c r="DN209" s="6">
        <f t="shared" si="395"/>
        <v>0</v>
      </c>
      <c r="DO209" s="6">
        <f t="shared" si="396"/>
        <v>0</v>
      </c>
      <c r="DP209" s="6">
        <f t="shared" si="397"/>
        <v>1.4285714285714286</v>
      </c>
      <c r="DQ209" s="6">
        <f t="shared" ref="DQ209:DU212" si="416">BS209*(0.1/$FB209)</f>
        <v>0</v>
      </c>
      <c r="DR209" s="6">
        <f t="shared" si="416"/>
        <v>0</v>
      </c>
      <c r="DS209" s="6">
        <f t="shared" si="416"/>
        <v>0</v>
      </c>
      <c r="DT209" s="6">
        <f t="shared" si="416"/>
        <v>0</v>
      </c>
      <c r="DU209" s="6">
        <f t="shared" si="416"/>
        <v>0</v>
      </c>
      <c r="DV209" s="6">
        <f t="shared" si="398"/>
        <v>5</v>
      </c>
      <c r="DW209" s="6">
        <f t="shared" si="399"/>
        <v>0</v>
      </c>
      <c r="DX209" s="6">
        <f t="shared" si="400"/>
        <v>0</v>
      </c>
      <c r="DY209" t="s">
        <v>165</v>
      </c>
      <c r="DZ209" s="6">
        <f t="shared" si="401"/>
        <v>0</v>
      </c>
      <c r="EA209" s="6">
        <f t="shared" si="402"/>
        <v>0</v>
      </c>
      <c r="EB209" s="6">
        <f t="shared" si="403"/>
        <v>0</v>
      </c>
      <c r="EC209" s="6">
        <f t="shared" ref="EC209:EF212" si="417">CE209*(0.05/$FC209)</f>
        <v>0</v>
      </c>
      <c r="ED209" s="6">
        <f t="shared" si="417"/>
        <v>0</v>
      </c>
      <c r="EE209" s="6">
        <f t="shared" si="417"/>
        <v>0</v>
      </c>
      <c r="EF209" s="6">
        <f t="shared" si="417"/>
        <v>0</v>
      </c>
      <c r="EG209" s="6">
        <f t="shared" ref="EG209:EI212" si="418">CI209*(0.1/$FD209)</f>
        <v>0</v>
      </c>
      <c r="EH209" s="6">
        <f t="shared" si="418"/>
        <v>0</v>
      </c>
      <c r="EI209" s="6">
        <f t="shared" si="418"/>
        <v>0</v>
      </c>
      <c r="EJ209" t="s">
        <v>165</v>
      </c>
      <c r="EK209" t="s">
        <v>165</v>
      </c>
      <c r="EL209" t="s">
        <v>165</v>
      </c>
      <c r="EM209" t="s">
        <v>165</v>
      </c>
      <c r="EN209" t="s">
        <v>165</v>
      </c>
      <c r="EO209" s="6">
        <f>CQ209*(0.1/$FD209)</f>
        <v>0</v>
      </c>
      <c r="EP209" t="s">
        <v>165</v>
      </c>
      <c r="EQ209" s="6">
        <f t="shared" si="404"/>
        <v>2.5</v>
      </c>
      <c r="ER209" s="6">
        <f t="shared" si="405"/>
        <v>0</v>
      </c>
      <c r="ES209" s="6">
        <f t="shared" si="406"/>
        <v>0</v>
      </c>
      <c r="ET209" t="s">
        <v>165</v>
      </c>
      <c r="EU209" t="s">
        <v>167</v>
      </c>
      <c r="EV209" t="s">
        <v>167</v>
      </c>
      <c r="EW209" t="s">
        <v>167</v>
      </c>
      <c r="EX209" t="s">
        <v>167</v>
      </c>
      <c r="EY209" t="s">
        <v>167</v>
      </c>
      <c r="EZ209" t="s">
        <v>165</v>
      </c>
      <c r="FA209" s="6">
        <f>SUM(DC209:DH209,DJ209:DX209,DZ209:EI209,EO209,EQ209:ES209)</f>
        <v>20.547619047619051</v>
      </c>
      <c r="FB209" s="8">
        <v>5</v>
      </c>
      <c r="FC209">
        <v>4</v>
      </c>
      <c r="FD209">
        <v>4</v>
      </c>
    </row>
    <row r="210" spans="1:160" x14ac:dyDescent="0.3">
      <c r="A210" s="11" t="s">
        <v>675</v>
      </c>
      <c r="B210" s="11" t="s">
        <v>676</v>
      </c>
      <c r="C210" t="s">
        <v>677</v>
      </c>
      <c r="D210" t="s">
        <v>464</v>
      </c>
      <c r="E210" s="2">
        <v>45449</v>
      </c>
      <c r="F210" s="2">
        <v>45398</v>
      </c>
      <c r="G210" t="s">
        <v>163</v>
      </c>
      <c r="H210" t="s">
        <v>163</v>
      </c>
      <c r="I210" t="s">
        <v>164</v>
      </c>
      <c r="J210" t="s">
        <v>164</v>
      </c>
      <c r="K210" t="s">
        <v>164</v>
      </c>
      <c r="L210" t="s">
        <v>163</v>
      </c>
      <c r="M210" t="s">
        <v>165</v>
      </c>
      <c r="N210" t="s">
        <v>163</v>
      </c>
      <c r="O210" t="s">
        <v>163</v>
      </c>
      <c r="P210" t="s">
        <v>164</v>
      </c>
      <c r="Q210" t="s">
        <v>164</v>
      </c>
      <c r="R210" t="s">
        <v>163</v>
      </c>
      <c r="S210" t="s">
        <v>163</v>
      </c>
      <c r="T210" t="s">
        <v>163</v>
      </c>
      <c r="U210" t="s">
        <v>163</v>
      </c>
      <c r="V210" t="s">
        <v>163</v>
      </c>
      <c r="W210" t="s">
        <v>163</v>
      </c>
      <c r="X210" t="s">
        <v>163</v>
      </c>
      <c r="Y210" t="s">
        <v>163</v>
      </c>
      <c r="Z210" t="s">
        <v>164</v>
      </c>
      <c r="AA210" t="s">
        <v>163</v>
      </c>
      <c r="AB210" t="s">
        <v>163</v>
      </c>
      <c r="AC210" t="s">
        <v>165</v>
      </c>
      <c r="AD210" t="s">
        <v>164</v>
      </c>
      <c r="AE210" t="s">
        <v>163</v>
      </c>
      <c r="AF210" t="s">
        <v>163</v>
      </c>
      <c r="AG210" t="s">
        <v>163</v>
      </c>
      <c r="AH210" t="s">
        <v>163</v>
      </c>
      <c r="AI210" t="s">
        <v>163</v>
      </c>
      <c r="AJ210" t="s">
        <v>163</v>
      </c>
      <c r="AK210" t="s">
        <v>163</v>
      </c>
      <c r="AL210" t="s">
        <v>163</v>
      </c>
      <c r="AM210" t="s">
        <v>163</v>
      </c>
      <c r="AN210" t="s">
        <v>165</v>
      </c>
      <c r="AO210" t="s">
        <v>165</v>
      </c>
      <c r="AP210" t="s">
        <v>165</v>
      </c>
      <c r="AQ210" t="s">
        <v>165</v>
      </c>
      <c r="AR210" t="s">
        <v>165</v>
      </c>
      <c r="AS210" t="s">
        <v>164</v>
      </c>
      <c r="AT210" t="s">
        <v>165</v>
      </c>
      <c r="AU210" t="s">
        <v>163</v>
      </c>
      <c r="AV210" t="s">
        <v>163</v>
      </c>
      <c r="AW210" t="s">
        <v>163</v>
      </c>
      <c r="AX210" t="s">
        <v>165</v>
      </c>
      <c r="AY210" t="s">
        <v>163</v>
      </c>
      <c r="AZ210" t="s">
        <v>163</v>
      </c>
      <c r="BA210" t="s">
        <v>164</v>
      </c>
      <c r="BB210" t="s">
        <v>163</v>
      </c>
      <c r="BC210" t="s">
        <v>163</v>
      </c>
      <c r="BD210" t="s">
        <v>165</v>
      </c>
      <c r="BE210">
        <f t="shared" si="298"/>
        <v>0</v>
      </c>
      <c r="BF210">
        <f t="shared" si="299"/>
        <v>0</v>
      </c>
      <c r="BG210">
        <f t="shared" si="300"/>
        <v>100</v>
      </c>
      <c r="BH210">
        <f t="shared" si="301"/>
        <v>100</v>
      </c>
      <c r="BI210">
        <f t="shared" si="302"/>
        <v>100</v>
      </c>
      <c r="BJ210">
        <f t="shared" si="303"/>
        <v>0</v>
      </c>
      <c r="BK210" t="str">
        <f t="shared" si="304"/>
        <v>No se evalúa</v>
      </c>
      <c r="BL210">
        <f t="shared" si="305"/>
        <v>0</v>
      </c>
      <c r="BM210">
        <f t="shared" si="306"/>
        <v>0</v>
      </c>
      <c r="BN210">
        <f t="shared" si="307"/>
        <v>100</v>
      </c>
      <c r="BO210">
        <f t="shared" si="308"/>
        <v>100</v>
      </c>
      <c r="BP210">
        <f t="shared" si="309"/>
        <v>0</v>
      </c>
      <c r="BQ210">
        <f t="shared" si="310"/>
        <v>0</v>
      </c>
      <c r="BR210">
        <f t="shared" si="311"/>
        <v>0</v>
      </c>
      <c r="BS210">
        <f t="shared" si="312"/>
        <v>0</v>
      </c>
      <c r="BT210">
        <f t="shared" si="313"/>
        <v>0</v>
      </c>
      <c r="BU210">
        <f t="shared" si="314"/>
        <v>0</v>
      </c>
      <c r="BV210">
        <f t="shared" si="315"/>
        <v>0</v>
      </c>
      <c r="BW210">
        <f t="shared" si="316"/>
        <v>0</v>
      </c>
      <c r="BX210">
        <f t="shared" si="317"/>
        <v>100</v>
      </c>
      <c r="BY210">
        <f t="shared" si="318"/>
        <v>0</v>
      </c>
      <c r="BZ210">
        <f t="shared" si="319"/>
        <v>0</v>
      </c>
      <c r="CA210" t="str">
        <f t="shared" si="320"/>
        <v>No se evalúa</v>
      </c>
      <c r="CB210">
        <f t="shared" si="321"/>
        <v>100</v>
      </c>
      <c r="CC210">
        <f t="shared" si="322"/>
        <v>0</v>
      </c>
      <c r="CD210">
        <f t="shared" si="323"/>
        <v>0</v>
      </c>
      <c r="CE210">
        <f t="shared" si="324"/>
        <v>0</v>
      </c>
      <c r="CF210">
        <f t="shared" si="325"/>
        <v>0</v>
      </c>
      <c r="CG210">
        <f t="shared" si="326"/>
        <v>0</v>
      </c>
      <c r="CH210">
        <f t="shared" si="327"/>
        <v>0</v>
      </c>
      <c r="CI210">
        <f t="shared" si="345"/>
        <v>0</v>
      </c>
      <c r="CJ210">
        <f t="shared" si="346"/>
        <v>0</v>
      </c>
      <c r="CK210">
        <f t="shared" si="347"/>
        <v>0</v>
      </c>
      <c r="CL210" t="str">
        <f t="shared" si="328"/>
        <v>No se evalúa</v>
      </c>
      <c r="CM210" t="str">
        <f t="shared" si="329"/>
        <v>No se evalúa</v>
      </c>
      <c r="CN210" t="str">
        <f t="shared" si="330"/>
        <v>No se evalúa</v>
      </c>
      <c r="CO210" t="str">
        <f t="shared" si="331"/>
        <v>No se evalúa</v>
      </c>
      <c r="CP210" t="str">
        <f t="shared" si="332"/>
        <v>No se evalúa</v>
      </c>
      <c r="CQ210">
        <f t="shared" si="333"/>
        <v>100</v>
      </c>
      <c r="CR210" t="str">
        <f t="shared" si="334"/>
        <v>No se evalúa</v>
      </c>
      <c r="CS210">
        <f t="shared" si="335"/>
        <v>0</v>
      </c>
      <c r="CT210">
        <f t="shared" si="336"/>
        <v>0</v>
      </c>
      <c r="CU210">
        <f t="shared" si="337"/>
        <v>0</v>
      </c>
      <c r="CV210" t="str">
        <f t="shared" si="338"/>
        <v>No se evalúa</v>
      </c>
      <c r="CW210">
        <f t="shared" si="339"/>
        <v>0</v>
      </c>
      <c r="CX210">
        <f t="shared" si="340"/>
        <v>0</v>
      </c>
      <c r="CY210">
        <f t="shared" si="341"/>
        <v>100</v>
      </c>
      <c r="CZ210">
        <f t="shared" si="342"/>
        <v>0</v>
      </c>
      <c r="DA210">
        <f t="shared" si="343"/>
        <v>0</v>
      </c>
      <c r="DB210" t="str">
        <f t="shared" si="344"/>
        <v>No se evalúa</v>
      </c>
      <c r="DC210" s="6">
        <f t="shared" si="385"/>
        <v>0</v>
      </c>
      <c r="DD210" s="6">
        <f t="shared" si="386"/>
        <v>0</v>
      </c>
      <c r="DE210" s="6">
        <f t="shared" si="387"/>
        <v>2</v>
      </c>
      <c r="DF210" s="6">
        <f t="shared" si="388"/>
        <v>1.3333333333333335</v>
      </c>
      <c r="DG210" s="6">
        <f t="shared" si="389"/>
        <v>1.3333333333333335</v>
      </c>
      <c r="DH210" s="6">
        <f t="shared" si="390"/>
        <v>0</v>
      </c>
      <c r="DI210" s="6" t="s">
        <v>165</v>
      </c>
      <c r="DJ210" s="6">
        <f t="shared" si="391"/>
        <v>0</v>
      </c>
      <c r="DK210" s="6">
        <f t="shared" si="392"/>
        <v>0</v>
      </c>
      <c r="DL210" s="6">
        <f t="shared" si="393"/>
        <v>1.4285714285714286</v>
      </c>
      <c r="DM210" s="6">
        <f t="shared" si="394"/>
        <v>1.4285714285714286</v>
      </c>
      <c r="DN210" s="6">
        <f t="shared" si="395"/>
        <v>0</v>
      </c>
      <c r="DO210" s="6">
        <f t="shared" si="396"/>
        <v>0</v>
      </c>
      <c r="DP210" s="6">
        <f t="shared" si="397"/>
        <v>0</v>
      </c>
      <c r="DQ210" s="6">
        <f t="shared" si="416"/>
        <v>0</v>
      </c>
      <c r="DR210" s="6">
        <f t="shared" si="416"/>
        <v>0</v>
      </c>
      <c r="DS210" s="6">
        <f t="shared" si="416"/>
        <v>0</v>
      </c>
      <c r="DT210" s="6">
        <f t="shared" si="416"/>
        <v>0</v>
      </c>
      <c r="DU210" s="6">
        <f t="shared" si="416"/>
        <v>0</v>
      </c>
      <c r="DV210" s="6">
        <f t="shared" si="398"/>
        <v>5</v>
      </c>
      <c r="DW210" s="6">
        <f t="shared" si="399"/>
        <v>0</v>
      </c>
      <c r="DX210" s="6">
        <f t="shared" si="400"/>
        <v>0</v>
      </c>
      <c r="DY210" t="s">
        <v>165</v>
      </c>
      <c r="DZ210" s="6">
        <f t="shared" si="401"/>
        <v>5</v>
      </c>
      <c r="EA210" s="6">
        <f t="shared" si="402"/>
        <v>0</v>
      </c>
      <c r="EB210" s="6">
        <f t="shared" si="403"/>
        <v>0</v>
      </c>
      <c r="EC210" s="6">
        <f t="shared" si="417"/>
        <v>0</v>
      </c>
      <c r="ED210" s="6">
        <f t="shared" si="417"/>
        <v>0</v>
      </c>
      <c r="EE210" s="6">
        <f t="shared" si="417"/>
        <v>0</v>
      </c>
      <c r="EF210" s="6">
        <f t="shared" si="417"/>
        <v>0</v>
      </c>
      <c r="EG210" s="6">
        <f t="shared" si="418"/>
        <v>0</v>
      </c>
      <c r="EH210" s="6">
        <f t="shared" si="418"/>
        <v>0</v>
      </c>
      <c r="EI210" s="6">
        <f t="shared" si="418"/>
        <v>0</v>
      </c>
      <c r="EJ210" t="s">
        <v>165</v>
      </c>
      <c r="EK210" t="s">
        <v>165</v>
      </c>
      <c r="EL210" t="s">
        <v>165</v>
      </c>
      <c r="EM210" t="s">
        <v>165</v>
      </c>
      <c r="EN210" t="s">
        <v>165</v>
      </c>
      <c r="EO210" s="6">
        <f>CQ210*(0.1/$FD210)</f>
        <v>2.5</v>
      </c>
      <c r="EP210" t="s">
        <v>165</v>
      </c>
      <c r="EQ210" s="6">
        <f t="shared" si="404"/>
        <v>0</v>
      </c>
      <c r="ER210" s="6">
        <f t="shared" si="405"/>
        <v>0</v>
      </c>
      <c r="ES210" s="6">
        <f t="shared" si="406"/>
        <v>0</v>
      </c>
      <c r="ET210" t="s">
        <v>165</v>
      </c>
      <c r="EU210" t="s">
        <v>167</v>
      </c>
      <c r="EV210" t="s">
        <v>167</v>
      </c>
      <c r="EW210" t="s">
        <v>167</v>
      </c>
      <c r="EX210" t="s">
        <v>167</v>
      </c>
      <c r="EY210" t="s">
        <v>167</v>
      </c>
      <c r="EZ210" t="s">
        <v>165</v>
      </c>
      <c r="FA210" s="6">
        <f>SUM(DC210:DH210,DJ210:DX210,DZ210:EI210,EO210,EQ210:ES210)</f>
        <v>20.023809523809526</v>
      </c>
      <c r="FB210" s="8">
        <v>5</v>
      </c>
      <c r="FC210">
        <v>4</v>
      </c>
      <c r="FD210">
        <v>4</v>
      </c>
    </row>
    <row r="211" spans="1:160" x14ac:dyDescent="0.3">
      <c r="A211" s="11" t="s">
        <v>684</v>
      </c>
      <c r="B211" s="11" t="s">
        <v>685</v>
      </c>
      <c r="C211" t="s">
        <v>686</v>
      </c>
      <c r="D211" t="s">
        <v>464</v>
      </c>
      <c r="E211" s="2">
        <v>45434</v>
      </c>
      <c r="F211" s="2">
        <v>45398</v>
      </c>
      <c r="G211" t="s">
        <v>164</v>
      </c>
      <c r="H211" t="s">
        <v>163</v>
      </c>
      <c r="I211" t="s">
        <v>164</v>
      </c>
      <c r="J211" t="s">
        <v>164</v>
      </c>
      <c r="K211" t="s">
        <v>163</v>
      </c>
      <c r="L211" t="s">
        <v>163</v>
      </c>
      <c r="M211" t="s">
        <v>165</v>
      </c>
      <c r="N211" t="s">
        <v>163</v>
      </c>
      <c r="O211" t="s">
        <v>164</v>
      </c>
      <c r="P211" t="s">
        <v>164</v>
      </c>
      <c r="Q211" t="s">
        <v>164</v>
      </c>
      <c r="R211" t="s">
        <v>164</v>
      </c>
      <c r="S211" t="s">
        <v>163</v>
      </c>
      <c r="T211" t="s">
        <v>163</v>
      </c>
      <c r="U211" t="s">
        <v>163</v>
      </c>
      <c r="V211" t="s">
        <v>163</v>
      </c>
      <c r="W211" t="s">
        <v>163</v>
      </c>
      <c r="X211" t="s">
        <v>163</v>
      </c>
      <c r="Y211" t="s">
        <v>163</v>
      </c>
      <c r="Z211" t="s">
        <v>164</v>
      </c>
      <c r="AA211" t="s">
        <v>163</v>
      </c>
      <c r="AB211" t="s">
        <v>163</v>
      </c>
      <c r="AC211" t="s">
        <v>165</v>
      </c>
      <c r="AD211" t="s">
        <v>163</v>
      </c>
      <c r="AE211" t="s">
        <v>163</v>
      </c>
      <c r="AF211" t="s">
        <v>163</v>
      </c>
      <c r="AG211" t="s">
        <v>163</v>
      </c>
      <c r="AH211" t="s">
        <v>163</v>
      </c>
      <c r="AI211" t="s">
        <v>163</v>
      </c>
      <c r="AJ211" t="s">
        <v>163</v>
      </c>
      <c r="AK211" t="s">
        <v>163</v>
      </c>
      <c r="AL211" t="s">
        <v>163</v>
      </c>
      <c r="AM211" t="s">
        <v>163</v>
      </c>
      <c r="AN211" t="s">
        <v>165</v>
      </c>
      <c r="AO211" t="s">
        <v>165</v>
      </c>
      <c r="AP211" t="s">
        <v>165</v>
      </c>
      <c r="AQ211" t="s">
        <v>165</v>
      </c>
      <c r="AR211" t="s">
        <v>165</v>
      </c>
      <c r="AS211" t="s">
        <v>163</v>
      </c>
      <c r="AT211" t="s">
        <v>165</v>
      </c>
      <c r="AU211" t="s">
        <v>163</v>
      </c>
      <c r="AV211" t="s">
        <v>163</v>
      </c>
      <c r="AW211" t="s">
        <v>163</v>
      </c>
      <c r="AX211" t="s">
        <v>165</v>
      </c>
      <c r="AY211" t="s">
        <v>163</v>
      </c>
      <c r="AZ211" t="s">
        <v>163</v>
      </c>
      <c r="BA211" t="s">
        <v>163</v>
      </c>
      <c r="BB211" t="s">
        <v>163</v>
      </c>
      <c r="BC211" t="s">
        <v>163</v>
      </c>
      <c r="BD211" t="s">
        <v>165</v>
      </c>
      <c r="BE211">
        <f t="shared" si="298"/>
        <v>100</v>
      </c>
      <c r="BF211">
        <f t="shared" si="299"/>
        <v>0</v>
      </c>
      <c r="BG211">
        <f t="shared" si="300"/>
        <v>100</v>
      </c>
      <c r="BH211">
        <f t="shared" si="301"/>
        <v>100</v>
      </c>
      <c r="BI211">
        <f t="shared" si="302"/>
        <v>0</v>
      </c>
      <c r="BJ211">
        <f t="shared" si="303"/>
        <v>0</v>
      </c>
      <c r="BK211" t="str">
        <f t="shared" si="304"/>
        <v>No se evalúa</v>
      </c>
      <c r="BL211">
        <f t="shared" si="305"/>
        <v>0</v>
      </c>
      <c r="BM211">
        <f t="shared" si="306"/>
        <v>100</v>
      </c>
      <c r="BN211">
        <f t="shared" si="307"/>
        <v>100</v>
      </c>
      <c r="BO211">
        <f t="shared" si="308"/>
        <v>100</v>
      </c>
      <c r="BP211">
        <f t="shared" si="309"/>
        <v>100</v>
      </c>
      <c r="BQ211">
        <f t="shared" si="310"/>
        <v>0</v>
      </c>
      <c r="BR211">
        <f t="shared" si="311"/>
        <v>0</v>
      </c>
      <c r="BS211">
        <f t="shared" si="312"/>
        <v>0</v>
      </c>
      <c r="BT211">
        <f t="shared" si="313"/>
        <v>0</v>
      </c>
      <c r="BU211">
        <f t="shared" si="314"/>
        <v>0</v>
      </c>
      <c r="BV211">
        <f t="shared" si="315"/>
        <v>0</v>
      </c>
      <c r="BW211">
        <f t="shared" si="316"/>
        <v>0</v>
      </c>
      <c r="BX211">
        <f t="shared" si="317"/>
        <v>100</v>
      </c>
      <c r="BY211">
        <f t="shared" si="318"/>
        <v>0</v>
      </c>
      <c r="BZ211">
        <f t="shared" si="319"/>
        <v>0</v>
      </c>
      <c r="CA211" t="str">
        <f t="shared" si="320"/>
        <v>No se evalúa</v>
      </c>
      <c r="CB211">
        <f t="shared" si="321"/>
        <v>0</v>
      </c>
      <c r="CC211">
        <f t="shared" si="322"/>
        <v>0</v>
      </c>
      <c r="CD211">
        <f t="shared" si="323"/>
        <v>0</v>
      </c>
      <c r="CE211">
        <f t="shared" si="324"/>
        <v>0</v>
      </c>
      <c r="CF211">
        <f t="shared" si="325"/>
        <v>0</v>
      </c>
      <c r="CG211">
        <f t="shared" si="326"/>
        <v>0</v>
      </c>
      <c r="CH211">
        <f t="shared" si="327"/>
        <v>0</v>
      </c>
      <c r="CI211">
        <f t="shared" si="345"/>
        <v>0</v>
      </c>
      <c r="CJ211">
        <f t="shared" si="346"/>
        <v>0</v>
      </c>
      <c r="CK211">
        <f t="shared" si="347"/>
        <v>0</v>
      </c>
      <c r="CL211" t="str">
        <f t="shared" si="328"/>
        <v>No se evalúa</v>
      </c>
      <c r="CM211" t="str">
        <f t="shared" si="329"/>
        <v>No se evalúa</v>
      </c>
      <c r="CN211" t="str">
        <f t="shared" si="330"/>
        <v>No se evalúa</v>
      </c>
      <c r="CO211" t="str">
        <f t="shared" si="331"/>
        <v>No se evalúa</v>
      </c>
      <c r="CP211" t="str">
        <f t="shared" si="332"/>
        <v>No se evalúa</v>
      </c>
      <c r="CQ211">
        <f t="shared" si="333"/>
        <v>0</v>
      </c>
      <c r="CR211" t="str">
        <f t="shared" si="334"/>
        <v>No se evalúa</v>
      </c>
      <c r="CS211">
        <f t="shared" si="335"/>
        <v>0</v>
      </c>
      <c r="CT211">
        <f t="shared" si="336"/>
        <v>0</v>
      </c>
      <c r="CU211">
        <f t="shared" si="337"/>
        <v>0</v>
      </c>
      <c r="CV211" t="str">
        <f t="shared" si="338"/>
        <v>No se evalúa</v>
      </c>
      <c r="CW211">
        <f t="shared" si="339"/>
        <v>0</v>
      </c>
      <c r="CX211">
        <f t="shared" si="340"/>
        <v>0</v>
      </c>
      <c r="CY211">
        <f t="shared" si="341"/>
        <v>0</v>
      </c>
      <c r="CZ211">
        <f t="shared" si="342"/>
        <v>0</v>
      </c>
      <c r="DA211">
        <f t="shared" si="343"/>
        <v>0</v>
      </c>
      <c r="DB211" t="str">
        <f t="shared" si="344"/>
        <v>No se evalúa</v>
      </c>
      <c r="DC211" s="6">
        <f t="shared" si="385"/>
        <v>4</v>
      </c>
      <c r="DD211" s="6">
        <f t="shared" si="386"/>
        <v>0</v>
      </c>
      <c r="DE211" s="6">
        <f t="shared" si="387"/>
        <v>2</v>
      </c>
      <c r="DF211" s="6">
        <f t="shared" si="388"/>
        <v>1.3333333333333335</v>
      </c>
      <c r="DG211" s="6">
        <f t="shared" si="389"/>
        <v>0</v>
      </c>
      <c r="DH211" s="6">
        <f t="shared" si="390"/>
        <v>0</v>
      </c>
      <c r="DI211" s="6" t="s">
        <v>165</v>
      </c>
      <c r="DJ211" s="6">
        <f t="shared" si="391"/>
        <v>0</v>
      </c>
      <c r="DK211" s="6">
        <f t="shared" si="392"/>
        <v>1.4285714285714286</v>
      </c>
      <c r="DL211" s="6">
        <f t="shared" si="393"/>
        <v>1.4285714285714286</v>
      </c>
      <c r="DM211" s="6">
        <f t="shared" si="394"/>
        <v>1.4285714285714286</v>
      </c>
      <c r="DN211" s="6">
        <f t="shared" si="395"/>
        <v>1.4285714285714286</v>
      </c>
      <c r="DO211" s="6">
        <f t="shared" si="396"/>
        <v>0</v>
      </c>
      <c r="DP211" s="6">
        <f t="shared" si="397"/>
        <v>0</v>
      </c>
      <c r="DQ211" s="6">
        <f t="shared" si="416"/>
        <v>0</v>
      </c>
      <c r="DR211" s="6">
        <f t="shared" si="416"/>
        <v>0</v>
      </c>
      <c r="DS211" s="6">
        <f t="shared" si="416"/>
        <v>0</v>
      </c>
      <c r="DT211" s="6">
        <f t="shared" si="416"/>
        <v>0</v>
      </c>
      <c r="DU211" s="6">
        <f t="shared" si="416"/>
        <v>0</v>
      </c>
      <c r="DV211" s="6">
        <f t="shared" si="398"/>
        <v>5</v>
      </c>
      <c r="DW211" s="6">
        <f t="shared" si="399"/>
        <v>0</v>
      </c>
      <c r="DX211" s="6">
        <f t="shared" si="400"/>
        <v>0</v>
      </c>
      <c r="DY211" t="s">
        <v>165</v>
      </c>
      <c r="DZ211" s="6">
        <f t="shared" si="401"/>
        <v>0</v>
      </c>
      <c r="EA211" s="6">
        <f t="shared" si="402"/>
        <v>0</v>
      </c>
      <c r="EB211" s="6">
        <f t="shared" si="403"/>
        <v>0</v>
      </c>
      <c r="EC211" s="6">
        <f t="shared" si="417"/>
        <v>0</v>
      </c>
      <c r="ED211" s="6">
        <f t="shared" si="417"/>
        <v>0</v>
      </c>
      <c r="EE211" s="6">
        <f t="shared" si="417"/>
        <v>0</v>
      </c>
      <c r="EF211" s="6">
        <f t="shared" si="417"/>
        <v>0</v>
      </c>
      <c r="EG211" s="6">
        <f t="shared" si="418"/>
        <v>0</v>
      </c>
      <c r="EH211" s="6">
        <f t="shared" si="418"/>
        <v>0</v>
      </c>
      <c r="EI211" s="6">
        <f t="shared" si="418"/>
        <v>0</v>
      </c>
      <c r="EJ211" t="s">
        <v>165</v>
      </c>
      <c r="EK211" t="s">
        <v>165</v>
      </c>
      <c r="EL211" t="s">
        <v>165</v>
      </c>
      <c r="EM211" t="s">
        <v>165</v>
      </c>
      <c r="EN211" t="s">
        <v>165</v>
      </c>
      <c r="EO211" s="6">
        <f>CQ211*(0.1/$FD211)</f>
        <v>0</v>
      </c>
      <c r="EP211" t="s">
        <v>165</v>
      </c>
      <c r="EQ211" s="6">
        <f t="shared" si="404"/>
        <v>0</v>
      </c>
      <c r="ER211" s="6">
        <f t="shared" si="405"/>
        <v>0</v>
      </c>
      <c r="ES211" s="6">
        <f t="shared" si="406"/>
        <v>0</v>
      </c>
      <c r="ET211" t="s">
        <v>165</v>
      </c>
      <c r="EU211" t="s">
        <v>167</v>
      </c>
      <c r="EV211" t="s">
        <v>167</v>
      </c>
      <c r="EW211" t="s">
        <v>167</v>
      </c>
      <c r="EX211" t="s">
        <v>167</v>
      </c>
      <c r="EY211" t="s">
        <v>167</v>
      </c>
      <c r="EZ211" t="s">
        <v>165</v>
      </c>
      <c r="FA211" s="6">
        <f>SUM(DC211:DH211,DJ211:DX211,DZ211:EI211,EO211,EQ211:ES211)</f>
        <v>18.047619047619051</v>
      </c>
      <c r="FB211" s="8">
        <v>5</v>
      </c>
      <c r="FC211">
        <v>4</v>
      </c>
      <c r="FD211">
        <v>4</v>
      </c>
    </row>
    <row r="212" spans="1:160" x14ac:dyDescent="0.3">
      <c r="A212" s="11" t="s">
        <v>786</v>
      </c>
      <c r="B212" s="11" t="s">
        <v>787</v>
      </c>
      <c r="C212" t="s">
        <v>788</v>
      </c>
      <c r="D212" t="s">
        <v>464</v>
      </c>
      <c r="E212" s="2">
        <v>45435</v>
      </c>
      <c r="F212" s="2">
        <v>45398</v>
      </c>
      <c r="G212" t="s">
        <v>163</v>
      </c>
      <c r="H212" t="s">
        <v>163</v>
      </c>
      <c r="I212" t="s">
        <v>164</v>
      </c>
      <c r="J212" t="s">
        <v>163</v>
      </c>
      <c r="K212" t="s">
        <v>164</v>
      </c>
      <c r="L212" t="s">
        <v>163</v>
      </c>
      <c r="M212" t="s">
        <v>165</v>
      </c>
      <c r="N212" t="s">
        <v>163</v>
      </c>
      <c r="O212" t="s">
        <v>163</v>
      </c>
      <c r="P212" t="s">
        <v>164</v>
      </c>
      <c r="Q212" t="s">
        <v>164</v>
      </c>
      <c r="R212" t="s">
        <v>163</v>
      </c>
      <c r="S212" t="s">
        <v>163</v>
      </c>
      <c r="T212" t="s">
        <v>163</v>
      </c>
      <c r="U212" t="s">
        <v>163</v>
      </c>
      <c r="V212" t="s">
        <v>163</v>
      </c>
      <c r="W212" t="s">
        <v>163</v>
      </c>
      <c r="X212" t="s">
        <v>163</v>
      </c>
      <c r="Y212" t="s">
        <v>163</v>
      </c>
      <c r="Z212" t="s">
        <v>164</v>
      </c>
      <c r="AA212" t="s">
        <v>163</v>
      </c>
      <c r="AB212" t="s">
        <v>163</v>
      </c>
      <c r="AC212" t="s">
        <v>165</v>
      </c>
      <c r="AD212" t="s">
        <v>164</v>
      </c>
      <c r="AE212" t="s">
        <v>163</v>
      </c>
      <c r="AF212" t="s">
        <v>163</v>
      </c>
      <c r="AG212" t="s">
        <v>163</v>
      </c>
      <c r="AH212" t="s">
        <v>163</v>
      </c>
      <c r="AI212" t="s">
        <v>163</v>
      </c>
      <c r="AJ212" t="s">
        <v>163</v>
      </c>
      <c r="AK212" t="s">
        <v>163</v>
      </c>
      <c r="AL212" t="s">
        <v>163</v>
      </c>
      <c r="AM212" t="s">
        <v>163</v>
      </c>
      <c r="AN212" t="s">
        <v>165</v>
      </c>
      <c r="AO212" t="s">
        <v>165</v>
      </c>
      <c r="AP212" t="s">
        <v>165</v>
      </c>
      <c r="AQ212" t="s">
        <v>165</v>
      </c>
      <c r="AR212" t="s">
        <v>165</v>
      </c>
      <c r="AS212" t="s">
        <v>163</v>
      </c>
      <c r="AT212" t="s">
        <v>165</v>
      </c>
      <c r="AU212" t="s">
        <v>163</v>
      </c>
      <c r="AV212" t="s">
        <v>163</v>
      </c>
      <c r="AW212" t="s">
        <v>163</v>
      </c>
      <c r="AX212" t="s">
        <v>165</v>
      </c>
      <c r="AY212" t="s">
        <v>163</v>
      </c>
      <c r="AZ212" t="s">
        <v>163</v>
      </c>
      <c r="BA212" t="s">
        <v>164</v>
      </c>
      <c r="BB212" t="s">
        <v>163</v>
      </c>
      <c r="BC212" t="s">
        <v>163</v>
      </c>
      <c r="BD212" t="s">
        <v>165</v>
      </c>
      <c r="BE212">
        <f t="shared" si="298"/>
        <v>0</v>
      </c>
      <c r="BF212">
        <f t="shared" si="299"/>
        <v>0</v>
      </c>
      <c r="BG212">
        <f t="shared" si="300"/>
        <v>100</v>
      </c>
      <c r="BH212">
        <f t="shared" si="301"/>
        <v>0</v>
      </c>
      <c r="BI212">
        <f t="shared" si="302"/>
        <v>100</v>
      </c>
      <c r="BJ212">
        <f t="shared" si="303"/>
        <v>0</v>
      </c>
      <c r="BK212" t="str">
        <f t="shared" si="304"/>
        <v>No se evalúa</v>
      </c>
      <c r="BL212">
        <f t="shared" si="305"/>
        <v>0</v>
      </c>
      <c r="BM212">
        <f t="shared" si="306"/>
        <v>0</v>
      </c>
      <c r="BN212">
        <f t="shared" si="307"/>
        <v>100</v>
      </c>
      <c r="BO212">
        <f t="shared" si="308"/>
        <v>100</v>
      </c>
      <c r="BP212">
        <f t="shared" si="309"/>
        <v>0</v>
      </c>
      <c r="BQ212">
        <f t="shared" si="310"/>
        <v>0</v>
      </c>
      <c r="BR212">
        <f t="shared" si="311"/>
        <v>0</v>
      </c>
      <c r="BS212">
        <f t="shared" si="312"/>
        <v>0</v>
      </c>
      <c r="BT212">
        <f t="shared" si="313"/>
        <v>0</v>
      </c>
      <c r="BU212">
        <f t="shared" si="314"/>
        <v>0</v>
      </c>
      <c r="BV212">
        <f t="shared" si="315"/>
        <v>0</v>
      </c>
      <c r="BW212">
        <f t="shared" si="316"/>
        <v>0</v>
      </c>
      <c r="BX212">
        <f t="shared" si="317"/>
        <v>100</v>
      </c>
      <c r="BY212">
        <f t="shared" si="318"/>
        <v>0</v>
      </c>
      <c r="BZ212">
        <f t="shared" si="319"/>
        <v>0</v>
      </c>
      <c r="CA212" t="str">
        <f t="shared" si="320"/>
        <v>No se evalúa</v>
      </c>
      <c r="CB212">
        <f t="shared" si="321"/>
        <v>100</v>
      </c>
      <c r="CC212">
        <f t="shared" si="322"/>
        <v>0</v>
      </c>
      <c r="CD212">
        <f t="shared" si="323"/>
        <v>0</v>
      </c>
      <c r="CE212">
        <f t="shared" si="324"/>
        <v>0</v>
      </c>
      <c r="CF212">
        <f t="shared" si="325"/>
        <v>0</v>
      </c>
      <c r="CG212">
        <f t="shared" si="326"/>
        <v>0</v>
      </c>
      <c r="CH212">
        <f t="shared" si="327"/>
        <v>0</v>
      </c>
      <c r="CI212">
        <f t="shared" si="345"/>
        <v>0</v>
      </c>
      <c r="CJ212">
        <f t="shared" si="346"/>
        <v>0</v>
      </c>
      <c r="CK212">
        <f t="shared" si="347"/>
        <v>0</v>
      </c>
      <c r="CL212" t="str">
        <f t="shared" si="328"/>
        <v>No se evalúa</v>
      </c>
      <c r="CM212" t="str">
        <f t="shared" si="329"/>
        <v>No se evalúa</v>
      </c>
      <c r="CN212" t="str">
        <f t="shared" si="330"/>
        <v>No se evalúa</v>
      </c>
      <c r="CO212" t="str">
        <f t="shared" si="331"/>
        <v>No se evalúa</v>
      </c>
      <c r="CP212" t="str">
        <f t="shared" si="332"/>
        <v>No se evalúa</v>
      </c>
      <c r="CQ212">
        <f t="shared" si="333"/>
        <v>0</v>
      </c>
      <c r="CR212" t="str">
        <f t="shared" si="334"/>
        <v>No se evalúa</v>
      </c>
      <c r="CS212">
        <f t="shared" si="335"/>
        <v>0</v>
      </c>
      <c r="CT212">
        <f t="shared" si="336"/>
        <v>0</v>
      </c>
      <c r="CU212">
        <f t="shared" si="337"/>
        <v>0</v>
      </c>
      <c r="CV212" t="str">
        <f t="shared" si="338"/>
        <v>No se evalúa</v>
      </c>
      <c r="CW212">
        <f t="shared" si="339"/>
        <v>0</v>
      </c>
      <c r="CX212">
        <f t="shared" si="340"/>
        <v>0</v>
      </c>
      <c r="CY212">
        <f t="shared" si="341"/>
        <v>100</v>
      </c>
      <c r="CZ212">
        <f t="shared" si="342"/>
        <v>0</v>
      </c>
      <c r="DA212">
        <f t="shared" si="343"/>
        <v>0</v>
      </c>
      <c r="DB212" t="str">
        <f t="shared" si="344"/>
        <v>No se evalúa</v>
      </c>
      <c r="DC212" s="6">
        <f t="shared" si="385"/>
        <v>0</v>
      </c>
      <c r="DD212" s="6">
        <f t="shared" si="386"/>
        <v>0</v>
      </c>
      <c r="DE212" s="6">
        <f t="shared" si="387"/>
        <v>2</v>
      </c>
      <c r="DF212" s="6">
        <f t="shared" si="388"/>
        <v>0</v>
      </c>
      <c r="DG212" s="6">
        <f t="shared" si="389"/>
        <v>1.3333333333333335</v>
      </c>
      <c r="DH212" s="6">
        <f t="shared" si="390"/>
        <v>0</v>
      </c>
      <c r="DI212" s="6" t="s">
        <v>165</v>
      </c>
      <c r="DJ212" s="6">
        <f t="shared" si="391"/>
        <v>0</v>
      </c>
      <c r="DK212" s="6">
        <f t="shared" si="392"/>
        <v>0</v>
      </c>
      <c r="DL212" s="6">
        <f t="shared" si="393"/>
        <v>1.4285714285714286</v>
      </c>
      <c r="DM212" s="6">
        <f t="shared" si="394"/>
        <v>1.4285714285714286</v>
      </c>
      <c r="DN212" s="6">
        <f t="shared" si="395"/>
        <v>0</v>
      </c>
      <c r="DO212" s="6">
        <f t="shared" si="396"/>
        <v>0</v>
      </c>
      <c r="DP212" s="6">
        <f t="shared" si="397"/>
        <v>0</v>
      </c>
      <c r="DQ212" s="6">
        <f t="shared" si="416"/>
        <v>0</v>
      </c>
      <c r="DR212" s="6">
        <f t="shared" si="416"/>
        <v>0</v>
      </c>
      <c r="DS212" s="6">
        <f t="shared" si="416"/>
        <v>0</v>
      </c>
      <c r="DT212" s="6">
        <f t="shared" si="416"/>
        <v>0</v>
      </c>
      <c r="DU212" s="6">
        <f t="shared" si="416"/>
        <v>0</v>
      </c>
      <c r="DV212" s="6">
        <f t="shared" si="398"/>
        <v>5</v>
      </c>
      <c r="DW212" s="6">
        <f t="shared" si="399"/>
        <v>0</v>
      </c>
      <c r="DX212" s="6">
        <f t="shared" si="400"/>
        <v>0</v>
      </c>
      <c r="DY212" t="s">
        <v>165</v>
      </c>
      <c r="DZ212" s="6">
        <f t="shared" si="401"/>
        <v>5</v>
      </c>
      <c r="EA212" s="6">
        <f t="shared" si="402"/>
        <v>0</v>
      </c>
      <c r="EB212" s="6">
        <f t="shared" si="403"/>
        <v>0</v>
      </c>
      <c r="EC212" s="6">
        <f t="shared" si="417"/>
        <v>0</v>
      </c>
      <c r="ED212" s="6">
        <f t="shared" si="417"/>
        <v>0</v>
      </c>
      <c r="EE212" s="6">
        <f t="shared" si="417"/>
        <v>0</v>
      </c>
      <c r="EF212" s="6">
        <f t="shared" si="417"/>
        <v>0</v>
      </c>
      <c r="EG212" s="6">
        <f t="shared" si="418"/>
        <v>0</v>
      </c>
      <c r="EH212" s="6">
        <f t="shared" si="418"/>
        <v>0</v>
      </c>
      <c r="EI212" s="6">
        <f t="shared" si="418"/>
        <v>0</v>
      </c>
      <c r="EJ212" t="s">
        <v>165</v>
      </c>
      <c r="EK212" t="s">
        <v>165</v>
      </c>
      <c r="EL212" t="s">
        <v>165</v>
      </c>
      <c r="EM212" t="s">
        <v>165</v>
      </c>
      <c r="EN212" t="s">
        <v>165</v>
      </c>
      <c r="EO212" s="6">
        <f>CQ212*(0.1/$FD212)</f>
        <v>0</v>
      </c>
      <c r="EP212" t="s">
        <v>165</v>
      </c>
      <c r="EQ212" s="6">
        <f t="shared" si="404"/>
        <v>0</v>
      </c>
      <c r="ER212" s="6">
        <f t="shared" si="405"/>
        <v>0</v>
      </c>
      <c r="ES212" s="6">
        <f t="shared" si="406"/>
        <v>0</v>
      </c>
      <c r="ET212" t="s">
        <v>165</v>
      </c>
      <c r="EU212" t="s">
        <v>167</v>
      </c>
      <c r="EV212" t="s">
        <v>167</v>
      </c>
      <c r="EW212" t="s">
        <v>167</v>
      </c>
      <c r="EX212" t="s">
        <v>167</v>
      </c>
      <c r="EY212" t="s">
        <v>167</v>
      </c>
      <c r="EZ212" t="s">
        <v>165</v>
      </c>
      <c r="FA212" s="6">
        <f>SUM(DC212:DH212,DJ212:DX212,DZ212:EI212,EO212,EQ212:ES212)</f>
        <v>16.19047619047619</v>
      </c>
      <c r="FB212" s="8">
        <v>5</v>
      </c>
      <c r="FC212">
        <v>4</v>
      </c>
      <c r="FD212">
        <v>4</v>
      </c>
    </row>
    <row r="213" spans="1:160" x14ac:dyDescent="0.3">
      <c r="A213" s="11" t="s">
        <v>181</v>
      </c>
      <c r="B213" s="11" t="s">
        <v>182</v>
      </c>
      <c r="C213" t="s">
        <v>183</v>
      </c>
      <c r="D213" t="s">
        <v>160</v>
      </c>
      <c r="E213" s="2">
        <v>45401</v>
      </c>
      <c r="F213" t="s">
        <v>161</v>
      </c>
      <c r="G213" t="s">
        <v>162</v>
      </c>
      <c r="H213" t="s">
        <v>164</v>
      </c>
      <c r="I213" t="s">
        <v>164</v>
      </c>
      <c r="J213" t="s">
        <v>174</v>
      </c>
      <c r="K213" t="s">
        <v>164</v>
      </c>
      <c r="L213" t="s">
        <v>163</v>
      </c>
      <c r="M213" t="s">
        <v>165</v>
      </c>
      <c r="N213" t="s">
        <v>162</v>
      </c>
      <c r="O213" t="s">
        <v>162</v>
      </c>
      <c r="P213" t="s">
        <v>166</v>
      </c>
      <c r="Q213" t="s">
        <v>166</v>
      </c>
      <c r="R213" t="s">
        <v>163</v>
      </c>
      <c r="S213" t="s">
        <v>163</v>
      </c>
      <c r="T213" t="s">
        <v>163</v>
      </c>
      <c r="U213" t="s">
        <v>162</v>
      </c>
      <c r="V213" t="s">
        <v>166</v>
      </c>
      <c r="W213" t="s">
        <v>166</v>
      </c>
      <c r="X213" t="s">
        <v>163</v>
      </c>
      <c r="Y213" t="s">
        <v>162</v>
      </c>
      <c r="Z213" t="s">
        <v>162</v>
      </c>
      <c r="AA213" t="s">
        <v>162</v>
      </c>
      <c r="AB213" t="s">
        <v>166</v>
      </c>
      <c r="AC213" t="s">
        <v>165</v>
      </c>
      <c r="AD213" t="s">
        <v>163</v>
      </c>
      <c r="AE213" t="s">
        <v>162</v>
      </c>
      <c r="AF213" t="s">
        <v>162</v>
      </c>
      <c r="AG213" t="s">
        <v>162</v>
      </c>
      <c r="AH213" t="s">
        <v>162</v>
      </c>
      <c r="AI213" t="s">
        <v>162</v>
      </c>
      <c r="AJ213" t="s">
        <v>163</v>
      </c>
      <c r="AK213" t="s">
        <v>164</v>
      </c>
      <c r="AL213" t="s">
        <v>163</v>
      </c>
      <c r="AM213" t="s">
        <v>166</v>
      </c>
      <c r="AN213" t="s">
        <v>165</v>
      </c>
      <c r="AO213" t="s">
        <v>165</v>
      </c>
      <c r="AP213" t="s">
        <v>165</v>
      </c>
      <c r="AQ213" t="s">
        <v>165</v>
      </c>
      <c r="AR213" t="s">
        <v>165</v>
      </c>
      <c r="AS213" t="s">
        <v>165</v>
      </c>
      <c r="AT213" t="s">
        <v>165</v>
      </c>
      <c r="AU213" t="s">
        <v>162</v>
      </c>
      <c r="AV213" t="s">
        <v>162</v>
      </c>
      <c r="AW213" t="s">
        <v>162</v>
      </c>
      <c r="AX213" t="s">
        <v>165</v>
      </c>
      <c r="AY213" t="s">
        <v>162</v>
      </c>
      <c r="AZ213" t="s">
        <v>164</v>
      </c>
      <c r="BA213" t="s">
        <v>163</v>
      </c>
      <c r="BB213" t="s">
        <v>162</v>
      </c>
      <c r="BC213" t="s">
        <v>163</v>
      </c>
      <c r="BD213" t="s">
        <v>165</v>
      </c>
      <c r="BE213">
        <f t="shared" si="298"/>
        <v>0</v>
      </c>
      <c r="BF213">
        <f t="shared" si="299"/>
        <v>100</v>
      </c>
      <c r="BG213">
        <f t="shared" si="300"/>
        <v>100</v>
      </c>
      <c r="BH213">
        <f t="shared" si="301"/>
        <v>25</v>
      </c>
      <c r="BI213">
        <f t="shared" si="302"/>
        <v>100</v>
      </c>
      <c r="BJ213">
        <f t="shared" si="303"/>
        <v>0</v>
      </c>
      <c r="BK213" t="str">
        <f t="shared" si="304"/>
        <v>No se evalúa</v>
      </c>
      <c r="BL213">
        <f t="shared" si="305"/>
        <v>0</v>
      </c>
      <c r="BM213">
        <f t="shared" si="306"/>
        <v>0</v>
      </c>
      <c r="BN213">
        <f t="shared" si="307"/>
        <v>0</v>
      </c>
      <c r="BO213">
        <f t="shared" si="308"/>
        <v>0</v>
      </c>
      <c r="BP213">
        <f t="shared" si="309"/>
        <v>0</v>
      </c>
      <c r="BQ213">
        <f t="shared" si="310"/>
        <v>0</v>
      </c>
      <c r="BR213">
        <f t="shared" si="311"/>
        <v>0</v>
      </c>
      <c r="BS213">
        <f t="shared" si="312"/>
        <v>0</v>
      </c>
      <c r="BT213">
        <f t="shared" si="313"/>
        <v>0</v>
      </c>
      <c r="BU213">
        <f t="shared" si="314"/>
        <v>0</v>
      </c>
      <c r="BV213">
        <f t="shared" si="315"/>
        <v>0</v>
      </c>
      <c r="BW213">
        <f t="shared" si="316"/>
        <v>0</v>
      </c>
      <c r="BX213">
        <f t="shared" si="317"/>
        <v>0</v>
      </c>
      <c r="BY213">
        <f t="shared" si="318"/>
        <v>0</v>
      </c>
      <c r="BZ213">
        <f t="shared" si="319"/>
        <v>0</v>
      </c>
      <c r="CA213" t="str">
        <f t="shared" si="320"/>
        <v>No se evalúa</v>
      </c>
      <c r="CB213">
        <f t="shared" si="321"/>
        <v>0</v>
      </c>
      <c r="CC213">
        <f t="shared" si="322"/>
        <v>0</v>
      </c>
      <c r="CD213">
        <f t="shared" si="323"/>
        <v>0</v>
      </c>
      <c r="CE213">
        <f t="shared" si="324"/>
        <v>0</v>
      </c>
      <c r="CF213">
        <f t="shared" si="325"/>
        <v>0</v>
      </c>
      <c r="CG213">
        <f t="shared" si="326"/>
        <v>0</v>
      </c>
      <c r="CH213">
        <f t="shared" si="327"/>
        <v>0</v>
      </c>
      <c r="CI213">
        <f t="shared" si="345"/>
        <v>100</v>
      </c>
      <c r="CJ213">
        <f t="shared" si="346"/>
        <v>0</v>
      </c>
      <c r="CK213">
        <f t="shared" si="347"/>
        <v>0</v>
      </c>
      <c r="CL213" t="str">
        <f t="shared" si="328"/>
        <v>No se evalúa</v>
      </c>
      <c r="CM213" t="str">
        <f t="shared" si="329"/>
        <v>No se evalúa</v>
      </c>
      <c r="CN213" t="str">
        <f t="shared" si="330"/>
        <v>No se evalúa</v>
      </c>
      <c r="CO213" t="str">
        <f t="shared" si="331"/>
        <v>No se evalúa</v>
      </c>
      <c r="CP213" t="str">
        <f t="shared" si="332"/>
        <v>No se evalúa</v>
      </c>
      <c r="CQ213" t="str">
        <f t="shared" si="333"/>
        <v>No se evalúa</v>
      </c>
      <c r="CR213" t="str">
        <f t="shared" si="334"/>
        <v>No se evalúa</v>
      </c>
      <c r="CS213">
        <f t="shared" si="335"/>
        <v>0</v>
      </c>
      <c r="CT213">
        <f t="shared" si="336"/>
        <v>0</v>
      </c>
      <c r="CU213">
        <f t="shared" si="337"/>
        <v>0</v>
      </c>
      <c r="CV213" t="str">
        <f t="shared" si="338"/>
        <v>No se evalúa</v>
      </c>
      <c r="CW213">
        <f t="shared" si="339"/>
        <v>0</v>
      </c>
      <c r="CX213">
        <f t="shared" si="340"/>
        <v>100</v>
      </c>
      <c r="CY213">
        <f t="shared" si="341"/>
        <v>0</v>
      </c>
      <c r="CZ213">
        <f t="shared" si="342"/>
        <v>0</v>
      </c>
      <c r="DA213">
        <f t="shared" si="343"/>
        <v>0</v>
      </c>
      <c r="DB213" t="str">
        <f t="shared" si="344"/>
        <v>No se evalúa</v>
      </c>
      <c r="DC213" s="6">
        <f t="shared" si="385"/>
        <v>0</v>
      </c>
      <c r="DD213" s="6">
        <f t="shared" si="386"/>
        <v>2</v>
      </c>
      <c r="DE213" s="6">
        <f t="shared" si="387"/>
        <v>2</v>
      </c>
      <c r="DF213" s="6">
        <f t="shared" si="388"/>
        <v>0.33333333333333337</v>
      </c>
      <c r="DG213" s="6">
        <f t="shared" si="389"/>
        <v>1.3333333333333335</v>
      </c>
      <c r="DH213" s="6">
        <f t="shared" si="390"/>
        <v>0</v>
      </c>
      <c r="DI213" s="6" t="s">
        <v>165</v>
      </c>
      <c r="DJ213" s="6">
        <f t="shared" si="391"/>
        <v>0</v>
      </c>
      <c r="DK213" s="6">
        <f t="shared" si="392"/>
        <v>0</v>
      </c>
      <c r="DL213" s="6">
        <f t="shared" si="393"/>
        <v>0</v>
      </c>
      <c r="DM213" s="6">
        <f t="shared" si="394"/>
        <v>0</v>
      </c>
      <c r="DN213" s="6">
        <f t="shared" si="395"/>
        <v>0</v>
      </c>
      <c r="DO213" s="6">
        <f t="shared" si="396"/>
        <v>0</v>
      </c>
      <c r="DP213" s="6">
        <f t="shared" si="397"/>
        <v>0</v>
      </c>
      <c r="DQ213" s="6">
        <f>BS213*(0.1/5)</f>
        <v>0</v>
      </c>
      <c r="DR213" s="6">
        <f>BT213*(0.1/5)</f>
        <v>0</v>
      </c>
      <c r="DS213" s="6">
        <f>BU213*(0.1/5)</f>
        <v>0</v>
      </c>
      <c r="DT213" s="6">
        <f>BV213*(0.1/5)</f>
        <v>0</v>
      </c>
      <c r="DU213" s="6">
        <f>BW213*(0.1/5)</f>
        <v>0</v>
      </c>
      <c r="DV213" s="6">
        <f t="shared" si="398"/>
        <v>0</v>
      </c>
      <c r="DW213" s="6">
        <f t="shared" si="399"/>
        <v>0</v>
      </c>
      <c r="DX213" s="6">
        <f t="shared" si="400"/>
        <v>0</v>
      </c>
      <c r="DY213" t="s">
        <v>165</v>
      </c>
      <c r="DZ213" s="6">
        <f t="shared" si="401"/>
        <v>0</v>
      </c>
      <c r="EA213" s="6">
        <f t="shared" si="402"/>
        <v>0</v>
      </c>
      <c r="EB213" s="6">
        <f t="shared" si="403"/>
        <v>0</v>
      </c>
      <c r="EC213" s="6">
        <f>CE213*(0.05/4)</f>
        <v>0</v>
      </c>
      <c r="ED213" s="6">
        <f>CF213*(0.05/4)</f>
        <v>0</v>
      </c>
      <c r="EE213" s="6">
        <f>CG213*(0.05/4)</f>
        <v>0</v>
      </c>
      <c r="EF213" s="6">
        <f>CH213*(0.05/4)</f>
        <v>0</v>
      </c>
      <c r="EG213" s="6">
        <f>CI213*(0.1/4)</f>
        <v>2.5</v>
      </c>
      <c r="EH213" s="6">
        <f>CJ213*(0.1/4)</f>
        <v>0</v>
      </c>
      <c r="EI213" s="6">
        <f>CK213*(0.1/4)</f>
        <v>0</v>
      </c>
      <c r="EJ213" t="s">
        <v>165</v>
      </c>
      <c r="EK213" t="s">
        <v>165</v>
      </c>
      <c r="EL213" t="s">
        <v>165</v>
      </c>
      <c r="EM213" t="s">
        <v>165</v>
      </c>
      <c r="EN213" t="s">
        <v>165</v>
      </c>
      <c r="EO213" t="s">
        <v>165</v>
      </c>
      <c r="EP213" t="s">
        <v>165</v>
      </c>
      <c r="EQ213" s="6">
        <f t="shared" si="404"/>
        <v>0</v>
      </c>
      <c r="ER213" s="6">
        <f t="shared" si="405"/>
        <v>0</v>
      </c>
      <c r="ES213" s="6">
        <f t="shared" si="406"/>
        <v>0</v>
      </c>
      <c r="ET213" t="s">
        <v>165</v>
      </c>
      <c r="EU213" t="s">
        <v>167</v>
      </c>
      <c r="EV213" t="s">
        <v>167</v>
      </c>
      <c r="EW213" t="s">
        <v>167</v>
      </c>
      <c r="EX213" t="s">
        <v>167</v>
      </c>
      <c r="EY213" t="s">
        <v>167</v>
      </c>
      <c r="EZ213" t="s">
        <v>165</v>
      </c>
      <c r="FA213">
        <v>15.52</v>
      </c>
    </row>
    <row r="214" spans="1:160" x14ac:dyDescent="0.3">
      <c r="A214" s="11" t="s">
        <v>759</v>
      </c>
      <c r="B214" s="11" t="s">
        <v>760</v>
      </c>
      <c r="C214" t="s">
        <v>761</v>
      </c>
      <c r="D214" t="s">
        <v>464</v>
      </c>
      <c r="E214" s="2">
        <v>45447</v>
      </c>
      <c r="F214" s="2">
        <v>45398</v>
      </c>
      <c r="G214" t="s">
        <v>164</v>
      </c>
      <c r="H214" t="s">
        <v>163</v>
      </c>
      <c r="I214" t="s">
        <v>164</v>
      </c>
      <c r="J214" t="s">
        <v>163</v>
      </c>
      <c r="K214" t="s">
        <v>164</v>
      </c>
      <c r="L214" t="s">
        <v>163</v>
      </c>
      <c r="M214" t="s">
        <v>165</v>
      </c>
      <c r="N214" t="s">
        <v>163</v>
      </c>
      <c r="O214" t="s">
        <v>163</v>
      </c>
      <c r="P214" t="s">
        <v>164</v>
      </c>
      <c r="Q214" t="s">
        <v>164</v>
      </c>
      <c r="R214" t="s">
        <v>163</v>
      </c>
      <c r="S214" t="s">
        <v>163</v>
      </c>
      <c r="T214" t="s">
        <v>163</v>
      </c>
      <c r="U214" t="s">
        <v>163</v>
      </c>
      <c r="V214" t="s">
        <v>166</v>
      </c>
      <c r="W214" t="s">
        <v>163</v>
      </c>
      <c r="X214" t="s">
        <v>163</v>
      </c>
      <c r="Y214" t="s">
        <v>163</v>
      </c>
      <c r="Z214" t="s">
        <v>164</v>
      </c>
      <c r="AA214" t="s">
        <v>163</v>
      </c>
      <c r="AB214" t="s">
        <v>163</v>
      </c>
      <c r="AC214" t="s">
        <v>165</v>
      </c>
      <c r="AD214" t="s">
        <v>163</v>
      </c>
      <c r="AE214" t="s">
        <v>163</v>
      </c>
      <c r="AF214" t="s">
        <v>163</v>
      </c>
      <c r="AG214" t="s">
        <v>163</v>
      </c>
      <c r="AH214" t="s">
        <v>163</v>
      </c>
      <c r="AI214" t="s">
        <v>163</v>
      </c>
      <c r="AJ214" t="s">
        <v>163</v>
      </c>
      <c r="AK214" t="s">
        <v>163</v>
      </c>
      <c r="AL214" t="s">
        <v>163</v>
      </c>
      <c r="AM214" t="s">
        <v>163</v>
      </c>
      <c r="AN214" t="s">
        <v>165</v>
      </c>
      <c r="AO214" t="s">
        <v>165</v>
      </c>
      <c r="AP214" t="s">
        <v>165</v>
      </c>
      <c r="AQ214" t="s">
        <v>165</v>
      </c>
      <c r="AR214" t="s">
        <v>165</v>
      </c>
      <c r="AS214" t="s">
        <v>163</v>
      </c>
      <c r="AT214" t="s">
        <v>165</v>
      </c>
      <c r="AU214" t="s">
        <v>163</v>
      </c>
      <c r="AV214" t="s">
        <v>163</v>
      </c>
      <c r="AW214" t="s">
        <v>163</v>
      </c>
      <c r="AX214" t="s">
        <v>165</v>
      </c>
      <c r="AY214" t="s">
        <v>163</v>
      </c>
      <c r="AZ214" t="s">
        <v>163</v>
      </c>
      <c r="BA214" t="s">
        <v>164</v>
      </c>
      <c r="BB214" t="s">
        <v>163</v>
      </c>
      <c r="BC214" t="s">
        <v>163</v>
      </c>
      <c r="BD214" t="s">
        <v>165</v>
      </c>
      <c r="BE214">
        <f t="shared" si="298"/>
        <v>100</v>
      </c>
      <c r="BF214">
        <f t="shared" si="299"/>
        <v>0</v>
      </c>
      <c r="BG214">
        <f t="shared" si="300"/>
        <v>100</v>
      </c>
      <c r="BH214">
        <f t="shared" si="301"/>
        <v>0</v>
      </c>
      <c r="BI214">
        <f t="shared" si="302"/>
        <v>100</v>
      </c>
      <c r="BJ214">
        <f t="shared" si="303"/>
        <v>0</v>
      </c>
      <c r="BK214" t="str">
        <f t="shared" si="304"/>
        <v>No se evalúa</v>
      </c>
      <c r="BL214">
        <f t="shared" si="305"/>
        <v>0</v>
      </c>
      <c r="BM214">
        <f t="shared" si="306"/>
        <v>0</v>
      </c>
      <c r="BN214">
        <f t="shared" si="307"/>
        <v>100</v>
      </c>
      <c r="BO214">
        <f t="shared" si="308"/>
        <v>100</v>
      </c>
      <c r="BP214">
        <f t="shared" si="309"/>
        <v>0</v>
      </c>
      <c r="BQ214">
        <f t="shared" si="310"/>
        <v>0</v>
      </c>
      <c r="BR214">
        <f t="shared" si="311"/>
        <v>0</v>
      </c>
      <c r="BS214">
        <f t="shared" si="312"/>
        <v>0</v>
      </c>
      <c r="BT214">
        <f t="shared" si="313"/>
        <v>0</v>
      </c>
      <c r="BU214">
        <f t="shared" si="314"/>
        <v>0</v>
      </c>
      <c r="BV214">
        <f t="shared" si="315"/>
        <v>0</v>
      </c>
      <c r="BW214">
        <f t="shared" si="316"/>
        <v>0</v>
      </c>
      <c r="BX214">
        <f t="shared" si="317"/>
        <v>100</v>
      </c>
      <c r="BY214">
        <f t="shared" si="318"/>
        <v>0</v>
      </c>
      <c r="BZ214">
        <f t="shared" si="319"/>
        <v>0</v>
      </c>
      <c r="CA214" t="str">
        <f t="shared" si="320"/>
        <v>No se evalúa</v>
      </c>
      <c r="CB214">
        <f t="shared" si="321"/>
        <v>0</v>
      </c>
      <c r="CC214">
        <f t="shared" si="322"/>
        <v>0</v>
      </c>
      <c r="CD214">
        <f t="shared" si="323"/>
        <v>0</v>
      </c>
      <c r="CE214">
        <f t="shared" si="324"/>
        <v>0</v>
      </c>
      <c r="CF214">
        <f t="shared" si="325"/>
        <v>0</v>
      </c>
      <c r="CG214">
        <f t="shared" si="326"/>
        <v>0</v>
      </c>
      <c r="CH214">
        <f t="shared" si="327"/>
        <v>0</v>
      </c>
      <c r="CI214">
        <f t="shared" si="345"/>
        <v>0</v>
      </c>
      <c r="CJ214">
        <f t="shared" si="346"/>
        <v>0</v>
      </c>
      <c r="CK214">
        <f t="shared" si="347"/>
        <v>0</v>
      </c>
      <c r="CL214" t="str">
        <f t="shared" si="328"/>
        <v>No se evalúa</v>
      </c>
      <c r="CM214" t="str">
        <f t="shared" si="329"/>
        <v>No se evalúa</v>
      </c>
      <c r="CN214" t="str">
        <f t="shared" si="330"/>
        <v>No se evalúa</v>
      </c>
      <c r="CO214" t="str">
        <f t="shared" si="331"/>
        <v>No se evalúa</v>
      </c>
      <c r="CP214" t="str">
        <f t="shared" si="332"/>
        <v>No se evalúa</v>
      </c>
      <c r="CQ214">
        <f t="shared" si="333"/>
        <v>0</v>
      </c>
      <c r="CR214" t="str">
        <f t="shared" si="334"/>
        <v>No se evalúa</v>
      </c>
      <c r="CS214">
        <f t="shared" si="335"/>
        <v>0</v>
      </c>
      <c r="CT214">
        <f t="shared" si="336"/>
        <v>0</v>
      </c>
      <c r="CU214">
        <f t="shared" si="337"/>
        <v>0</v>
      </c>
      <c r="CV214" t="str">
        <f t="shared" si="338"/>
        <v>No se evalúa</v>
      </c>
      <c r="CW214">
        <f t="shared" si="339"/>
        <v>0</v>
      </c>
      <c r="CX214">
        <f t="shared" si="340"/>
        <v>0</v>
      </c>
      <c r="CY214">
        <f t="shared" si="341"/>
        <v>100</v>
      </c>
      <c r="CZ214">
        <f t="shared" si="342"/>
        <v>0</v>
      </c>
      <c r="DA214">
        <f t="shared" si="343"/>
        <v>0</v>
      </c>
      <c r="DB214" t="str">
        <f t="shared" si="344"/>
        <v>No se evalúa</v>
      </c>
      <c r="DC214" s="6">
        <f t="shared" si="385"/>
        <v>4</v>
      </c>
      <c r="DD214" s="6">
        <f t="shared" si="386"/>
        <v>0</v>
      </c>
      <c r="DE214" s="6">
        <f t="shared" si="387"/>
        <v>2</v>
      </c>
      <c r="DF214" s="6">
        <f t="shared" si="388"/>
        <v>0</v>
      </c>
      <c r="DG214" s="6">
        <f t="shared" si="389"/>
        <v>1.3333333333333335</v>
      </c>
      <c r="DH214" s="6">
        <f t="shared" si="390"/>
        <v>0</v>
      </c>
      <c r="DI214" s="6" t="s">
        <v>165</v>
      </c>
      <c r="DJ214" s="6">
        <f t="shared" si="391"/>
        <v>0</v>
      </c>
      <c r="DK214" s="6">
        <f t="shared" si="392"/>
        <v>0</v>
      </c>
      <c r="DL214" s="6">
        <f t="shared" si="393"/>
        <v>1.4285714285714286</v>
      </c>
      <c r="DM214" s="6">
        <f t="shared" si="394"/>
        <v>1.4285714285714286</v>
      </c>
      <c r="DN214" s="6">
        <f t="shared" si="395"/>
        <v>0</v>
      </c>
      <c r="DO214" s="6">
        <f t="shared" si="396"/>
        <v>0</v>
      </c>
      <c r="DP214" s="6">
        <f t="shared" si="397"/>
        <v>0</v>
      </c>
      <c r="DQ214" s="6">
        <f>BS214*(0.1/$FB214)</f>
        <v>0</v>
      </c>
      <c r="DR214" s="6">
        <f>BT214*(0.1/$FB214)</f>
        <v>0</v>
      </c>
      <c r="DS214" s="6">
        <f>BU214*(0.1/$FB214)</f>
        <v>0</v>
      </c>
      <c r="DT214" s="6">
        <f>BV214*(0.1/$FB214)</f>
        <v>0</v>
      </c>
      <c r="DU214" s="6">
        <f>BW214*(0.1/$FB214)</f>
        <v>0</v>
      </c>
      <c r="DV214" s="6">
        <f t="shared" si="398"/>
        <v>5</v>
      </c>
      <c r="DW214" s="6">
        <f t="shared" si="399"/>
        <v>0</v>
      </c>
      <c r="DX214" s="6">
        <f t="shared" si="400"/>
        <v>0</v>
      </c>
      <c r="DY214" t="s">
        <v>165</v>
      </c>
      <c r="DZ214" s="6">
        <f t="shared" si="401"/>
        <v>0</v>
      </c>
      <c r="EA214" s="6">
        <f t="shared" si="402"/>
        <v>0</v>
      </c>
      <c r="EB214" s="6">
        <f t="shared" si="403"/>
        <v>0</v>
      </c>
      <c r="EC214" s="6">
        <f>CE214*(0.05/$FC214)</f>
        <v>0</v>
      </c>
      <c r="ED214" s="6">
        <f>CF214*(0.05/$FC214)</f>
        <v>0</v>
      </c>
      <c r="EE214" s="6">
        <f>CG214*(0.05/$FC214)</f>
        <v>0</v>
      </c>
      <c r="EF214" s="6">
        <f>CH214*(0.05/$FC214)</f>
        <v>0</v>
      </c>
      <c r="EG214" s="6">
        <f>CI214*(0.1/$FD214)</f>
        <v>0</v>
      </c>
      <c r="EH214" s="6">
        <f>CJ214*(0.1/$FD214)</f>
        <v>0</v>
      </c>
      <c r="EI214" s="6">
        <f>CK214*(0.1/$FD214)</f>
        <v>0</v>
      </c>
      <c r="EJ214" t="s">
        <v>165</v>
      </c>
      <c r="EK214" t="s">
        <v>165</v>
      </c>
      <c r="EL214" t="s">
        <v>165</v>
      </c>
      <c r="EM214" t="s">
        <v>165</v>
      </c>
      <c r="EN214" t="s">
        <v>165</v>
      </c>
      <c r="EO214" s="6">
        <f>CQ214*(0.1/$FD214)</f>
        <v>0</v>
      </c>
      <c r="EP214" t="s">
        <v>165</v>
      </c>
      <c r="EQ214" s="6">
        <f t="shared" si="404"/>
        <v>0</v>
      </c>
      <c r="ER214" s="6">
        <f t="shared" si="405"/>
        <v>0</v>
      </c>
      <c r="ES214" s="6">
        <f t="shared" si="406"/>
        <v>0</v>
      </c>
      <c r="ET214" t="s">
        <v>165</v>
      </c>
      <c r="EU214" t="s">
        <v>167</v>
      </c>
      <c r="EV214" t="s">
        <v>167</v>
      </c>
      <c r="EW214" t="s">
        <v>167</v>
      </c>
      <c r="EX214" t="s">
        <v>167</v>
      </c>
      <c r="EY214" t="s">
        <v>167</v>
      </c>
      <c r="EZ214" t="s">
        <v>165</v>
      </c>
      <c r="FA214" s="6">
        <f>SUM(DC214:DH214,DJ214:DX214,DZ214:EI214,EO214,EQ214:ES214)</f>
        <v>15.190476190476192</v>
      </c>
      <c r="FB214" s="8">
        <v>5</v>
      </c>
      <c r="FC214">
        <v>4</v>
      </c>
      <c r="FD214">
        <v>4</v>
      </c>
    </row>
    <row r="215" spans="1:160" x14ac:dyDescent="0.3">
      <c r="A215" s="11" t="s">
        <v>178</v>
      </c>
      <c r="B215" s="11" t="s">
        <v>179</v>
      </c>
      <c r="C215" t="s">
        <v>180</v>
      </c>
      <c r="D215" t="s">
        <v>160</v>
      </c>
      <c r="E215" s="2">
        <v>45414</v>
      </c>
      <c r="F215" t="s">
        <v>161</v>
      </c>
      <c r="G215" t="s">
        <v>162</v>
      </c>
      <c r="H215" t="s">
        <v>163</v>
      </c>
      <c r="I215" t="s">
        <v>164</v>
      </c>
      <c r="J215" t="s">
        <v>174</v>
      </c>
      <c r="K215" t="s">
        <v>164</v>
      </c>
      <c r="L215" t="s">
        <v>163</v>
      </c>
      <c r="M215" t="s">
        <v>165</v>
      </c>
      <c r="N215" t="s">
        <v>162</v>
      </c>
      <c r="O215" t="s">
        <v>162</v>
      </c>
      <c r="P215" t="s">
        <v>166</v>
      </c>
      <c r="Q215" t="s">
        <v>166</v>
      </c>
      <c r="R215" t="s">
        <v>163</v>
      </c>
      <c r="S215" t="s">
        <v>163</v>
      </c>
      <c r="T215" t="s">
        <v>163</v>
      </c>
      <c r="U215" t="s">
        <v>162</v>
      </c>
      <c r="V215" t="s">
        <v>166</v>
      </c>
      <c r="W215" t="s">
        <v>166</v>
      </c>
      <c r="X215" t="s">
        <v>166</v>
      </c>
      <c r="Y215" t="s">
        <v>162</v>
      </c>
      <c r="Z215" t="s">
        <v>162</v>
      </c>
      <c r="AA215" t="s">
        <v>162</v>
      </c>
      <c r="AB215" t="s">
        <v>166</v>
      </c>
      <c r="AC215" t="s">
        <v>165</v>
      </c>
      <c r="AD215" t="s">
        <v>163</v>
      </c>
      <c r="AE215" t="s">
        <v>162</v>
      </c>
      <c r="AF215" t="s">
        <v>162</v>
      </c>
      <c r="AG215" t="s">
        <v>162</v>
      </c>
      <c r="AH215" t="s">
        <v>162</v>
      </c>
      <c r="AI215" t="s">
        <v>162</v>
      </c>
      <c r="AJ215" t="s">
        <v>163</v>
      </c>
      <c r="AK215" t="s">
        <v>166</v>
      </c>
      <c r="AL215" t="s">
        <v>163</v>
      </c>
      <c r="AM215" t="s">
        <v>166</v>
      </c>
      <c r="AN215" t="s">
        <v>165</v>
      </c>
      <c r="AO215" t="s">
        <v>165</v>
      </c>
      <c r="AP215" t="s">
        <v>165</v>
      </c>
      <c r="AQ215" t="s">
        <v>165</v>
      </c>
      <c r="AR215" t="s">
        <v>165</v>
      </c>
      <c r="AS215" t="s">
        <v>164</v>
      </c>
      <c r="AT215" t="s">
        <v>165</v>
      </c>
      <c r="AU215" t="s">
        <v>162</v>
      </c>
      <c r="AV215" t="s">
        <v>162</v>
      </c>
      <c r="AW215" t="s">
        <v>163</v>
      </c>
      <c r="AX215" t="s">
        <v>165</v>
      </c>
      <c r="AY215" t="s">
        <v>162</v>
      </c>
      <c r="AZ215" t="s">
        <v>164</v>
      </c>
      <c r="BA215" t="s">
        <v>163</v>
      </c>
      <c r="BB215" t="s">
        <v>163</v>
      </c>
      <c r="BC215" t="s">
        <v>163</v>
      </c>
      <c r="BD215" t="s">
        <v>165</v>
      </c>
      <c r="BE215">
        <f t="shared" si="298"/>
        <v>0</v>
      </c>
      <c r="BF215">
        <f t="shared" si="299"/>
        <v>0</v>
      </c>
      <c r="BG215">
        <f t="shared" si="300"/>
        <v>100</v>
      </c>
      <c r="BH215">
        <f t="shared" si="301"/>
        <v>25</v>
      </c>
      <c r="BI215">
        <f t="shared" si="302"/>
        <v>100</v>
      </c>
      <c r="BJ215">
        <f t="shared" si="303"/>
        <v>0</v>
      </c>
      <c r="BK215" t="str">
        <f t="shared" si="304"/>
        <v>No se evalúa</v>
      </c>
      <c r="BL215">
        <f t="shared" si="305"/>
        <v>0</v>
      </c>
      <c r="BM215">
        <f t="shared" si="306"/>
        <v>0</v>
      </c>
      <c r="BN215">
        <f t="shared" si="307"/>
        <v>0</v>
      </c>
      <c r="BO215">
        <f t="shared" si="308"/>
        <v>0</v>
      </c>
      <c r="BP215">
        <f t="shared" si="309"/>
        <v>0</v>
      </c>
      <c r="BQ215">
        <f t="shared" si="310"/>
        <v>0</v>
      </c>
      <c r="BR215">
        <f t="shared" si="311"/>
        <v>0</v>
      </c>
      <c r="BS215">
        <f t="shared" si="312"/>
        <v>0</v>
      </c>
      <c r="BT215">
        <f t="shared" si="313"/>
        <v>0</v>
      </c>
      <c r="BU215">
        <f t="shared" si="314"/>
        <v>0</v>
      </c>
      <c r="BV215">
        <f t="shared" si="315"/>
        <v>0</v>
      </c>
      <c r="BW215">
        <f t="shared" si="316"/>
        <v>0</v>
      </c>
      <c r="BX215">
        <f t="shared" si="317"/>
        <v>0</v>
      </c>
      <c r="BY215">
        <f t="shared" si="318"/>
        <v>0</v>
      </c>
      <c r="BZ215">
        <f t="shared" si="319"/>
        <v>0</v>
      </c>
      <c r="CA215" t="str">
        <f t="shared" si="320"/>
        <v>No se evalúa</v>
      </c>
      <c r="CB215">
        <f t="shared" si="321"/>
        <v>0</v>
      </c>
      <c r="CC215">
        <f t="shared" si="322"/>
        <v>0</v>
      </c>
      <c r="CD215">
        <f t="shared" si="323"/>
        <v>0</v>
      </c>
      <c r="CE215">
        <f t="shared" si="324"/>
        <v>0</v>
      </c>
      <c r="CF215">
        <f t="shared" si="325"/>
        <v>0</v>
      </c>
      <c r="CG215">
        <f t="shared" si="326"/>
        <v>0</v>
      </c>
      <c r="CH215">
        <f t="shared" si="327"/>
        <v>0</v>
      </c>
      <c r="CI215">
        <f t="shared" si="345"/>
        <v>0</v>
      </c>
      <c r="CJ215">
        <f t="shared" si="346"/>
        <v>0</v>
      </c>
      <c r="CK215">
        <f t="shared" si="347"/>
        <v>0</v>
      </c>
      <c r="CL215" t="str">
        <f t="shared" si="328"/>
        <v>No se evalúa</v>
      </c>
      <c r="CM215" t="str">
        <f t="shared" si="329"/>
        <v>No se evalúa</v>
      </c>
      <c r="CN215" t="str">
        <f t="shared" si="330"/>
        <v>No se evalúa</v>
      </c>
      <c r="CO215" t="str">
        <f t="shared" si="331"/>
        <v>No se evalúa</v>
      </c>
      <c r="CP215" t="str">
        <f t="shared" si="332"/>
        <v>No se evalúa</v>
      </c>
      <c r="CQ215">
        <f t="shared" si="333"/>
        <v>100</v>
      </c>
      <c r="CR215" t="str">
        <f t="shared" si="334"/>
        <v>No se evalúa</v>
      </c>
      <c r="CS215">
        <f t="shared" si="335"/>
        <v>0</v>
      </c>
      <c r="CT215">
        <f t="shared" si="336"/>
        <v>0</v>
      </c>
      <c r="CU215">
        <f t="shared" si="337"/>
        <v>0</v>
      </c>
      <c r="CV215" t="str">
        <f t="shared" si="338"/>
        <v>No se evalúa</v>
      </c>
      <c r="CW215">
        <f t="shared" si="339"/>
        <v>0</v>
      </c>
      <c r="CX215">
        <f t="shared" si="340"/>
        <v>100</v>
      </c>
      <c r="CY215">
        <f t="shared" si="341"/>
        <v>0</v>
      </c>
      <c r="CZ215">
        <f t="shared" si="342"/>
        <v>0</v>
      </c>
      <c r="DA215">
        <f t="shared" si="343"/>
        <v>0</v>
      </c>
      <c r="DB215" t="str">
        <f t="shared" si="344"/>
        <v>No se evalúa</v>
      </c>
      <c r="DC215" s="6">
        <f t="shared" si="385"/>
        <v>0</v>
      </c>
      <c r="DD215" s="6">
        <f t="shared" si="386"/>
        <v>0</v>
      </c>
      <c r="DE215" s="6">
        <f t="shared" si="387"/>
        <v>2</v>
      </c>
      <c r="DF215" s="6">
        <f t="shared" si="388"/>
        <v>0.33333333333333337</v>
      </c>
      <c r="DG215" s="6">
        <f t="shared" si="389"/>
        <v>1.3333333333333335</v>
      </c>
      <c r="DH215" s="6">
        <f t="shared" si="390"/>
        <v>0</v>
      </c>
      <c r="DI215" s="6" t="s">
        <v>165</v>
      </c>
      <c r="DJ215" s="6">
        <f t="shared" si="391"/>
        <v>0</v>
      </c>
      <c r="DK215" s="6">
        <f t="shared" si="392"/>
        <v>0</v>
      </c>
      <c r="DL215" s="6">
        <f t="shared" si="393"/>
        <v>0</v>
      </c>
      <c r="DM215" s="6">
        <f t="shared" si="394"/>
        <v>0</v>
      </c>
      <c r="DN215" s="6">
        <f t="shared" si="395"/>
        <v>0</v>
      </c>
      <c r="DO215" s="6">
        <f t="shared" si="396"/>
        <v>0</v>
      </c>
      <c r="DP215" s="6">
        <f t="shared" si="397"/>
        <v>0</v>
      </c>
      <c r="DQ215" s="6">
        <f t="shared" ref="DQ215:DU216" si="419">BS215*(0.1/5)</f>
        <v>0</v>
      </c>
      <c r="DR215" s="6">
        <f t="shared" si="419"/>
        <v>0</v>
      </c>
      <c r="DS215" s="6">
        <f t="shared" si="419"/>
        <v>0</v>
      </c>
      <c r="DT215" s="6">
        <f t="shared" si="419"/>
        <v>0</v>
      </c>
      <c r="DU215" s="6">
        <f t="shared" si="419"/>
        <v>0</v>
      </c>
      <c r="DV215" s="6">
        <f t="shared" si="398"/>
        <v>0</v>
      </c>
      <c r="DW215" s="6">
        <f t="shared" si="399"/>
        <v>0</v>
      </c>
      <c r="DX215" s="6">
        <f t="shared" si="400"/>
        <v>0</v>
      </c>
      <c r="DY215" t="s">
        <v>165</v>
      </c>
      <c r="DZ215" s="6">
        <f t="shared" si="401"/>
        <v>0</v>
      </c>
      <c r="EA215" s="6">
        <f t="shared" si="402"/>
        <v>0</v>
      </c>
      <c r="EB215" s="6">
        <f t="shared" si="403"/>
        <v>0</v>
      </c>
      <c r="EC215" s="6">
        <f t="shared" ref="EC215:EF216" si="420">CE215*(0.05/4)</f>
        <v>0</v>
      </c>
      <c r="ED215" s="6">
        <f t="shared" si="420"/>
        <v>0</v>
      </c>
      <c r="EE215" s="6">
        <f t="shared" si="420"/>
        <v>0</v>
      </c>
      <c r="EF215" s="6">
        <f t="shared" si="420"/>
        <v>0</v>
      </c>
      <c r="EG215" s="6">
        <f t="shared" ref="EG215:EI216" si="421">CI215*(0.1/4)</f>
        <v>0</v>
      </c>
      <c r="EH215" s="6">
        <f t="shared" si="421"/>
        <v>0</v>
      </c>
      <c r="EI215" s="6">
        <f t="shared" si="421"/>
        <v>0</v>
      </c>
      <c r="EJ215" t="s">
        <v>165</v>
      </c>
      <c r="EK215" t="s">
        <v>165</v>
      </c>
      <c r="EL215" t="s">
        <v>165</v>
      </c>
      <c r="EM215" t="s">
        <v>165</v>
      </c>
      <c r="EN215" t="s">
        <v>165</v>
      </c>
      <c r="EO215" s="6">
        <f>CQ215*(0.1/4)</f>
        <v>2.5</v>
      </c>
      <c r="EP215" t="s">
        <v>165</v>
      </c>
      <c r="EQ215" s="6">
        <f t="shared" si="404"/>
        <v>0</v>
      </c>
      <c r="ER215" s="6">
        <f t="shared" si="405"/>
        <v>0</v>
      </c>
      <c r="ES215" s="6">
        <f t="shared" si="406"/>
        <v>0</v>
      </c>
      <c r="ET215" t="s">
        <v>165</v>
      </c>
      <c r="EU215" t="s">
        <v>167</v>
      </c>
      <c r="EV215" t="s">
        <v>167</v>
      </c>
      <c r="EW215" t="s">
        <v>167</v>
      </c>
      <c r="EX215" t="s">
        <v>167</v>
      </c>
      <c r="EY215" t="s">
        <v>167</v>
      </c>
      <c r="EZ215" t="s">
        <v>165</v>
      </c>
      <c r="FA215">
        <v>9.9499999999999993</v>
      </c>
    </row>
    <row r="216" spans="1:160" x14ac:dyDescent="0.3">
      <c r="A216" s="11" t="s">
        <v>175</v>
      </c>
      <c r="B216" s="11" t="s">
        <v>176</v>
      </c>
      <c r="C216" t="s">
        <v>177</v>
      </c>
      <c r="D216" t="s">
        <v>160</v>
      </c>
      <c r="E216" s="2">
        <v>45405</v>
      </c>
      <c r="F216" t="s">
        <v>161</v>
      </c>
      <c r="G216" t="s">
        <v>162</v>
      </c>
      <c r="H216" t="s">
        <v>163</v>
      </c>
      <c r="I216" t="s">
        <v>164</v>
      </c>
      <c r="J216" t="s">
        <v>163</v>
      </c>
      <c r="K216" t="s">
        <v>164</v>
      </c>
      <c r="L216" t="s">
        <v>164</v>
      </c>
      <c r="M216" t="s">
        <v>165</v>
      </c>
      <c r="N216" t="s">
        <v>162</v>
      </c>
      <c r="O216" t="s">
        <v>162</v>
      </c>
      <c r="P216" t="s">
        <v>164</v>
      </c>
      <c r="Q216" t="s">
        <v>166</v>
      </c>
      <c r="R216" t="s">
        <v>164</v>
      </c>
      <c r="S216" t="s">
        <v>163</v>
      </c>
      <c r="T216" t="s">
        <v>163</v>
      </c>
      <c r="U216" t="s">
        <v>163</v>
      </c>
      <c r="V216" t="s">
        <v>163</v>
      </c>
      <c r="W216" t="s">
        <v>166</v>
      </c>
      <c r="X216" t="s">
        <v>163</v>
      </c>
      <c r="Y216" t="s">
        <v>162</v>
      </c>
      <c r="Z216" t="s">
        <v>163</v>
      </c>
      <c r="AA216" t="s">
        <v>162</v>
      </c>
      <c r="AB216" t="s">
        <v>166</v>
      </c>
      <c r="AC216" t="s">
        <v>165</v>
      </c>
      <c r="AD216" t="s">
        <v>163</v>
      </c>
      <c r="AE216" t="s">
        <v>163</v>
      </c>
      <c r="AF216" t="s">
        <v>163</v>
      </c>
      <c r="AG216" t="s">
        <v>162</v>
      </c>
      <c r="AH216" t="s">
        <v>163</v>
      </c>
      <c r="AI216" t="s">
        <v>163</v>
      </c>
      <c r="AJ216" t="s">
        <v>163</v>
      </c>
      <c r="AK216" t="s">
        <v>166</v>
      </c>
      <c r="AL216" t="s">
        <v>163</v>
      </c>
      <c r="AM216" t="s">
        <v>166</v>
      </c>
      <c r="AN216" t="s">
        <v>165</v>
      </c>
      <c r="AO216" t="s">
        <v>165</v>
      </c>
      <c r="AP216" t="s">
        <v>165</v>
      </c>
      <c r="AQ216" t="s">
        <v>165</v>
      </c>
      <c r="AR216" t="s">
        <v>165</v>
      </c>
      <c r="AS216" t="s">
        <v>166</v>
      </c>
      <c r="AT216" t="s">
        <v>165</v>
      </c>
      <c r="AU216" t="s">
        <v>163</v>
      </c>
      <c r="AV216" t="s">
        <v>163</v>
      </c>
      <c r="AW216" t="s">
        <v>163</v>
      </c>
      <c r="AX216" t="s">
        <v>165</v>
      </c>
      <c r="AY216" t="s">
        <v>163</v>
      </c>
      <c r="AZ216" t="s">
        <v>163</v>
      </c>
      <c r="BA216" t="s">
        <v>163</v>
      </c>
      <c r="BB216" t="s">
        <v>163</v>
      </c>
      <c r="BC216" t="s">
        <v>164</v>
      </c>
      <c r="BD216" t="s">
        <v>165</v>
      </c>
      <c r="BE216">
        <f t="shared" si="298"/>
        <v>0</v>
      </c>
      <c r="BF216">
        <f t="shared" si="299"/>
        <v>0</v>
      </c>
      <c r="BG216">
        <f t="shared" si="300"/>
        <v>100</v>
      </c>
      <c r="BH216">
        <f t="shared" si="301"/>
        <v>0</v>
      </c>
      <c r="BI216">
        <f t="shared" si="302"/>
        <v>100</v>
      </c>
      <c r="BJ216">
        <f t="shared" si="303"/>
        <v>100</v>
      </c>
      <c r="BK216" t="str">
        <f t="shared" si="304"/>
        <v>No se evalúa</v>
      </c>
      <c r="BL216">
        <f t="shared" si="305"/>
        <v>0</v>
      </c>
      <c r="BM216">
        <f t="shared" si="306"/>
        <v>0</v>
      </c>
      <c r="BN216">
        <f t="shared" si="307"/>
        <v>100</v>
      </c>
      <c r="BO216">
        <f t="shared" si="308"/>
        <v>0</v>
      </c>
      <c r="BP216">
        <f t="shared" si="309"/>
        <v>100</v>
      </c>
      <c r="BQ216">
        <f t="shared" si="310"/>
        <v>0</v>
      </c>
      <c r="BR216">
        <f t="shared" si="311"/>
        <v>0</v>
      </c>
      <c r="BS216">
        <f t="shared" si="312"/>
        <v>0</v>
      </c>
      <c r="BT216">
        <f t="shared" si="313"/>
        <v>0</v>
      </c>
      <c r="BU216">
        <f t="shared" si="314"/>
        <v>0</v>
      </c>
      <c r="BV216">
        <f t="shared" si="315"/>
        <v>0</v>
      </c>
      <c r="BW216">
        <f t="shared" si="316"/>
        <v>0</v>
      </c>
      <c r="BX216">
        <f t="shared" si="317"/>
        <v>0</v>
      </c>
      <c r="BY216">
        <f t="shared" si="318"/>
        <v>0</v>
      </c>
      <c r="BZ216">
        <f t="shared" si="319"/>
        <v>0</v>
      </c>
      <c r="CA216" t="str">
        <f t="shared" si="320"/>
        <v>No se evalúa</v>
      </c>
      <c r="CB216">
        <f t="shared" si="321"/>
        <v>0</v>
      </c>
      <c r="CC216">
        <f t="shared" si="322"/>
        <v>0</v>
      </c>
      <c r="CD216">
        <f t="shared" si="323"/>
        <v>0</v>
      </c>
      <c r="CE216">
        <f t="shared" si="324"/>
        <v>0</v>
      </c>
      <c r="CF216">
        <f t="shared" si="325"/>
        <v>0</v>
      </c>
      <c r="CG216">
        <f t="shared" si="326"/>
        <v>0</v>
      </c>
      <c r="CH216">
        <f t="shared" si="327"/>
        <v>0</v>
      </c>
      <c r="CI216">
        <f t="shared" si="345"/>
        <v>0</v>
      </c>
      <c r="CJ216">
        <f t="shared" si="346"/>
        <v>0</v>
      </c>
      <c r="CK216">
        <f t="shared" si="347"/>
        <v>0</v>
      </c>
      <c r="CL216" t="str">
        <f t="shared" si="328"/>
        <v>No se evalúa</v>
      </c>
      <c r="CM216" t="str">
        <f t="shared" si="329"/>
        <v>No se evalúa</v>
      </c>
      <c r="CN216" t="str">
        <f t="shared" si="330"/>
        <v>No se evalúa</v>
      </c>
      <c r="CO216" t="str">
        <f t="shared" si="331"/>
        <v>No se evalúa</v>
      </c>
      <c r="CP216" t="str">
        <f t="shared" si="332"/>
        <v>No se evalúa</v>
      </c>
      <c r="CQ216">
        <f t="shared" si="333"/>
        <v>0</v>
      </c>
      <c r="CR216" t="str">
        <f t="shared" si="334"/>
        <v>No se evalúa</v>
      </c>
      <c r="CS216">
        <f t="shared" si="335"/>
        <v>0</v>
      </c>
      <c r="CT216">
        <f t="shared" si="336"/>
        <v>0</v>
      </c>
      <c r="CU216">
        <f t="shared" si="337"/>
        <v>0</v>
      </c>
      <c r="CV216" t="str">
        <f t="shared" si="338"/>
        <v>No se evalúa</v>
      </c>
      <c r="CW216">
        <f t="shared" si="339"/>
        <v>0</v>
      </c>
      <c r="CX216">
        <f t="shared" si="340"/>
        <v>0</v>
      </c>
      <c r="CY216">
        <f t="shared" si="341"/>
        <v>0</v>
      </c>
      <c r="CZ216">
        <f t="shared" si="342"/>
        <v>0</v>
      </c>
      <c r="DA216">
        <f t="shared" si="343"/>
        <v>100</v>
      </c>
      <c r="DB216" t="str">
        <f t="shared" si="344"/>
        <v>No se evalúa</v>
      </c>
      <c r="DC216" s="6">
        <f t="shared" si="385"/>
        <v>0</v>
      </c>
      <c r="DD216" s="6">
        <f t="shared" si="386"/>
        <v>0</v>
      </c>
      <c r="DE216" s="6">
        <f t="shared" si="387"/>
        <v>2</v>
      </c>
      <c r="DF216" s="6">
        <f t="shared" si="388"/>
        <v>0</v>
      </c>
      <c r="DG216" s="6">
        <f t="shared" si="389"/>
        <v>1.3333333333333335</v>
      </c>
      <c r="DH216" s="6">
        <f t="shared" si="390"/>
        <v>1.3333333333333335</v>
      </c>
      <c r="DI216" s="6" t="s">
        <v>165</v>
      </c>
      <c r="DJ216" s="6">
        <f t="shared" si="391"/>
        <v>0</v>
      </c>
      <c r="DK216" s="6">
        <f t="shared" si="392"/>
        <v>0</v>
      </c>
      <c r="DL216" s="6">
        <f t="shared" si="393"/>
        <v>1.4285714285714286</v>
      </c>
      <c r="DM216" s="6">
        <f t="shared" si="394"/>
        <v>0</v>
      </c>
      <c r="DN216" s="6">
        <f t="shared" si="395"/>
        <v>1.4285714285714286</v>
      </c>
      <c r="DO216" s="6">
        <f t="shared" si="396"/>
        <v>0</v>
      </c>
      <c r="DP216" s="6">
        <f t="shared" si="397"/>
        <v>0</v>
      </c>
      <c r="DQ216" s="6">
        <f t="shared" si="419"/>
        <v>0</v>
      </c>
      <c r="DR216" s="6">
        <f t="shared" si="419"/>
        <v>0</v>
      </c>
      <c r="DS216" s="6">
        <f t="shared" si="419"/>
        <v>0</v>
      </c>
      <c r="DT216" s="6">
        <f t="shared" si="419"/>
        <v>0</v>
      </c>
      <c r="DU216" s="6">
        <f t="shared" si="419"/>
        <v>0</v>
      </c>
      <c r="DV216" s="6">
        <f t="shared" si="398"/>
        <v>0</v>
      </c>
      <c r="DW216" s="6">
        <f t="shared" si="399"/>
        <v>0</v>
      </c>
      <c r="DX216" s="6">
        <f t="shared" si="400"/>
        <v>0</v>
      </c>
      <c r="DY216" t="s">
        <v>165</v>
      </c>
      <c r="DZ216" s="6">
        <f t="shared" si="401"/>
        <v>0</v>
      </c>
      <c r="EA216" s="6">
        <f t="shared" si="402"/>
        <v>0</v>
      </c>
      <c r="EB216" s="6">
        <f t="shared" si="403"/>
        <v>0</v>
      </c>
      <c r="EC216" s="6">
        <f t="shared" si="420"/>
        <v>0</v>
      </c>
      <c r="ED216" s="6">
        <f t="shared" si="420"/>
        <v>0</v>
      </c>
      <c r="EE216" s="6">
        <f t="shared" si="420"/>
        <v>0</v>
      </c>
      <c r="EF216" s="6">
        <f t="shared" si="420"/>
        <v>0</v>
      </c>
      <c r="EG216" s="6">
        <f t="shared" si="421"/>
        <v>0</v>
      </c>
      <c r="EH216" s="6">
        <f t="shared" si="421"/>
        <v>0</v>
      </c>
      <c r="EI216" s="6">
        <f t="shared" si="421"/>
        <v>0</v>
      </c>
      <c r="EJ216" t="s">
        <v>165</v>
      </c>
      <c r="EK216" t="s">
        <v>165</v>
      </c>
      <c r="EL216" t="s">
        <v>165</v>
      </c>
      <c r="EM216" t="s">
        <v>165</v>
      </c>
      <c r="EN216" t="s">
        <v>165</v>
      </c>
      <c r="EO216" s="6">
        <f>CQ216*(0.1/4)</f>
        <v>0</v>
      </c>
      <c r="EP216" t="s">
        <v>165</v>
      </c>
      <c r="EQ216" s="6">
        <f t="shared" si="404"/>
        <v>0</v>
      </c>
      <c r="ER216" s="6">
        <f t="shared" si="405"/>
        <v>0</v>
      </c>
      <c r="ES216" s="6">
        <f t="shared" si="406"/>
        <v>0</v>
      </c>
      <c r="ET216" t="s">
        <v>165</v>
      </c>
      <c r="EU216" t="s">
        <v>167</v>
      </c>
      <c r="EV216" t="s">
        <v>167</v>
      </c>
      <c r="EW216" t="s">
        <v>167</v>
      </c>
      <c r="EX216" t="s">
        <v>167</v>
      </c>
      <c r="EY216" t="s">
        <v>167</v>
      </c>
      <c r="EZ216" t="s">
        <v>165</v>
      </c>
      <c r="FA216">
        <v>9.0299999999999994</v>
      </c>
    </row>
    <row r="217" spans="1:160" x14ac:dyDescent="0.3">
      <c r="A217" s="11" t="s">
        <v>951</v>
      </c>
      <c r="B217" s="11" t="s">
        <v>952</v>
      </c>
      <c r="C217" t="s">
        <v>953</v>
      </c>
      <c r="D217" t="s">
        <v>464</v>
      </c>
      <c r="E217" s="2">
        <v>45434</v>
      </c>
      <c r="F217" s="2">
        <v>45398</v>
      </c>
      <c r="G217" t="s">
        <v>163</v>
      </c>
      <c r="H217" t="s">
        <v>163</v>
      </c>
      <c r="I217" t="s">
        <v>164</v>
      </c>
      <c r="J217" t="s">
        <v>163</v>
      </c>
      <c r="K217" t="s">
        <v>163</v>
      </c>
      <c r="L217" t="s">
        <v>163</v>
      </c>
      <c r="M217" t="s">
        <v>165</v>
      </c>
      <c r="N217" t="s">
        <v>163</v>
      </c>
      <c r="O217" t="s">
        <v>163</v>
      </c>
      <c r="P217" t="s">
        <v>164</v>
      </c>
      <c r="Q217" t="s">
        <v>166</v>
      </c>
      <c r="R217" t="s">
        <v>163</v>
      </c>
      <c r="S217" t="s">
        <v>163</v>
      </c>
      <c r="T217" t="s">
        <v>163</v>
      </c>
      <c r="U217" t="s">
        <v>163</v>
      </c>
      <c r="V217" t="s">
        <v>163</v>
      </c>
      <c r="W217" t="s">
        <v>163</v>
      </c>
      <c r="X217" t="s">
        <v>163</v>
      </c>
      <c r="Y217" t="s">
        <v>163</v>
      </c>
      <c r="Z217" t="s">
        <v>164</v>
      </c>
      <c r="AA217" t="s">
        <v>163</v>
      </c>
      <c r="AB217" t="s">
        <v>163</v>
      </c>
      <c r="AC217" t="s">
        <v>165</v>
      </c>
      <c r="AD217" t="s">
        <v>163</v>
      </c>
      <c r="AE217" t="s">
        <v>163</v>
      </c>
      <c r="AF217" t="s">
        <v>163</v>
      </c>
      <c r="AG217" t="s">
        <v>163</v>
      </c>
      <c r="AH217" t="s">
        <v>163</v>
      </c>
      <c r="AI217" t="s">
        <v>163</v>
      </c>
      <c r="AJ217" t="s">
        <v>163</v>
      </c>
      <c r="AK217" t="s">
        <v>166</v>
      </c>
      <c r="AL217" t="s">
        <v>166</v>
      </c>
      <c r="AM217" t="s">
        <v>163</v>
      </c>
      <c r="AN217" t="s">
        <v>165</v>
      </c>
      <c r="AO217" t="s">
        <v>165</v>
      </c>
      <c r="AP217" t="s">
        <v>165</v>
      </c>
      <c r="AQ217" t="s">
        <v>165</v>
      </c>
      <c r="AR217" t="s">
        <v>165</v>
      </c>
      <c r="AS217" t="s">
        <v>163</v>
      </c>
      <c r="AT217" t="s">
        <v>165</v>
      </c>
      <c r="AU217" t="s">
        <v>163</v>
      </c>
      <c r="AV217" t="s">
        <v>163</v>
      </c>
      <c r="AW217" t="s">
        <v>163</v>
      </c>
      <c r="AX217" t="s">
        <v>165</v>
      </c>
      <c r="AY217" t="s">
        <v>163</v>
      </c>
      <c r="AZ217" t="s">
        <v>163</v>
      </c>
      <c r="BA217" t="s">
        <v>164</v>
      </c>
      <c r="BB217" t="s">
        <v>163</v>
      </c>
      <c r="BC217" t="s">
        <v>163</v>
      </c>
      <c r="BD217" t="s">
        <v>165</v>
      </c>
      <c r="BE217">
        <f t="shared" si="298"/>
        <v>0</v>
      </c>
      <c r="BF217">
        <f t="shared" si="299"/>
        <v>0</v>
      </c>
      <c r="BG217">
        <f t="shared" si="300"/>
        <v>100</v>
      </c>
      <c r="BH217">
        <f t="shared" si="301"/>
        <v>0</v>
      </c>
      <c r="BI217">
        <f t="shared" si="302"/>
        <v>0</v>
      </c>
      <c r="BJ217">
        <f t="shared" si="303"/>
        <v>0</v>
      </c>
      <c r="BK217" t="str">
        <f t="shared" si="304"/>
        <v>No se evalúa</v>
      </c>
      <c r="BL217">
        <f t="shared" si="305"/>
        <v>0</v>
      </c>
      <c r="BM217">
        <f t="shared" si="306"/>
        <v>0</v>
      </c>
      <c r="BN217">
        <f t="shared" si="307"/>
        <v>100</v>
      </c>
      <c r="BO217">
        <f t="shared" si="308"/>
        <v>0</v>
      </c>
      <c r="BP217">
        <f t="shared" si="309"/>
        <v>0</v>
      </c>
      <c r="BQ217">
        <f t="shared" si="310"/>
        <v>0</v>
      </c>
      <c r="BR217">
        <f t="shared" si="311"/>
        <v>0</v>
      </c>
      <c r="BS217">
        <f t="shared" si="312"/>
        <v>0</v>
      </c>
      <c r="BT217">
        <f t="shared" si="313"/>
        <v>0</v>
      </c>
      <c r="BU217">
        <f t="shared" si="314"/>
        <v>0</v>
      </c>
      <c r="BV217">
        <f t="shared" si="315"/>
        <v>0</v>
      </c>
      <c r="BW217">
        <f t="shared" si="316"/>
        <v>0</v>
      </c>
      <c r="BX217">
        <f t="shared" si="317"/>
        <v>100</v>
      </c>
      <c r="BY217">
        <f t="shared" si="318"/>
        <v>0</v>
      </c>
      <c r="BZ217">
        <f t="shared" si="319"/>
        <v>0</v>
      </c>
      <c r="CA217" t="str">
        <f t="shared" si="320"/>
        <v>No se evalúa</v>
      </c>
      <c r="CB217">
        <f t="shared" si="321"/>
        <v>0</v>
      </c>
      <c r="CC217">
        <f t="shared" si="322"/>
        <v>0</v>
      </c>
      <c r="CD217">
        <f t="shared" si="323"/>
        <v>0</v>
      </c>
      <c r="CE217">
        <f t="shared" si="324"/>
        <v>0</v>
      </c>
      <c r="CF217">
        <f t="shared" si="325"/>
        <v>0</v>
      </c>
      <c r="CG217">
        <f t="shared" si="326"/>
        <v>0</v>
      </c>
      <c r="CH217">
        <f t="shared" si="327"/>
        <v>0</v>
      </c>
      <c r="CI217">
        <f t="shared" si="345"/>
        <v>0</v>
      </c>
      <c r="CJ217">
        <f t="shared" si="346"/>
        <v>0</v>
      </c>
      <c r="CK217">
        <f t="shared" si="347"/>
        <v>0</v>
      </c>
      <c r="CL217" t="str">
        <f t="shared" si="328"/>
        <v>No se evalúa</v>
      </c>
      <c r="CM217" t="str">
        <f t="shared" si="329"/>
        <v>No se evalúa</v>
      </c>
      <c r="CN217" t="str">
        <f t="shared" si="330"/>
        <v>No se evalúa</v>
      </c>
      <c r="CO217" t="str">
        <f t="shared" si="331"/>
        <v>No se evalúa</v>
      </c>
      <c r="CP217" t="str">
        <f t="shared" si="332"/>
        <v>No se evalúa</v>
      </c>
      <c r="CQ217">
        <f t="shared" si="333"/>
        <v>0</v>
      </c>
      <c r="CR217" t="str">
        <f t="shared" si="334"/>
        <v>No se evalúa</v>
      </c>
      <c r="CS217">
        <f t="shared" si="335"/>
        <v>0</v>
      </c>
      <c r="CT217">
        <f t="shared" si="336"/>
        <v>0</v>
      </c>
      <c r="CU217">
        <f t="shared" si="337"/>
        <v>0</v>
      </c>
      <c r="CV217" t="str">
        <f t="shared" si="338"/>
        <v>No se evalúa</v>
      </c>
      <c r="CW217">
        <f t="shared" si="339"/>
        <v>0</v>
      </c>
      <c r="CX217">
        <f t="shared" si="340"/>
        <v>0</v>
      </c>
      <c r="CY217">
        <f t="shared" si="341"/>
        <v>100</v>
      </c>
      <c r="CZ217">
        <f t="shared" si="342"/>
        <v>0</v>
      </c>
      <c r="DA217">
        <f t="shared" si="343"/>
        <v>0</v>
      </c>
      <c r="DB217" t="str">
        <f t="shared" si="344"/>
        <v>No se evalúa</v>
      </c>
      <c r="DC217" s="6">
        <f t="shared" si="385"/>
        <v>0</v>
      </c>
      <c r="DD217" s="6">
        <f t="shared" si="386"/>
        <v>0</v>
      </c>
      <c r="DE217" s="6">
        <f t="shared" si="387"/>
        <v>2</v>
      </c>
      <c r="DF217" s="6">
        <f t="shared" si="388"/>
        <v>0</v>
      </c>
      <c r="DG217" s="6">
        <f t="shared" si="389"/>
        <v>0</v>
      </c>
      <c r="DH217" s="6">
        <f t="shared" si="390"/>
        <v>0</v>
      </c>
      <c r="DI217" s="6" t="s">
        <v>165</v>
      </c>
      <c r="DJ217" s="6">
        <f t="shared" si="391"/>
        <v>0</v>
      </c>
      <c r="DK217" s="6">
        <f t="shared" si="392"/>
        <v>0</v>
      </c>
      <c r="DL217" s="6">
        <f t="shared" si="393"/>
        <v>1.4285714285714286</v>
      </c>
      <c r="DM217" s="6">
        <f t="shared" si="394"/>
        <v>0</v>
      </c>
      <c r="DN217" s="6">
        <f t="shared" si="395"/>
        <v>0</v>
      </c>
      <c r="DO217" s="6">
        <f t="shared" si="396"/>
        <v>0</v>
      </c>
      <c r="DP217" s="6">
        <f t="shared" si="397"/>
        <v>0</v>
      </c>
      <c r="DQ217" s="6">
        <f>BS217*(0.1/$FB217)</f>
        <v>0</v>
      </c>
      <c r="DR217" s="6">
        <f>BT217*(0.1/$FB217)</f>
        <v>0</v>
      </c>
      <c r="DS217" s="6">
        <f>BU217*(0.1/$FB217)</f>
        <v>0</v>
      </c>
      <c r="DT217" s="6">
        <f>BV217*(0.1/$FB217)</f>
        <v>0</v>
      </c>
      <c r="DU217" s="6">
        <f>BW217*(0.1/$FB217)</f>
        <v>0</v>
      </c>
      <c r="DV217" s="6">
        <f t="shared" si="398"/>
        <v>5</v>
      </c>
      <c r="DW217" s="6">
        <f t="shared" si="399"/>
        <v>0</v>
      </c>
      <c r="DX217" s="6">
        <f t="shared" si="400"/>
        <v>0</v>
      </c>
      <c r="DY217" t="s">
        <v>165</v>
      </c>
      <c r="DZ217" s="6">
        <f t="shared" si="401"/>
        <v>0</v>
      </c>
      <c r="EA217" s="6">
        <f t="shared" si="402"/>
        <v>0</v>
      </c>
      <c r="EB217" s="6">
        <f t="shared" si="403"/>
        <v>0</v>
      </c>
      <c r="EC217" s="6">
        <f>CE217*(0.05/$FC217)</f>
        <v>0</v>
      </c>
      <c r="ED217" s="6">
        <f>CF217*(0.05/$FC217)</f>
        <v>0</v>
      </c>
      <c r="EE217" s="6">
        <f>CG217*(0.05/$FC217)</f>
        <v>0</v>
      </c>
      <c r="EF217" s="6">
        <f>CH217*(0.05/$FC217)</f>
        <v>0</v>
      </c>
      <c r="EG217" s="6">
        <f>CI217*(0.1/$FD217)</f>
        <v>0</v>
      </c>
      <c r="EH217" s="6">
        <f>CJ217*(0.1/$FD217)</f>
        <v>0</v>
      </c>
      <c r="EI217" s="6">
        <f>CK217*(0.1/$FD217)</f>
        <v>0</v>
      </c>
      <c r="EJ217" t="s">
        <v>165</v>
      </c>
      <c r="EK217" t="s">
        <v>165</v>
      </c>
      <c r="EL217" t="s">
        <v>165</v>
      </c>
      <c r="EM217" t="s">
        <v>165</v>
      </c>
      <c r="EN217" t="s">
        <v>165</v>
      </c>
      <c r="EO217" s="6">
        <f>CQ217*(0.1/$FD217)</f>
        <v>0</v>
      </c>
      <c r="EP217" t="s">
        <v>165</v>
      </c>
      <c r="EQ217" s="6">
        <f t="shared" si="404"/>
        <v>0</v>
      </c>
      <c r="ER217" s="6">
        <f t="shared" si="405"/>
        <v>0</v>
      </c>
      <c r="ES217" s="6">
        <f t="shared" si="406"/>
        <v>0</v>
      </c>
      <c r="ET217" t="s">
        <v>165</v>
      </c>
      <c r="EU217" t="s">
        <v>167</v>
      </c>
      <c r="EV217" t="s">
        <v>167</v>
      </c>
      <c r="EW217" t="s">
        <v>167</v>
      </c>
      <c r="EX217" t="s">
        <v>167</v>
      </c>
      <c r="EY217" t="s">
        <v>167</v>
      </c>
      <c r="EZ217" t="s">
        <v>165</v>
      </c>
      <c r="FA217" s="6">
        <f>SUM(DC217:DH217,DJ217:DX217,DZ217:EI217,EO217,EQ217:ES217)</f>
        <v>8.4285714285714288</v>
      </c>
      <c r="FB217" s="8">
        <v>5</v>
      </c>
      <c r="FC217">
        <v>4</v>
      </c>
      <c r="FD217">
        <v>4</v>
      </c>
    </row>
    <row r="218" spans="1:160" x14ac:dyDescent="0.3">
      <c r="A218" s="11" t="s">
        <v>192</v>
      </c>
      <c r="B218" s="11" t="s">
        <v>193</v>
      </c>
      <c r="C218" t="s">
        <v>194</v>
      </c>
      <c r="D218" t="s">
        <v>160</v>
      </c>
      <c r="E218" s="2">
        <v>45386</v>
      </c>
      <c r="F218" t="s">
        <v>161</v>
      </c>
      <c r="G218" t="s">
        <v>164</v>
      </c>
      <c r="H218" t="s">
        <v>163</v>
      </c>
      <c r="I218" t="s">
        <v>174</v>
      </c>
      <c r="J218" t="s">
        <v>163</v>
      </c>
      <c r="K218" t="s">
        <v>163</v>
      </c>
      <c r="L218" t="s">
        <v>163</v>
      </c>
      <c r="M218" t="s">
        <v>165</v>
      </c>
      <c r="N218" t="s">
        <v>162</v>
      </c>
      <c r="O218" t="s">
        <v>162</v>
      </c>
      <c r="P218" t="s">
        <v>162</v>
      </c>
      <c r="Q218" t="s">
        <v>162</v>
      </c>
      <c r="R218" t="s">
        <v>163</v>
      </c>
      <c r="S218" t="s">
        <v>163</v>
      </c>
      <c r="T218" t="s">
        <v>162</v>
      </c>
      <c r="U218" t="s">
        <v>163</v>
      </c>
      <c r="V218" t="s">
        <v>163</v>
      </c>
      <c r="W218" t="s">
        <v>162</v>
      </c>
      <c r="X218" t="s">
        <v>163</v>
      </c>
      <c r="Y218" t="s">
        <v>162</v>
      </c>
      <c r="Z218" t="s">
        <v>162</v>
      </c>
      <c r="AA218" t="s">
        <v>162</v>
      </c>
      <c r="AB218" t="s">
        <v>166</v>
      </c>
      <c r="AC218" t="s">
        <v>165</v>
      </c>
      <c r="AD218" t="s">
        <v>163</v>
      </c>
      <c r="AE218" t="s">
        <v>162</v>
      </c>
      <c r="AF218" t="s">
        <v>162</v>
      </c>
      <c r="AG218" t="s">
        <v>162</v>
      </c>
      <c r="AH218" t="s">
        <v>163</v>
      </c>
      <c r="AI218" t="s">
        <v>163</v>
      </c>
      <c r="AJ218" t="s">
        <v>163</v>
      </c>
      <c r="AK218" t="s">
        <v>162</v>
      </c>
      <c r="AL218" t="s">
        <v>162</v>
      </c>
      <c r="AM218" t="s">
        <v>162</v>
      </c>
      <c r="AN218" t="s">
        <v>165</v>
      </c>
      <c r="AO218" t="s">
        <v>165</v>
      </c>
      <c r="AP218" t="s">
        <v>165</v>
      </c>
      <c r="AQ218" t="s">
        <v>165</v>
      </c>
      <c r="AR218" t="s">
        <v>165</v>
      </c>
      <c r="AS218" t="s">
        <v>163</v>
      </c>
      <c r="AT218" t="s">
        <v>165</v>
      </c>
      <c r="AU218" t="s">
        <v>162</v>
      </c>
      <c r="AV218" t="s">
        <v>162</v>
      </c>
      <c r="AW218" t="s">
        <v>162</v>
      </c>
      <c r="AX218" t="s">
        <v>165</v>
      </c>
      <c r="AY218" t="s">
        <v>162</v>
      </c>
      <c r="AZ218" t="s">
        <v>162</v>
      </c>
      <c r="BA218" t="s">
        <v>163</v>
      </c>
      <c r="BB218" t="s">
        <v>163</v>
      </c>
      <c r="BC218" t="s">
        <v>163</v>
      </c>
      <c r="BD218" t="s">
        <v>165</v>
      </c>
      <c r="BE218">
        <f t="shared" si="298"/>
        <v>100</v>
      </c>
      <c r="BF218">
        <f t="shared" si="299"/>
        <v>0</v>
      </c>
      <c r="BG218">
        <f t="shared" si="300"/>
        <v>25</v>
      </c>
      <c r="BH218">
        <f t="shared" si="301"/>
        <v>0</v>
      </c>
      <c r="BI218">
        <f t="shared" si="302"/>
        <v>0</v>
      </c>
      <c r="BJ218">
        <f t="shared" si="303"/>
        <v>0</v>
      </c>
      <c r="BK218" t="str">
        <f t="shared" si="304"/>
        <v>No se evalúa</v>
      </c>
      <c r="BL218">
        <f t="shared" si="305"/>
        <v>0</v>
      </c>
      <c r="BM218">
        <f t="shared" si="306"/>
        <v>0</v>
      </c>
      <c r="BN218">
        <f t="shared" si="307"/>
        <v>0</v>
      </c>
      <c r="BO218">
        <f t="shared" si="308"/>
        <v>0</v>
      </c>
      <c r="BP218">
        <f t="shared" si="309"/>
        <v>0</v>
      </c>
      <c r="BQ218">
        <f t="shared" si="310"/>
        <v>0</v>
      </c>
      <c r="BR218">
        <f t="shared" si="311"/>
        <v>0</v>
      </c>
      <c r="BS218">
        <f t="shared" si="312"/>
        <v>0</v>
      </c>
      <c r="BT218">
        <f t="shared" si="313"/>
        <v>0</v>
      </c>
      <c r="BU218">
        <f t="shared" si="314"/>
        <v>0</v>
      </c>
      <c r="BV218">
        <f t="shared" si="315"/>
        <v>0</v>
      </c>
      <c r="BW218">
        <f t="shared" si="316"/>
        <v>0</v>
      </c>
      <c r="BX218">
        <f t="shared" si="317"/>
        <v>0</v>
      </c>
      <c r="BY218">
        <f t="shared" si="318"/>
        <v>0</v>
      </c>
      <c r="BZ218">
        <f t="shared" si="319"/>
        <v>0</v>
      </c>
      <c r="CA218" t="str">
        <f t="shared" si="320"/>
        <v>No se evalúa</v>
      </c>
      <c r="CB218">
        <f t="shared" si="321"/>
        <v>0</v>
      </c>
      <c r="CC218">
        <f t="shared" si="322"/>
        <v>0</v>
      </c>
      <c r="CD218">
        <f t="shared" si="323"/>
        <v>0</v>
      </c>
      <c r="CE218">
        <f t="shared" si="324"/>
        <v>0</v>
      </c>
      <c r="CF218">
        <f t="shared" si="325"/>
        <v>0</v>
      </c>
      <c r="CG218">
        <f t="shared" si="326"/>
        <v>0</v>
      </c>
      <c r="CH218">
        <f t="shared" si="327"/>
        <v>0</v>
      </c>
      <c r="CI218">
        <f t="shared" si="345"/>
        <v>0</v>
      </c>
      <c r="CJ218">
        <f t="shared" si="346"/>
        <v>0</v>
      </c>
      <c r="CK218">
        <f t="shared" si="347"/>
        <v>0</v>
      </c>
      <c r="CL218" t="str">
        <f t="shared" si="328"/>
        <v>No se evalúa</v>
      </c>
      <c r="CM218" t="str">
        <f t="shared" si="329"/>
        <v>No se evalúa</v>
      </c>
      <c r="CN218" t="str">
        <f t="shared" si="330"/>
        <v>No se evalúa</v>
      </c>
      <c r="CO218" t="str">
        <f t="shared" si="331"/>
        <v>No se evalúa</v>
      </c>
      <c r="CP218" t="str">
        <f t="shared" si="332"/>
        <v>No se evalúa</v>
      </c>
      <c r="CQ218">
        <f t="shared" si="333"/>
        <v>0</v>
      </c>
      <c r="CR218" t="str">
        <f t="shared" si="334"/>
        <v>No se evalúa</v>
      </c>
      <c r="CS218">
        <f t="shared" si="335"/>
        <v>0</v>
      </c>
      <c r="CT218">
        <f t="shared" si="336"/>
        <v>0</v>
      </c>
      <c r="CU218">
        <f t="shared" si="337"/>
        <v>0</v>
      </c>
      <c r="CV218" t="str">
        <f t="shared" si="338"/>
        <v>No se evalúa</v>
      </c>
      <c r="CW218">
        <f t="shared" si="339"/>
        <v>0</v>
      </c>
      <c r="CX218">
        <f t="shared" si="340"/>
        <v>0</v>
      </c>
      <c r="CY218">
        <f t="shared" si="341"/>
        <v>0</v>
      </c>
      <c r="CZ218">
        <f t="shared" si="342"/>
        <v>0</v>
      </c>
      <c r="DA218">
        <f t="shared" si="343"/>
        <v>0</v>
      </c>
      <c r="DB218" t="str">
        <f t="shared" si="344"/>
        <v>No se evalúa</v>
      </c>
      <c r="DC218" s="6">
        <f t="shared" si="385"/>
        <v>4</v>
      </c>
      <c r="DD218" s="6">
        <f t="shared" si="386"/>
        <v>0</v>
      </c>
      <c r="DE218" s="6">
        <f t="shared" si="387"/>
        <v>0.5</v>
      </c>
      <c r="DF218" s="6">
        <f t="shared" si="388"/>
        <v>0</v>
      </c>
      <c r="DG218" s="6">
        <f t="shared" si="389"/>
        <v>0</v>
      </c>
      <c r="DH218" s="6">
        <f t="shared" si="390"/>
        <v>0</v>
      </c>
      <c r="DI218" s="6" t="s">
        <v>165</v>
      </c>
      <c r="DJ218" s="6">
        <f t="shared" si="391"/>
        <v>0</v>
      </c>
      <c r="DK218" s="6">
        <f t="shared" si="392"/>
        <v>0</v>
      </c>
      <c r="DL218" s="6">
        <f t="shared" si="393"/>
        <v>0</v>
      </c>
      <c r="DM218" s="6">
        <f t="shared" si="394"/>
        <v>0</v>
      </c>
      <c r="DN218" s="6">
        <f t="shared" si="395"/>
        <v>0</v>
      </c>
      <c r="DO218" s="6">
        <f t="shared" si="396"/>
        <v>0</v>
      </c>
      <c r="DP218" s="6">
        <f t="shared" si="397"/>
        <v>0</v>
      </c>
      <c r="DQ218" s="6">
        <f>BS218*(0.1/5)</f>
        <v>0</v>
      </c>
      <c r="DR218" s="6">
        <f>BT218*(0.1/5)</f>
        <v>0</v>
      </c>
      <c r="DS218" s="6">
        <f>BU218*(0.1/5)</f>
        <v>0</v>
      </c>
      <c r="DT218" s="6">
        <f>BV218*(0.1/5)</f>
        <v>0</v>
      </c>
      <c r="DU218" s="6">
        <f>BW218*(0.1/5)</f>
        <v>0</v>
      </c>
      <c r="DV218" s="6">
        <f t="shared" si="398"/>
        <v>0</v>
      </c>
      <c r="DW218" s="6">
        <f t="shared" si="399"/>
        <v>0</v>
      </c>
      <c r="DX218" s="6">
        <f t="shared" si="400"/>
        <v>0</v>
      </c>
      <c r="DY218" t="s">
        <v>165</v>
      </c>
      <c r="DZ218" s="6">
        <f t="shared" si="401"/>
        <v>0</v>
      </c>
      <c r="EA218" s="6">
        <f t="shared" si="402"/>
        <v>0</v>
      </c>
      <c r="EB218" s="6">
        <f t="shared" si="403"/>
        <v>0</v>
      </c>
      <c r="EC218" s="6">
        <f>CE218*(0.05/4)</f>
        <v>0</v>
      </c>
      <c r="ED218" s="6">
        <f>CF218*(0.05/4)</f>
        <v>0</v>
      </c>
      <c r="EE218" s="6">
        <f>CG218*(0.05/4)</f>
        <v>0</v>
      </c>
      <c r="EF218" s="6">
        <f>CH218*(0.05/4)</f>
        <v>0</v>
      </c>
      <c r="EG218" s="6">
        <f>CI218*(0.1/4)</f>
        <v>0</v>
      </c>
      <c r="EH218" s="6">
        <f>CJ218*(0.1/4)</f>
        <v>0</v>
      </c>
      <c r="EI218" s="6">
        <f>CK218*(0.1/4)</f>
        <v>0</v>
      </c>
      <c r="EJ218" t="s">
        <v>165</v>
      </c>
      <c r="EK218" t="s">
        <v>165</v>
      </c>
      <c r="EL218" t="s">
        <v>165</v>
      </c>
      <c r="EM218" t="s">
        <v>165</v>
      </c>
      <c r="EN218" t="s">
        <v>165</v>
      </c>
      <c r="EO218" s="6">
        <f>CQ218*(0.1/4)</f>
        <v>0</v>
      </c>
      <c r="EP218" t="s">
        <v>165</v>
      </c>
      <c r="EQ218" s="6">
        <f t="shared" si="404"/>
        <v>0</v>
      </c>
      <c r="ER218" s="6">
        <f t="shared" si="405"/>
        <v>0</v>
      </c>
      <c r="ES218" s="6">
        <f t="shared" si="406"/>
        <v>0</v>
      </c>
      <c r="ET218" t="s">
        <v>165</v>
      </c>
      <c r="EU218" t="s">
        <v>167</v>
      </c>
      <c r="EV218" t="s">
        <v>167</v>
      </c>
      <c r="EW218" t="s">
        <v>167</v>
      </c>
      <c r="EX218" t="s">
        <v>167</v>
      </c>
      <c r="EY218" t="s">
        <v>167</v>
      </c>
      <c r="EZ218" t="s">
        <v>165</v>
      </c>
      <c r="FA218">
        <v>7.26</v>
      </c>
    </row>
    <row r="219" spans="1:160" x14ac:dyDescent="0.3">
      <c r="A219" s="11" t="s">
        <v>996</v>
      </c>
      <c r="B219" s="11" t="s">
        <v>997</v>
      </c>
      <c r="C219" t="s">
        <v>998</v>
      </c>
      <c r="D219" t="s">
        <v>464</v>
      </c>
      <c r="E219" s="2">
        <v>45442</v>
      </c>
      <c r="F219" s="2">
        <v>45398</v>
      </c>
      <c r="G219" t="s">
        <v>163</v>
      </c>
      <c r="H219" t="s">
        <v>163</v>
      </c>
      <c r="I219" t="s">
        <v>163</v>
      </c>
      <c r="J219" t="s">
        <v>163</v>
      </c>
      <c r="K219" t="s">
        <v>164</v>
      </c>
      <c r="L219" t="s">
        <v>163</v>
      </c>
      <c r="M219" t="s">
        <v>165</v>
      </c>
      <c r="N219" t="s">
        <v>164</v>
      </c>
      <c r="O219" t="s">
        <v>164</v>
      </c>
      <c r="P219" t="s">
        <v>164</v>
      </c>
      <c r="Q219" t="s">
        <v>164</v>
      </c>
      <c r="R219" t="s">
        <v>163</v>
      </c>
      <c r="S219" t="s">
        <v>163</v>
      </c>
      <c r="T219" t="s">
        <v>163</v>
      </c>
      <c r="U219" t="s">
        <v>163</v>
      </c>
      <c r="V219" t="s">
        <v>163</v>
      </c>
      <c r="W219" t="s">
        <v>163</v>
      </c>
      <c r="X219" t="s">
        <v>163</v>
      </c>
      <c r="Y219" t="s">
        <v>163</v>
      </c>
      <c r="Z219" t="s">
        <v>163</v>
      </c>
      <c r="AA219" t="s">
        <v>163</v>
      </c>
      <c r="AB219" t="s">
        <v>163</v>
      </c>
      <c r="AC219" t="s">
        <v>165</v>
      </c>
      <c r="AD219" t="s">
        <v>163</v>
      </c>
      <c r="AE219" t="s">
        <v>163</v>
      </c>
      <c r="AF219" t="s">
        <v>163</v>
      </c>
      <c r="AG219" t="s">
        <v>163</v>
      </c>
      <c r="AH219" t="s">
        <v>163</v>
      </c>
      <c r="AI219" t="s">
        <v>163</v>
      </c>
      <c r="AJ219" t="s">
        <v>163</v>
      </c>
      <c r="AK219" t="s">
        <v>163</v>
      </c>
      <c r="AL219" t="s">
        <v>163</v>
      </c>
      <c r="AM219" t="s">
        <v>163</v>
      </c>
      <c r="AN219" t="s">
        <v>165</v>
      </c>
      <c r="AO219" t="s">
        <v>165</v>
      </c>
      <c r="AP219" t="s">
        <v>165</v>
      </c>
      <c r="AQ219" t="s">
        <v>165</v>
      </c>
      <c r="AR219" t="s">
        <v>165</v>
      </c>
      <c r="AS219" t="s">
        <v>163</v>
      </c>
      <c r="AT219" t="s">
        <v>165</v>
      </c>
      <c r="AU219" t="s">
        <v>163</v>
      </c>
      <c r="AV219" t="s">
        <v>163</v>
      </c>
      <c r="AW219" t="s">
        <v>163</v>
      </c>
      <c r="AX219" t="s">
        <v>165</v>
      </c>
      <c r="AY219" t="s">
        <v>163</v>
      </c>
      <c r="AZ219" t="s">
        <v>163</v>
      </c>
      <c r="BA219" t="s">
        <v>163</v>
      </c>
      <c r="BB219" t="s">
        <v>163</v>
      </c>
      <c r="BC219" t="s">
        <v>163</v>
      </c>
      <c r="BD219" t="s">
        <v>165</v>
      </c>
      <c r="BE219">
        <f t="shared" si="298"/>
        <v>0</v>
      </c>
      <c r="BF219">
        <f t="shared" si="299"/>
        <v>0</v>
      </c>
      <c r="BG219">
        <f t="shared" si="300"/>
        <v>0</v>
      </c>
      <c r="BH219">
        <f t="shared" si="301"/>
        <v>0</v>
      </c>
      <c r="BI219">
        <f t="shared" si="302"/>
        <v>100</v>
      </c>
      <c r="BJ219">
        <f t="shared" si="303"/>
        <v>0</v>
      </c>
      <c r="BK219" t="str">
        <f t="shared" si="304"/>
        <v>No se evalúa</v>
      </c>
      <c r="BL219">
        <f t="shared" si="305"/>
        <v>100</v>
      </c>
      <c r="BM219">
        <f t="shared" si="306"/>
        <v>100</v>
      </c>
      <c r="BN219">
        <f t="shared" si="307"/>
        <v>100</v>
      </c>
      <c r="BO219">
        <f t="shared" si="308"/>
        <v>100</v>
      </c>
      <c r="BP219">
        <f t="shared" si="309"/>
        <v>0</v>
      </c>
      <c r="BQ219">
        <f t="shared" si="310"/>
        <v>0</v>
      </c>
      <c r="BR219">
        <f t="shared" si="311"/>
        <v>0</v>
      </c>
      <c r="BS219">
        <f t="shared" si="312"/>
        <v>0</v>
      </c>
      <c r="BT219">
        <f t="shared" si="313"/>
        <v>0</v>
      </c>
      <c r="BU219">
        <f t="shared" si="314"/>
        <v>0</v>
      </c>
      <c r="BV219">
        <f t="shared" si="315"/>
        <v>0</v>
      </c>
      <c r="BW219">
        <f t="shared" si="316"/>
        <v>0</v>
      </c>
      <c r="BX219">
        <f t="shared" si="317"/>
        <v>0</v>
      </c>
      <c r="BY219">
        <f t="shared" si="318"/>
        <v>0</v>
      </c>
      <c r="BZ219">
        <f t="shared" si="319"/>
        <v>0</v>
      </c>
      <c r="CA219" t="str">
        <f t="shared" si="320"/>
        <v>No se evalúa</v>
      </c>
      <c r="CB219">
        <f t="shared" si="321"/>
        <v>0</v>
      </c>
      <c r="CC219">
        <f t="shared" si="322"/>
        <v>0</v>
      </c>
      <c r="CD219">
        <f t="shared" si="323"/>
        <v>0</v>
      </c>
      <c r="CE219">
        <f t="shared" si="324"/>
        <v>0</v>
      </c>
      <c r="CF219">
        <f t="shared" si="325"/>
        <v>0</v>
      </c>
      <c r="CG219">
        <f t="shared" si="326"/>
        <v>0</v>
      </c>
      <c r="CH219">
        <f t="shared" si="327"/>
        <v>0</v>
      </c>
      <c r="CI219">
        <f t="shared" si="345"/>
        <v>0</v>
      </c>
      <c r="CJ219">
        <f t="shared" si="346"/>
        <v>0</v>
      </c>
      <c r="CK219">
        <f t="shared" si="347"/>
        <v>0</v>
      </c>
      <c r="CL219" t="str">
        <f t="shared" si="328"/>
        <v>No se evalúa</v>
      </c>
      <c r="CM219" t="str">
        <f t="shared" si="329"/>
        <v>No se evalúa</v>
      </c>
      <c r="CN219" t="str">
        <f t="shared" si="330"/>
        <v>No se evalúa</v>
      </c>
      <c r="CO219" t="str">
        <f t="shared" si="331"/>
        <v>No se evalúa</v>
      </c>
      <c r="CP219" t="str">
        <f t="shared" si="332"/>
        <v>No se evalúa</v>
      </c>
      <c r="CQ219">
        <f t="shared" si="333"/>
        <v>0</v>
      </c>
      <c r="CR219" t="str">
        <f t="shared" si="334"/>
        <v>No se evalúa</v>
      </c>
      <c r="CS219">
        <f t="shared" si="335"/>
        <v>0</v>
      </c>
      <c r="CT219">
        <f t="shared" si="336"/>
        <v>0</v>
      </c>
      <c r="CU219">
        <f t="shared" si="337"/>
        <v>0</v>
      </c>
      <c r="CV219" t="str">
        <f t="shared" si="338"/>
        <v>No se evalúa</v>
      </c>
      <c r="CW219">
        <f t="shared" si="339"/>
        <v>0</v>
      </c>
      <c r="CX219">
        <f t="shared" si="340"/>
        <v>0</v>
      </c>
      <c r="CY219">
        <f t="shared" si="341"/>
        <v>0</v>
      </c>
      <c r="CZ219">
        <f t="shared" si="342"/>
        <v>0</v>
      </c>
      <c r="DA219">
        <f t="shared" si="343"/>
        <v>0</v>
      </c>
      <c r="DB219" t="str">
        <f t="shared" si="344"/>
        <v>No se evalúa</v>
      </c>
      <c r="DC219" s="6">
        <f t="shared" si="385"/>
        <v>0</v>
      </c>
      <c r="DD219" s="6">
        <f t="shared" si="386"/>
        <v>0</v>
      </c>
      <c r="DE219" s="6">
        <f t="shared" si="387"/>
        <v>0</v>
      </c>
      <c r="DF219" s="6">
        <f t="shared" si="388"/>
        <v>0</v>
      </c>
      <c r="DG219" s="6">
        <f t="shared" si="389"/>
        <v>1.3333333333333335</v>
      </c>
      <c r="DH219" s="6">
        <f t="shared" si="390"/>
        <v>0</v>
      </c>
      <c r="DI219" s="6" t="s">
        <v>165</v>
      </c>
      <c r="DJ219" s="6">
        <f t="shared" si="391"/>
        <v>1.4285714285714286</v>
      </c>
      <c r="DK219" s="6">
        <f t="shared" si="392"/>
        <v>1.4285714285714286</v>
      </c>
      <c r="DL219" s="6">
        <f t="shared" si="393"/>
        <v>1.4285714285714286</v>
      </c>
      <c r="DM219" s="6">
        <f t="shared" si="394"/>
        <v>1.4285714285714286</v>
      </c>
      <c r="DN219" s="6">
        <f t="shared" si="395"/>
        <v>0</v>
      </c>
      <c r="DO219" s="6">
        <f t="shared" si="396"/>
        <v>0</v>
      </c>
      <c r="DP219" s="6">
        <f t="shared" si="397"/>
        <v>0</v>
      </c>
      <c r="DQ219" s="6">
        <f>BS219*(0.1/$FB219)</f>
        <v>0</v>
      </c>
      <c r="DR219" s="6">
        <f>BT219*(0.1/$FB219)</f>
        <v>0</v>
      </c>
      <c r="DS219" s="6">
        <f>BU219*(0.1/$FB219)</f>
        <v>0</v>
      </c>
      <c r="DT219" s="6">
        <f>BV219*(0.1/$FB219)</f>
        <v>0</v>
      </c>
      <c r="DU219" s="6">
        <f>BW219*(0.1/$FB219)</f>
        <v>0</v>
      </c>
      <c r="DV219" s="6">
        <f t="shared" si="398"/>
        <v>0</v>
      </c>
      <c r="DW219" s="6">
        <f t="shared" si="399"/>
        <v>0</v>
      </c>
      <c r="DX219" s="6">
        <f t="shared" si="400"/>
        <v>0</v>
      </c>
      <c r="DY219" t="s">
        <v>165</v>
      </c>
      <c r="DZ219" s="6">
        <f t="shared" si="401"/>
        <v>0</v>
      </c>
      <c r="EA219" s="6">
        <f t="shared" si="402"/>
        <v>0</v>
      </c>
      <c r="EB219" s="6">
        <f t="shared" si="403"/>
        <v>0</v>
      </c>
      <c r="EC219" s="6">
        <f>CE219*(0.05/$FC219)</f>
        <v>0</v>
      </c>
      <c r="ED219" s="6">
        <f>CF219*(0.05/$FC219)</f>
        <v>0</v>
      </c>
      <c r="EE219" s="6">
        <f>CG219*(0.05/$FC219)</f>
        <v>0</v>
      </c>
      <c r="EF219" s="6">
        <f>CH219*(0.05/$FC219)</f>
        <v>0</v>
      </c>
      <c r="EG219" s="6">
        <f>CI219*(0.1/$FD219)</f>
        <v>0</v>
      </c>
      <c r="EH219" s="6">
        <f>CJ219*(0.1/$FD219)</f>
        <v>0</v>
      </c>
      <c r="EI219" s="6">
        <f>CK219*(0.1/$FD219)</f>
        <v>0</v>
      </c>
      <c r="EJ219" t="s">
        <v>165</v>
      </c>
      <c r="EK219" t="s">
        <v>165</v>
      </c>
      <c r="EL219" t="s">
        <v>165</v>
      </c>
      <c r="EM219" t="s">
        <v>165</v>
      </c>
      <c r="EN219" t="s">
        <v>165</v>
      </c>
      <c r="EO219" s="6">
        <f>CQ219*(0.1/$FD219)</f>
        <v>0</v>
      </c>
      <c r="EP219" t="s">
        <v>165</v>
      </c>
      <c r="EQ219" s="6">
        <f t="shared" si="404"/>
        <v>0</v>
      </c>
      <c r="ER219" s="6">
        <f t="shared" si="405"/>
        <v>0</v>
      </c>
      <c r="ES219" s="6">
        <f t="shared" si="406"/>
        <v>0</v>
      </c>
      <c r="ET219" t="s">
        <v>165</v>
      </c>
      <c r="EU219" t="s">
        <v>167</v>
      </c>
      <c r="EV219" t="s">
        <v>167</v>
      </c>
      <c r="EW219" t="s">
        <v>167</v>
      </c>
      <c r="EX219" t="s">
        <v>167</v>
      </c>
      <c r="EY219" t="s">
        <v>167</v>
      </c>
      <c r="EZ219" t="s">
        <v>165</v>
      </c>
      <c r="FA219" s="6">
        <f>SUM(DC219:DH219,DJ219:DX219,DZ219:EI219,EO219,EQ219:ES219)</f>
        <v>7.0476190476190483</v>
      </c>
      <c r="FB219" s="8">
        <v>5</v>
      </c>
      <c r="FC219">
        <v>4</v>
      </c>
      <c r="FD219">
        <v>4</v>
      </c>
    </row>
    <row r="220" spans="1:160" x14ac:dyDescent="0.3">
      <c r="A220" s="11" t="s">
        <v>157</v>
      </c>
      <c r="B220" s="11" t="s">
        <v>158</v>
      </c>
      <c r="C220" t="s">
        <v>159</v>
      </c>
      <c r="D220" t="s">
        <v>160</v>
      </c>
      <c r="E220" s="2">
        <v>45414</v>
      </c>
      <c r="F220" t="s">
        <v>161</v>
      </c>
      <c r="G220" t="s">
        <v>162</v>
      </c>
      <c r="H220" t="s">
        <v>163</v>
      </c>
      <c r="I220" t="s">
        <v>164</v>
      </c>
      <c r="J220" t="s">
        <v>164</v>
      </c>
      <c r="K220" t="s">
        <v>164</v>
      </c>
      <c r="L220" t="s">
        <v>164</v>
      </c>
      <c r="M220" t="s">
        <v>165</v>
      </c>
      <c r="N220" t="s">
        <v>162</v>
      </c>
      <c r="O220" t="s">
        <v>162</v>
      </c>
      <c r="P220" t="s">
        <v>166</v>
      </c>
      <c r="Q220" t="s">
        <v>166</v>
      </c>
      <c r="R220" t="s">
        <v>163</v>
      </c>
      <c r="S220" t="s">
        <v>166</v>
      </c>
      <c r="T220" t="s">
        <v>163</v>
      </c>
      <c r="U220" t="s">
        <v>163</v>
      </c>
      <c r="V220" t="s">
        <v>162</v>
      </c>
      <c r="W220" t="s">
        <v>166</v>
      </c>
      <c r="X220" t="s">
        <v>166</v>
      </c>
      <c r="Y220" t="s">
        <v>162</v>
      </c>
      <c r="Z220" t="s">
        <v>163</v>
      </c>
      <c r="AA220" t="s">
        <v>163</v>
      </c>
      <c r="AB220" t="s">
        <v>163</v>
      </c>
      <c r="AC220" t="s">
        <v>165</v>
      </c>
      <c r="AD220" t="s">
        <v>163</v>
      </c>
      <c r="AE220" t="s">
        <v>163</v>
      </c>
      <c r="AF220" t="s">
        <v>163</v>
      </c>
      <c r="AG220" t="s">
        <v>163</v>
      </c>
      <c r="AH220" t="s">
        <v>163</v>
      </c>
      <c r="AI220" t="s">
        <v>163</v>
      </c>
      <c r="AJ220" t="s">
        <v>163</v>
      </c>
      <c r="AK220" t="s">
        <v>166</v>
      </c>
      <c r="AL220" t="s">
        <v>166</v>
      </c>
      <c r="AM220" t="s">
        <v>166</v>
      </c>
      <c r="AN220" t="s">
        <v>165</v>
      </c>
      <c r="AO220" t="s">
        <v>165</v>
      </c>
      <c r="AP220" t="s">
        <v>165</v>
      </c>
      <c r="AQ220" t="s">
        <v>165</v>
      </c>
      <c r="AR220" t="s">
        <v>165</v>
      </c>
      <c r="AS220" t="s">
        <v>166</v>
      </c>
      <c r="AT220" t="s">
        <v>165</v>
      </c>
      <c r="AU220" t="s">
        <v>163</v>
      </c>
      <c r="AV220" t="s">
        <v>163</v>
      </c>
      <c r="AW220" t="s">
        <v>163</v>
      </c>
      <c r="AX220" t="s">
        <v>165</v>
      </c>
      <c r="AY220" t="s">
        <v>163</v>
      </c>
      <c r="AZ220" t="s">
        <v>163</v>
      </c>
      <c r="BA220" t="s">
        <v>163</v>
      </c>
      <c r="BB220" t="s">
        <v>163</v>
      </c>
      <c r="BC220" t="s">
        <v>164</v>
      </c>
      <c r="BD220" t="s">
        <v>165</v>
      </c>
      <c r="BE220">
        <f t="shared" si="298"/>
        <v>0</v>
      </c>
      <c r="BF220">
        <f t="shared" si="299"/>
        <v>0</v>
      </c>
      <c r="BG220">
        <f t="shared" si="300"/>
        <v>100</v>
      </c>
      <c r="BH220">
        <f t="shared" si="301"/>
        <v>100</v>
      </c>
      <c r="BI220">
        <f t="shared" si="302"/>
        <v>100</v>
      </c>
      <c r="BJ220">
        <f t="shared" si="303"/>
        <v>100</v>
      </c>
      <c r="BK220" t="str">
        <f t="shared" si="304"/>
        <v>No se evalúa</v>
      </c>
      <c r="BL220">
        <f t="shared" si="305"/>
        <v>0</v>
      </c>
      <c r="BM220">
        <f t="shared" si="306"/>
        <v>0</v>
      </c>
      <c r="BN220">
        <f t="shared" si="307"/>
        <v>0</v>
      </c>
      <c r="BO220">
        <f t="shared" si="308"/>
        <v>0</v>
      </c>
      <c r="BP220">
        <f t="shared" si="309"/>
        <v>0</v>
      </c>
      <c r="BQ220">
        <f t="shared" si="310"/>
        <v>0</v>
      </c>
      <c r="BR220">
        <f t="shared" si="311"/>
        <v>0</v>
      </c>
      <c r="BS220">
        <f t="shared" si="312"/>
        <v>0</v>
      </c>
      <c r="BT220">
        <f t="shared" si="313"/>
        <v>0</v>
      </c>
      <c r="BU220">
        <f t="shared" si="314"/>
        <v>0</v>
      </c>
      <c r="BV220">
        <f t="shared" si="315"/>
        <v>0</v>
      </c>
      <c r="BW220">
        <f t="shared" si="316"/>
        <v>0</v>
      </c>
      <c r="BX220">
        <f t="shared" si="317"/>
        <v>0</v>
      </c>
      <c r="BY220">
        <f t="shared" si="318"/>
        <v>0</v>
      </c>
      <c r="BZ220">
        <f t="shared" si="319"/>
        <v>0</v>
      </c>
      <c r="CA220" t="str">
        <f t="shared" si="320"/>
        <v>No se evalúa</v>
      </c>
      <c r="CB220">
        <f t="shared" si="321"/>
        <v>0</v>
      </c>
      <c r="CC220">
        <f t="shared" si="322"/>
        <v>0</v>
      </c>
      <c r="CD220">
        <f t="shared" si="323"/>
        <v>0</v>
      </c>
      <c r="CE220">
        <f t="shared" si="324"/>
        <v>0</v>
      </c>
      <c r="CF220">
        <f t="shared" si="325"/>
        <v>0</v>
      </c>
      <c r="CG220">
        <f t="shared" si="326"/>
        <v>0</v>
      </c>
      <c r="CH220">
        <f t="shared" si="327"/>
        <v>0</v>
      </c>
      <c r="CI220">
        <f t="shared" si="345"/>
        <v>0</v>
      </c>
      <c r="CJ220">
        <f t="shared" si="346"/>
        <v>0</v>
      </c>
      <c r="CK220">
        <f t="shared" si="347"/>
        <v>0</v>
      </c>
      <c r="CL220" t="str">
        <f t="shared" si="328"/>
        <v>No se evalúa</v>
      </c>
      <c r="CM220" t="str">
        <f t="shared" si="329"/>
        <v>No se evalúa</v>
      </c>
      <c r="CN220" t="str">
        <f t="shared" si="330"/>
        <v>No se evalúa</v>
      </c>
      <c r="CO220" t="str">
        <f t="shared" si="331"/>
        <v>No se evalúa</v>
      </c>
      <c r="CP220" t="str">
        <f t="shared" si="332"/>
        <v>No se evalúa</v>
      </c>
      <c r="CQ220">
        <f t="shared" si="333"/>
        <v>0</v>
      </c>
      <c r="CR220" t="str">
        <f t="shared" si="334"/>
        <v>No se evalúa</v>
      </c>
      <c r="CS220">
        <f t="shared" si="335"/>
        <v>0</v>
      </c>
      <c r="CT220">
        <f t="shared" si="336"/>
        <v>0</v>
      </c>
      <c r="CU220">
        <f t="shared" si="337"/>
        <v>0</v>
      </c>
      <c r="CV220" t="str">
        <f t="shared" si="338"/>
        <v>No se evalúa</v>
      </c>
      <c r="CW220">
        <f t="shared" si="339"/>
        <v>0</v>
      </c>
      <c r="CX220">
        <f t="shared" si="340"/>
        <v>0</v>
      </c>
      <c r="CY220">
        <f t="shared" si="341"/>
        <v>0</v>
      </c>
      <c r="CZ220">
        <f t="shared" si="342"/>
        <v>0</v>
      </c>
      <c r="DA220">
        <f t="shared" si="343"/>
        <v>100</v>
      </c>
      <c r="DB220" t="str">
        <f t="shared" si="344"/>
        <v>No se evalúa</v>
      </c>
      <c r="DC220" s="6">
        <f t="shared" si="385"/>
        <v>0</v>
      </c>
      <c r="DD220" s="6">
        <f t="shared" si="386"/>
        <v>0</v>
      </c>
      <c r="DE220" s="6">
        <f t="shared" si="387"/>
        <v>2</v>
      </c>
      <c r="DF220" s="6">
        <f t="shared" si="388"/>
        <v>1.3333333333333335</v>
      </c>
      <c r="DG220" s="6">
        <f t="shared" si="389"/>
        <v>1.3333333333333335</v>
      </c>
      <c r="DH220" s="6">
        <f t="shared" si="390"/>
        <v>1.3333333333333335</v>
      </c>
      <c r="DI220" s="6" t="s">
        <v>165</v>
      </c>
      <c r="DJ220" s="6">
        <f t="shared" si="391"/>
        <v>0</v>
      </c>
      <c r="DK220" s="6">
        <f t="shared" si="392"/>
        <v>0</v>
      </c>
      <c r="DL220" s="6">
        <f t="shared" si="393"/>
        <v>0</v>
      </c>
      <c r="DM220" s="6">
        <f t="shared" si="394"/>
        <v>0</v>
      </c>
      <c r="DN220" s="6">
        <f t="shared" si="395"/>
        <v>0</v>
      </c>
      <c r="DO220" s="6">
        <f t="shared" si="396"/>
        <v>0</v>
      </c>
      <c r="DP220" s="6">
        <f t="shared" si="397"/>
        <v>0</v>
      </c>
      <c r="DQ220" s="6">
        <f t="shared" ref="DQ220:DQ251" si="422">BS220*(0.1/5)</f>
        <v>0</v>
      </c>
      <c r="DR220" s="6">
        <f t="shared" ref="DR220:DR251" si="423">BT220*(0.1/5)</f>
        <v>0</v>
      </c>
      <c r="DS220" s="6">
        <f t="shared" ref="DS220:DS251" si="424">BU220*(0.1/5)</f>
        <v>0</v>
      </c>
      <c r="DT220" s="6">
        <f t="shared" ref="DT220:DT251" si="425">BV220*(0.1/5)</f>
        <v>0</v>
      </c>
      <c r="DU220" s="6">
        <f t="shared" ref="DU220:DU251" si="426">BW220*(0.1/5)</f>
        <v>0</v>
      </c>
      <c r="DV220" s="6">
        <f t="shared" si="398"/>
        <v>0</v>
      </c>
      <c r="DW220" s="6">
        <f t="shared" si="399"/>
        <v>0</v>
      </c>
      <c r="DX220" s="6">
        <f t="shared" si="400"/>
        <v>0</v>
      </c>
      <c r="DY220" t="s">
        <v>165</v>
      </c>
      <c r="DZ220" s="6">
        <f t="shared" si="401"/>
        <v>0</v>
      </c>
      <c r="EA220" s="6">
        <f t="shared" si="402"/>
        <v>0</v>
      </c>
      <c r="EB220" s="6">
        <f t="shared" si="403"/>
        <v>0</v>
      </c>
      <c r="EC220" s="6">
        <f t="shared" ref="EC220:EC251" si="427">CE220*(0.05/4)</f>
        <v>0</v>
      </c>
      <c r="ED220" s="6">
        <f t="shared" ref="ED220:ED251" si="428">CF220*(0.05/4)</f>
        <v>0</v>
      </c>
      <c r="EE220" s="6">
        <f t="shared" ref="EE220:EE251" si="429">CG220*(0.05/4)</f>
        <v>0</v>
      </c>
      <c r="EF220" s="6">
        <f t="shared" ref="EF220:EF251" si="430">CH220*(0.05/4)</f>
        <v>0</v>
      </c>
      <c r="EG220" s="6">
        <f t="shared" ref="EG220:EG251" si="431">CI220*(0.1/4)</f>
        <v>0</v>
      </c>
      <c r="EH220" s="6">
        <f t="shared" ref="EH220:EH251" si="432">CJ220*(0.1/4)</f>
        <v>0</v>
      </c>
      <c r="EI220" s="6">
        <f t="shared" ref="EI220:EI251" si="433">CK220*(0.1/4)</f>
        <v>0</v>
      </c>
      <c r="EJ220" t="s">
        <v>165</v>
      </c>
      <c r="EK220" t="s">
        <v>165</v>
      </c>
      <c r="EL220" t="s">
        <v>165</v>
      </c>
      <c r="EM220" t="s">
        <v>165</v>
      </c>
      <c r="EN220" t="s">
        <v>165</v>
      </c>
      <c r="EO220" s="6">
        <f t="shared" ref="EO220:EO251" si="434">CQ220*(0.1/4)</f>
        <v>0</v>
      </c>
      <c r="EP220" t="s">
        <v>165</v>
      </c>
      <c r="EQ220" s="6">
        <f t="shared" si="404"/>
        <v>0</v>
      </c>
      <c r="ER220" s="6">
        <f t="shared" si="405"/>
        <v>0</v>
      </c>
      <c r="ES220" s="6">
        <f t="shared" si="406"/>
        <v>0</v>
      </c>
      <c r="ET220" t="s">
        <v>165</v>
      </c>
      <c r="EU220" t="s">
        <v>167</v>
      </c>
      <c r="EV220" t="s">
        <v>167</v>
      </c>
      <c r="EW220" t="s">
        <v>167</v>
      </c>
      <c r="EX220" t="s">
        <v>167</v>
      </c>
      <c r="EY220" t="s">
        <v>167</v>
      </c>
      <c r="EZ220" t="s">
        <v>165</v>
      </c>
      <c r="FA220">
        <v>6.25</v>
      </c>
    </row>
    <row r="221" spans="1:160" x14ac:dyDescent="0.3">
      <c r="A221" s="11" t="s">
        <v>228</v>
      </c>
      <c r="B221" s="11" t="s">
        <v>229</v>
      </c>
      <c r="C221" t="s">
        <v>230</v>
      </c>
      <c r="D221" t="s">
        <v>160</v>
      </c>
      <c r="E221" s="2">
        <v>45412</v>
      </c>
      <c r="F221" t="s">
        <v>161</v>
      </c>
      <c r="G221" t="s">
        <v>163</v>
      </c>
      <c r="H221" t="s">
        <v>174</v>
      </c>
      <c r="I221" t="s">
        <v>174</v>
      </c>
      <c r="J221" t="s">
        <v>163</v>
      </c>
      <c r="K221" t="s">
        <v>164</v>
      </c>
      <c r="L221" t="s">
        <v>163</v>
      </c>
      <c r="M221" t="s">
        <v>165</v>
      </c>
      <c r="N221" t="s">
        <v>163</v>
      </c>
      <c r="O221" t="s">
        <v>163</v>
      </c>
      <c r="P221" t="s">
        <v>163</v>
      </c>
      <c r="Q221" t="s">
        <v>163</v>
      </c>
      <c r="R221" t="s">
        <v>163</v>
      </c>
      <c r="S221" t="s">
        <v>163</v>
      </c>
      <c r="T221" t="s">
        <v>163</v>
      </c>
      <c r="U221" t="s">
        <v>163</v>
      </c>
      <c r="V221" t="s">
        <v>163</v>
      </c>
      <c r="W221" t="s">
        <v>163</v>
      </c>
      <c r="X221" t="s">
        <v>163</v>
      </c>
      <c r="Y221" t="s">
        <v>163</v>
      </c>
      <c r="Z221" t="s">
        <v>163</v>
      </c>
      <c r="AA221" t="s">
        <v>163</v>
      </c>
      <c r="AB221" t="s">
        <v>163</v>
      </c>
      <c r="AC221" t="s">
        <v>165</v>
      </c>
      <c r="AD221" t="s">
        <v>163</v>
      </c>
      <c r="AE221" t="s">
        <v>166</v>
      </c>
      <c r="AF221" t="s">
        <v>163</v>
      </c>
      <c r="AG221" t="s">
        <v>163</v>
      </c>
      <c r="AH221" t="s">
        <v>163</v>
      </c>
      <c r="AI221" t="s">
        <v>163</v>
      </c>
      <c r="AJ221" t="s">
        <v>163</v>
      </c>
      <c r="AK221" t="s">
        <v>163</v>
      </c>
      <c r="AL221" t="s">
        <v>163</v>
      </c>
      <c r="AM221" t="s">
        <v>166</v>
      </c>
      <c r="AN221" t="s">
        <v>165</v>
      </c>
      <c r="AO221" t="s">
        <v>165</v>
      </c>
      <c r="AP221" t="s">
        <v>165</v>
      </c>
      <c r="AQ221" t="s">
        <v>165</v>
      </c>
      <c r="AR221" t="s">
        <v>165</v>
      </c>
      <c r="AS221" t="s">
        <v>163</v>
      </c>
      <c r="AT221" t="s">
        <v>165</v>
      </c>
      <c r="AU221" t="s">
        <v>163</v>
      </c>
      <c r="AV221" t="s">
        <v>163</v>
      </c>
      <c r="AW221" t="s">
        <v>163</v>
      </c>
      <c r="AX221" t="s">
        <v>165</v>
      </c>
      <c r="AY221" t="s">
        <v>163</v>
      </c>
      <c r="AZ221" t="s">
        <v>163</v>
      </c>
      <c r="BA221" t="s">
        <v>163</v>
      </c>
      <c r="BB221" t="s">
        <v>163</v>
      </c>
      <c r="BC221" t="s">
        <v>163</v>
      </c>
      <c r="BD221" t="s">
        <v>165</v>
      </c>
      <c r="BE221">
        <f t="shared" si="298"/>
        <v>0</v>
      </c>
      <c r="BF221">
        <f t="shared" si="299"/>
        <v>25</v>
      </c>
      <c r="BG221">
        <f t="shared" si="300"/>
        <v>25</v>
      </c>
      <c r="BH221">
        <f t="shared" si="301"/>
        <v>0</v>
      </c>
      <c r="BI221">
        <f t="shared" si="302"/>
        <v>100</v>
      </c>
      <c r="BJ221">
        <f t="shared" si="303"/>
        <v>0</v>
      </c>
      <c r="BK221" t="str">
        <f t="shared" si="304"/>
        <v>No se evalúa</v>
      </c>
      <c r="BL221">
        <f t="shared" si="305"/>
        <v>0</v>
      </c>
      <c r="BM221">
        <f t="shared" si="306"/>
        <v>0</v>
      </c>
      <c r="BN221">
        <f t="shared" si="307"/>
        <v>0</v>
      </c>
      <c r="BO221">
        <f t="shared" si="308"/>
        <v>0</v>
      </c>
      <c r="BP221">
        <f t="shared" si="309"/>
        <v>0</v>
      </c>
      <c r="BQ221">
        <f t="shared" si="310"/>
        <v>0</v>
      </c>
      <c r="BR221">
        <f t="shared" si="311"/>
        <v>0</v>
      </c>
      <c r="BS221">
        <f t="shared" si="312"/>
        <v>0</v>
      </c>
      <c r="BT221">
        <f t="shared" si="313"/>
        <v>0</v>
      </c>
      <c r="BU221">
        <f t="shared" si="314"/>
        <v>0</v>
      </c>
      <c r="BV221">
        <f t="shared" si="315"/>
        <v>0</v>
      </c>
      <c r="BW221">
        <f t="shared" si="316"/>
        <v>0</v>
      </c>
      <c r="BX221">
        <f t="shared" si="317"/>
        <v>0</v>
      </c>
      <c r="BY221">
        <f t="shared" si="318"/>
        <v>0</v>
      </c>
      <c r="BZ221">
        <f t="shared" si="319"/>
        <v>0</v>
      </c>
      <c r="CA221" t="str">
        <f t="shared" si="320"/>
        <v>No se evalúa</v>
      </c>
      <c r="CB221">
        <f t="shared" si="321"/>
        <v>0</v>
      </c>
      <c r="CC221">
        <f t="shared" si="322"/>
        <v>0</v>
      </c>
      <c r="CD221">
        <f t="shared" si="323"/>
        <v>0</v>
      </c>
      <c r="CE221">
        <f t="shared" si="324"/>
        <v>0</v>
      </c>
      <c r="CF221">
        <f t="shared" si="325"/>
        <v>0</v>
      </c>
      <c r="CG221">
        <f t="shared" si="326"/>
        <v>0</v>
      </c>
      <c r="CH221">
        <f t="shared" si="327"/>
        <v>0</v>
      </c>
      <c r="CI221">
        <f t="shared" si="345"/>
        <v>0</v>
      </c>
      <c r="CJ221">
        <f t="shared" si="346"/>
        <v>0</v>
      </c>
      <c r="CK221">
        <f t="shared" si="347"/>
        <v>0</v>
      </c>
      <c r="CL221" t="str">
        <f t="shared" si="328"/>
        <v>No se evalúa</v>
      </c>
      <c r="CM221" t="str">
        <f t="shared" si="329"/>
        <v>No se evalúa</v>
      </c>
      <c r="CN221" t="str">
        <f t="shared" si="330"/>
        <v>No se evalúa</v>
      </c>
      <c r="CO221" t="str">
        <f t="shared" si="331"/>
        <v>No se evalúa</v>
      </c>
      <c r="CP221" t="str">
        <f t="shared" si="332"/>
        <v>No se evalúa</v>
      </c>
      <c r="CQ221">
        <f t="shared" si="333"/>
        <v>0</v>
      </c>
      <c r="CR221" t="str">
        <f t="shared" si="334"/>
        <v>No se evalúa</v>
      </c>
      <c r="CS221">
        <f t="shared" si="335"/>
        <v>0</v>
      </c>
      <c r="CT221">
        <f t="shared" si="336"/>
        <v>0</v>
      </c>
      <c r="CU221">
        <f t="shared" si="337"/>
        <v>0</v>
      </c>
      <c r="CV221" t="str">
        <f t="shared" si="338"/>
        <v>No se evalúa</v>
      </c>
      <c r="CW221">
        <f t="shared" si="339"/>
        <v>0</v>
      </c>
      <c r="CX221">
        <f t="shared" si="340"/>
        <v>0</v>
      </c>
      <c r="CY221">
        <f t="shared" si="341"/>
        <v>0</v>
      </c>
      <c r="CZ221">
        <f t="shared" si="342"/>
        <v>0</v>
      </c>
      <c r="DA221">
        <f t="shared" si="343"/>
        <v>0</v>
      </c>
      <c r="DB221" t="str">
        <f t="shared" si="344"/>
        <v>No se evalúa</v>
      </c>
      <c r="DC221" s="6">
        <f t="shared" si="385"/>
        <v>0</v>
      </c>
      <c r="DD221" s="6">
        <f t="shared" si="386"/>
        <v>0.5</v>
      </c>
      <c r="DE221" s="6">
        <f t="shared" si="387"/>
        <v>0.5</v>
      </c>
      <c r="DF221" s="6">
        <f t="shared" si="388"/>
        <v>0</v>
      </c>
      <c r="DG221" s="6">
        <f t="shared" si="389"/>
        <v>1.3333333333333335</v>
      </c>
      <c r="DH221" s="6">
        <f t="shared" si="390"/>
        <v>0</v>
      </c>
      <c r="DI221" s="6" t="s">
        <v>165</v>
      </c>
      <c r="DJ221" s="6">
        <f t="shared" si="391"/>
        <v>0</v>
      </c>
      <c r="DK221" s="6">
        <f t="shared" si="392"/>
        <v>0</v>
      </c>
      <c r="DL221" s="6">
        <f t="shared" si="393"/>
        <v>0</v>
      </c>
      <c r="DM221" s="6">
        <f t="shared" si="394"/>
        <v>0</v>
      </c>
      <c r="DN221" s="6">
        <f t="shared" si="395"/>
        <v>0</v>
      </c>
      <c r="DO221" s="6">
        <f t="shared" si="396"/>
        <v>0</v>
      </c>
      <c r="DP221" s="6">
        <f t="shared" si="397"/>
        <v>0</v>
      </c>
      <c r="DQ221" s="6">
        <f t="shared" si="422"/>
        <v>0</v>
      </c>
      <c r="DR221" s="6">
        <f t="shared" si="423"/>
        <v>0</v>
      </c>
      <c r="DS221" s="6">
        <f t="shared" si="424"/>
        <v>0</v>
      </c>
      <c r="DT221" s="6">
        <f t="shared" si="425"/>
        <v>0</v>
      </c>
      <c r="DU221" s="6">
        <f t="shared" si="426"/>
        <v>0</v>
      </c>
      <c r="DV221" s="6">
        <f t="shared" si="398"/>
        <v>0</v>
      </c>
      <c r="DW221" s="6">
        <f t="shared" si="399"/>
        <v>0</v>
      </c>
      <c r="DX221" s="6">
        <f t="shared" si="400"/>
        <v>0</v>
      </c>
      <c r="DY221" t="s">
        <v>165</v>
      </c>
      <c r="DZ221" s="6">
        <f t="shared" si="401"/>
        <v>0</v>
      </c>
      <c r="EA221" s="6">
        <f t="shared" si="402"/>
        <v>0</v>
      </c>
      <c r="EB221" s="6">
        <f t="shared" si="403"/>
        <v>0</v>
      </c>
      <c r="EC221" s="6">
        <f t="shared" si="427"/>
        <v>0</v>
      </c>
      <c r="ED221" s="6">
        <f t="shared" si="428"/>
        <v>0</v>
      </c>
      <c r="EE221" s="6">
        <f t="shared" si="429"/>
        <v>0</v>
      </c>
      <c r="EF221" s="6">
        <f t="shared" si="430"/>
        <v>0</v>
      </c>
      <c r="EG221" s="6">
        <f t="shared" si="431"/>
        <v>0</v>
      </c>
      <c r="EH221" s="6">
        <f t="shared" si="432"/>
        <v>0</v>
      </c>
      <c r="EI221" s="6">
        <f t="shared" si="433"/>
        <v>0</v>
      </c>
      <c r="EJ221" t="s">
        <v>165</v>
      </c>
      <c r="EK221" t="s">
        <v>165</v>
      </c>
      <c r="EL221" t="s">
        <v>165</v>
      </c>
      <c r="EM221" t="s">
        <v>165</v>
      </c>
      <c r="EN221" t="s">
        <v>165</v>
      </c>
      <c r="EO221" s="6">
        <f t="shared" si="434"/>
        <v>0</v>
      </c>
      <c r="EP221" t="s">
        <v>165</v>
      </c>
      <c r="EQ221" s="6">
        <f t="shared" si="404"/>
        <v>0</v>
      </c>
      <c r="ER221" s="6">
        <f t="shared" si="405"/>
        <v>0</v>
      </c>
      <c r="ES221" s="6">
        <f t="shared" si="406"/>
        <v>0</v>
      </c>
      <c r="ET221" t="s">
        <v>165</v>
      </c>
      <c r="EU221" t="s">
        <v>167</v>
      </c>
      <c r="EV221" t="s">
        <v>167</v>
      </c>
      <c r="EW221" t="s">
        <v>167</v>
      </c>
      <c r="EX221" t="s">
        <v>167</v>
      </c>
      <c r="EY221" t="s">
        <v>167</v>
      </c>
      <c r="EZ221" t="s">
        <v>165</v>
      </c>
      <c r="FA221">
        <v>2.33</v>
      </c>
    </row>
    <row r="222" spans="1:160" x14ac:dyDescent="0.3">
      <c r="A222" s="11" t="s">
        <v>171</v>
      </c>
      <c r="B222" s="11" t="s">
        <v>172</v>
      </c>
      <c r="C222" t="s">
        <v>173</v>
      </c>
      <c r="D222" t="s">
        <v>160</v>
      </c>
      <c r="E222" s="2">
        <v>45399</v>
      </c>
      <c r="F222" t="s">
        <v>161</v>
      </c>
      <c r="G222" t="s">
        <v>163</v>
      </c>
      <c r="H222" t="s">
        <v>163</v>
      </c>
      <c r="I222" t="s">
        <v>174</v>
      </c>
      <c r="J222" t="s">
        <v>163</v>
      </c>
      <c r="K222" t="s">
        <v>164</v>
      </c>
      <c r="L222" t="s">
        <v>163</v>
      </c>
      <c r="M222" t="s">
        <v>165</v>
      </c>
      <c r="N222" t="s">
        <v>163</v>
      </c>
      <c r="O222" t="s">
        <v>163</v>
      </c>
      <c r="P222" t="s">
        <v>163</v>
      </c>
      <c r="Q222" t="s">
        <v>163</v>
      </c>
      <c r="R222" t="s">
        <v>166</v>
      </c>
      <c r="S222" t="s">
        <v>163</v>
      </c>
      <c r="T222" t="s">
        <v>163</v>
      </c>
      <c r="U222" t="s">
        <v>163</v>
      </c>
      <c r="V222" t="s">
        <v>163</v>
      </c>
      <c r="W222" t="s">
        <v>163</v>
      </c>
      <c r="X222" t="s">
        <v>163</v>
      </c>
      <c r="Y222" t="s">
        <v>163</v>
      </c>
      <c r="Z222" t="s">
        <v>163</v>
      </c>
      <c r="AA222" t="s">
        <v>163</v>
      </c>
      <c r="AB222" t="s">
        <v>166</v>
      </c>
      <c r="AC222" t="s">
        <v>165</v>
      </c>
      <c r="AD222" t="s">
        <v>163</v>
      </c>
      <c r="AE222" t="s">
        <v>163</v>
      </c>
      <c r="AF222" t="s">
        <v>163</v>
      </c>
      <c r="AG222" t="s">
        <v>163</v>
      </c>
      <c r="AH222" t="s">
        <v>163</v>
      </c>
      <c r="AI222" t="s">
        <v>163</v>
      </c>
      <c r="AJ222" t="s">
        <v>163</v>
      </c>
      <c r="AK222" t="s">
        <v>163</v>
      </c>
      <c r="AL222" t="s">
        <v>163</v>
      </c>
      <c r="AM222" t="s">
        <v>166</v>
      </c>
      <c r="AN222" t="s">
        <v>165</v>
      </c>
      <c r="AO222" t="s">
        <v>165</v>
      </c>
      <c r="AP222" t="s">
        <v>165</v>
      </c>
      <c r="AQ222" t="s">
        <v>165</v>
      </c>
      <c r="AR222" t="s">
        <v>165</v>
      </c>
      <c r="AS222" t="s">
        <v>163</v>
      </c>
      <c r="AT222" t="s">
        <v>165</v>
      </c>
      <c r="AU222" t="s">
        <v>163</v>
      </c>
      <c r="AV222" t="s">
        <v>163</v>
      </c>
      <c r="AW222" t="s">
        <v>163</v>
      </c>
      <c r="AX222" t="s">
        <v>165</v>
      </c>
      <c r="AY222" t="s">
        <v>163</v>
      </c>
      <c r="AZ222" t="s">
        <v>163</v>
      </c>
      <c r="BA222" t="s">
        <v>163</v>
      </c>
      <c r="BB222" t="s">
        <v>163</v>
      </c>
      <c r="BC222" t="s">
        <v>163</v>
      </c>
      <c r="BD222" t="s">
        <v>165</v>
      </c>
      <c r="BE222">
        <f t="shared" si="298"/>
        <v>0</v>
      </c>
      <c r="BF222">
        <f t="shared" si="299"/>
        <v>0</v>
      </c>
      <c r="BG222">
        <f t="shared" si="300"/>
        <v>25</v>
      </c>
      <c r="BH222">
        <f t="shared" si="301"/>
        <v>0</v>
      </c>
      <c r="BI222">
        <f t="shared" si="302"/>
        <v>100</v>
      </c>
      <c r="BJ222">
        <f t="shared" si="303"/>
        <v>0</v>
      </c>
      <c r="BK222" t="str">
        <f t="shared" si="304"/>
        <v>No se evalúa</v>
      </c>
      <c r="BL222">
        <f t="shared" si="305"/>
        <v>0</v>
      </c>
      <c r="BM222">
        <f t="shared" si="306"/>
        <v>0</v>
      </c>
      <c r="BN222">
        <f t="shared" si="307"/>
        <v>0</v>
      </c>
      <c r="BO222">
        <f t="shared" si="308"/>
        <v>0</v>
      </c>
      <c r="BP222">
        <f t="shared" si="309"/>
        <v>0</v>
      </c>
      <c r="BQ222">
        <f t="shared" si="310"/>
        <v>0</v>
      </c>
      <c r="BR222">
        <f t="shared" si="311"/>
        <v>0</v>
      </c>
      <c r="BS222">
        <f t="shared" si="312"/>
        <v>0</v>
      </c>
      <c r="BT222">
        <f t="shared" si="313"/>
        <v>0</v>
      </c>
      <c r="BU222">
        <f t="shared" si="314"/>
        <v>0</v>
      </c>
      <c r="BV222">
        <f t="shared" si="315"/>
        <v>0</v>
      </c>
      <c r="BW222">
        <f t="shared" si="316"/>
        <v>0</v>
      </c>
      <c r="BX222">
        <f t="shared" si="317"/>
        <v>0</v>
      </c>
      <c r="BY222">
        <f t="shared" si="318"/>
        <v>0</v>
      </c>
      <c r="BZ222">
        <f t="shared" si="319"/>
        <v>0</v>
      </c>
      <c r="CA222" t="str">
        <f t="shared" si="320"/>
        <v>No se evalúa</v>
      </c>
      <c r="CB222">
        <f t="shared" si="321"/>
        <v>0</v>
      </c>
      <c r="CC222">
        <f t="shared" si="322"/>
        <v>0</v>
      </c>
      <c r="CD222">
        <f t="shared" si="323"/>
        <v>0</v>
      </c>
      <c r="CE222">
        <f t="shared" si="324"/>
        <v>0</v>
      </c>
      <c r="CF222">
        <f t="shared" si="325"/>
        <v>0</v>
      </c>
      <c r="CG222">
        <f t="shared" si="326"/>
        <v>0</v>
      </c>
      <c r="CH222">
        <f t="shared" si="327"/>
        <v>0</v>
      </c>
      <c r="CI222">
        <f t="shared" si="345"/>
        <v>0</v>
      </c>
      <c r="CJ222">
        <f t="shared" si="346"/>
        <v>0</v>
      </c>
      <c r="CK222">
        <f t="shared" si="347"/>
        <v>0</v>
      </c>
      <c r="CL222" t="str">
        <f t="shared" si="328"/>
        <v>No se evalúa</v>
      </c>
      <c r="CM222" t="str">
        <f t="shared" si="329"/>
        <v>No se evalúa</v>
      </c>
      <c r="CN222" t="str">
        <f t="shared" si="330"/>
        <v>No se evalúa</v>
      </c>
      <c r="CO222" t="str">
        <f t="shared" si="331"/>
        <v>No se evalúa</v>
      </c>
      <c r="CP222" t="str">
        <f t="shared" si="332"/>
        <v>No se evalúa</v>
      </c>
      <c r="CQ222">
        <f t="shared" si="333"/>
        <v>0</v>
      </c>
      <c r="CR222" t="str">
        <f t="shared" si="334"/>
        <v>No se evalúa</v>
      </c>
      <c r="CS222">
        <f t="shared" si="335"/>
        <v>0</v>
      </c>
      <c r="CT222">
        <f t="shared" si="336"/>
        <v>0</v>
      </c>
      <c r="CU222">
        <f t="shared" si="337"/>
        <v>0</v>
      </c>
      <c r="CV222" t="str">
        <f t="shared" si="338"/>
        <v>No se evalúa</v>
      </c>
      <c r="CW222">
        <f t="shared" si="339"/>
        <v>0</v>
      </c>
      <c r="CX222">
        <f t="shared" si="340"/>
        <v>0</v>
      </c>
      <c r="CY222">
        <f t="shared" si="341"/>
        <v>0</v>
      </c>
      <c r="CZ222">
        <f t="shared" si="342"/>
        <v>0</v>
      </c>
      <c r="DA222">
        <f t="shared" si="343"/>
        <v>0</v>
      </c>
      <c r="DB222" t="str">
        <f t="shared" si="344"/>
        <v>No se evalúa</v>
      </c>
      <c r="DC222" s="6">
        <f t="shared" si="385"/>
        <v>0</v>
      </c>
      <c r="DD222" s="6">
        <f t="shared" si="386"/>
        <v>0</v>
      </c>
      <c r="DE222" s="6">
        <f t="shared" si="387"/>
        <v>0.5</v>
      </c>
      <c r="DF222" s="6">
        <f t="shared" si="388"/>
        <v>0</v>
      </c>
      <c r="DG222" s="6">
        <f t="shared" si="389"/>
        <v>1.3333333333333335</v>
      </c>
      <c r="DH222" s="6">
        <f t="shared" si="390"/>
        <v>0</v>
      </c>
      <c r="DI222" s="6" t="s">
        <v>165</v>
      </c>
      <c r="DJ222" s="6">
        <f t="shared" si="391"/>
        <v>0</v>
      </c>
      <c r="DK222" s="6">
        <f t="shared" si="392"/>
        <v>0</v>
      </c>
      <c r="DL222" s="6">
        <f t="shared" si="393"/>
        <v>0</v>
      </c>
      <c r="DM222" s="6">
        <f t="shared" si="394"/>
        <v>0</v>
      </c>
      <c r="DN222" s="6">
        <f t="shared" si="395"/>
        <v>0</v>
      </c>
      <c r="DO222" s="6">
        <f t="shared" si="396"/>
        <v>0</v>
      </c>
      <c r="DP222" s="6">
        <f t="shared" si="397"/>
        <v>0</v>
      </c>
      <c r="DQ222" s="6">
        <f t="shared" si="422"/>
        <v>0</v>
      </c>
      <c r="DR222" s="6">
        <f t="shared" si="423"/>
        <v>0</v>
      </c>
      <c r="DS222" s="6">
        <f t="shared" si="424"/>
        <v>0</v>
      </c>
      <c r="DT222" s="6">
        <f t="shared" si="425"/>
        <v>0</v>
      </c>
      <c r="DU222" s="6">
        <f t="shared" si="426"/>
        <v>0</v>
      </c>
      <c r="DV222" s="6">
        <f t="shared" si="398"/>
        <v>0</v>
      </c>
      <c r="DW222" s="6">
        <f t="shared" si="399"/>
        <v>0</v>
      </c>
      <c r="DX222" s="6">
        <f t="shared" si="400"/>
        <v>0</v>
      </c>
      <c r="DY222" t="s">
        <v>165</v>
      </c>
      <c r="DZ222" s="6">
        <f t="shared" si="401"/>
        <v>0</v>
      </c>
      <c r="EA222" s="6">
        <f t="shared" si="402"/>
        <v>0</v>
      </c>
      <c r="EB222" s="6">
        <f t="shared" si="403"/>
        <v>0</v>
      </c>
      <c r="EC222" s="6">
        <f t="shared" si="427"/>
        <v>0</v>
      </c>
      <c r="ED222" s="6">
        <f t="shared" si="428"/>
        <v>0</v>
      </c>
      <c r="EE222" s="6">
        <f t="shared" si="429"/>
        <v>0</v>
      </c>
      <c r="EF222" s="6">
        <f t="shared" si="430"/>
        <v>0</v>
      </c>
      <c r="EG222" s="6">
        <f t="shared" si="431"/>
        <v>0</v>
      </c>
      <c r="EH222" s="6">
        <f t="shared" si="432"/>
        <v>0</v>
      </c>
      <c r="EI222" s="6">
        <f t="shared" si="433"/>
        <v>0</v>
      </c>
      <c r="EJ222" t="s">
        <v>165</v>
      </c>
      <c r="EK222" t="s">
        <v>165</v>
      </c>
      <c r="EL222" t="s">
        <v>165</v>
      </c>
      <c r="EM222" t="s">
        <v>165</v>
      </c>
      <c r="EN222" t="s">
        <v>165</v>
      </c>
      <c r="EO222" s="6">
        <f t="shared" si="434"/>
        <v>0</v>
      </c>
      <c r="EP222" t="s">
        <v>165</v>
      </c>
      <c r="EQ222" s="6">
        <f t="shared" si="404"/>
        <v>0</v>
      </c>
      <c r="ER222" s="6">
        <f t="shared" si="405"/>
        <v>0</v>
      </c>
      <c r="ES222" s="6">
        <f t="shared" si="406"/>
        <v>0</v>
      </c>
      <c r="ET222" t="s">
        <v>165</v>
      </c>
      <c r="EU222" t="s">
        <v>167</v>
      </c>
      <c r="EV222" t="s">
        <v>167</v>
      </c>
      <c r="EW222" t="s">
        <v>167</v>
      </c>
      <c r="EX222" t="s">
        <v>167</v>
      </c>
      <c r="EY222" t="s">
        <v>167</v>
      </c>
      <c r="EZ222" t="s">
        <v>165</v>
      </c>
      <c r="FA222">
        <v>1.83</v>
      </c>
    </row>
    <row r="223" spans="1:160" x14ac:dyDescent="0.3">
      <c r="A223" s="11" t="s">
        <v>168</v>
      </c>
      <c r="B223" s="11" t="s">
        <v>169</v>
      </c>
      <c r="C223" t="s">
        <v>170</v>
      </c>
      <c r="D223" t="s">
        <v>160</v>
      </c>
      <c r="E223" s="2">
        <v>45401</v>
      </c>
      <c r="F223" t="s">
        <v>161</v>
      </c>
      <c r="G223" t="s">
        <v>163</v>
      </c>
      <c r="H223" t="s">
        <v>163</v>
      </c>
      <c r="I223" t="s">
        <v>163</v>
      </c>
      <c r="J223" t="s">
        <v>163</v>
      </c>
      <c r="K223" t="s">
        <v>163</v>
      </c>
      <c r="L223" t="s">
        <v>163</v>
      </c>
      <c r="M223" t="s">
        <v>165</v>
      </c>
      <c r="N223" t="s">
        <v>163</v>
      </c>
      <c r="O223" t="s">
        <v>163</v>
      </c>
      <c r="P223" t="s">
        <v>166</v>
      </c>
      <c r="Q223" t="s">
        <v>163</v>
      </c>
      <c r="R223" t="s">
        <v>163</v>
      </c>
      <c r="S223" t="s">
        <v>163</v>
      </c>
      <c r="T223" t="s">
        <v>163</v>
      </c>
      <c r="U223" t="s">
        <v>163</v>
      </c>
      <c r="V223" t="s">
        <v>163</v>
      </c>
      <c r="W223" t="s">
        <v>163</v>
      </c>
      <c r="X223" t="s">
        <v>163</v>
      </c>
      <c r="Y223" t="s">
        <v>163</v>
      </c>
      <c r="Z223" t="s">
        <v>163</v>
      </c>
      <c r="AA223" t="s">
        <v>163</v>
      </c>
      <c r="AB223" t="s">
        <v>163</v>
      </c>
      <c r="AC223" t="s">
        <v>165</v>
      </c>
      <c r="AD223" t="s">
        <v>163</v>
      </c>
      <c r="AE223" t="s">
        <v>163</v>
      </c>
      <c r="AF223" t="s">
        <v>163</v>
      </c>
      <c r="AG223" t="s">
        <v>164</v>
      </c>
      <c r="AH223" t="s">
        <v>163</v>
      </c>
      <c r="AI223" t="s">
        <v>163</v>
      </c>
      <c r="AJ223" t="s">
        <v>163</v>
      </c>
      <c r="AK223" t="s">
        <v>163</v>
      </c>
      <c r="AL223" t="s">
        <v>163</v>
      </c>
      <c r="AM223" t="s">
        <v>163</v>
      </c>
      <c r="AN223" t="s">
        <v>165</v>
      </c>
      <c r="AO223" t="s">
        <v>165</v>
      </c>
      <c r="AP223" t="s">
        <v>165</v>
      </c>
      <c r="AQ223" t="s">
        <v>165</v>
      </c>
      <c r="AR223" t="s">
        <v>165</v>
      </c>
      <c r="AS223" t="s">
        <v>163</v>
      </c>
      <c r="AT223" t="s">
        <v>165</v>
      </c>
      <c r="AU223" t="s">
        <v>163</v>
      </c>
      <c r="AV223" t="s">
        <v>163</v>
      </c>
      <c r="AW223" t="s">
        <v>163</v>
      </c>
      <c r="AX223" t="s">
        <v>165</v>
      </c>
      <c r="AY223" t="s">
        <v>163</v>
      </c>
      <c r="AZ223" t="s">
        <v>163</v>
      </c>
      <c r="BA223" t="s">
        <v>163</v>
      </c>
      <c r="BB223" t="s">
        <v>163</v>
      </c>
      <c r="BC223" t="s">
        <v>163</v>
      </c>
      <c r="BD223" t="s">
        <v>165</v>
      </c>
      <c r="BE223">
        <f t="shared" si="298"/>
        <v>0</v>
      </c>
      <c r="BF223">
        <f t="shared" si="299"/>
        <v>0</v>
      </c>
      <c r="BG223">
        <f t="shared" si="300"/>
        <v>0</v>
      </c>
      <c r="BH223">
        <f t="shared" si="301"/>
        <v>0</v>
      </c>
      <c r="BI223">
        <f t="shared" si="302"/>
        <v>0</v>
      </c>
      <c r="BJ223">
        <f t="shared" si="303"/>
        <v>0</v>
      </c>
      <c r="BK223" t="str">
        <f t="shared" si="304"/>
        <v>No se evalúa</v>
      </c>
      <c r="BL223">
        <f t="shared" si="305"/>
        <v>0</v>
      </c>
      <c r="BM223">
        <f t="shared" si="306"/>
        <v>0</v>
      </c>
      <c r="BN223">
        <f t="shared" si="307"/>
        <v>0</v>
      </c>
      <c r="BO223">
        <f t="shared" si="308"/>
        <v>0</v>
      </c>
      <c r="BP223">
        <f t="shared" si="309"/>
        <v>0</v>
      </c>
      <c r="BQ223">
        <f t="shared" si="310"/>
        <v>0</v>
      </c>
      <c r="BR223">
        <f t="shared" si="311"/>
        <v>0</v>
      </c>
      <c r="BS223">
        <f t="shared" si="312"/>
        <v>0</v>
      </c>
      <c r="BT223">
        <f t="shared" si="313"/>
        <v>0</v>
      </c>
      <c r="BU223">
        <f t="shared" si="314"/>
        <v>0</v>
      </c>
      <c r="BV223">
        <f t="shared" si="315"/>
        <v>0</v>
      </c>
      <c r="BW223">
        <f t="shared" si="316"/>
        <v>0</v>
      </c>
      <c r="BX223">
        <f t="shared" si="317"/>
        <v>0</v>
      </c>
      <c r="BY223">
        <f t="shared" si="318"/>
        <v>0</v>
      </c>
      <c r="BZ223">
        <f t="shared" si="319"/>
        <v>0</v>
      </c>
      <c r="CA223" t="str">
        <f t="shared" si="320"/>
        <v>No se evalúa</v>
      </c>
      <c r="CB223">
        <f t="shared" si="321"/>
        <v>0</v>
      </c>
      <c r="CC223">
        <f t="shared" si="322"/>
        <v>0</v>
      </c>
      <c r="CD223">
        <f t="shared" si="323"/>
        <v>0</v>
      </c>
      <c r="CE223">
        <f t="shared" si="324"/>
        <v>100</v>
      </c>
      <c r="CF223">
        <f t="shared" si="325"/>
        <v>0</v>
      </c>
      <c r="CG223">
        <f t="shared" si="326"/>
        <v>0</v>
      </c>
      <c r="CH223">
        <f t="shared" si="327"/>
        <v>0</v>
      </c>
      <c r="CI223">
        <f t="shared" si="345"/>
        <v>0</v>
      </c>
      <c r="CJ223">
        <f t="shared" si="346"/>
        <v>0</v>
      </c>
      <c r="CK223">
        <f t="shared" si="347"/>
        <v>0</v>
      </c>
      <c r="CL223" t="str">
        <f t="shared" si="328"/>
        <v>No se evalúa</v>
      </c>
      <c r="CM223" t="str">
        <f t="shared" si="329"/>
        <v>No se evalúa</v>
      </c>
      <c r="CN223" t="str">
        <f t="shared" si="330"/>
        <v>No se evalúa</v>
      </c>
      <c r="CO223" t="str">
        <f t="shared" si="331"/>
        <v>No se evalúa</v>
      </c>
      <c r="CP223" t="str">
        <f t="shared" si="332"/>
        <v>No se evalúa</v>
      </c>
      <c r="CQ223">
        <f t="shared" si="333"/>
        <v>0</v>
      </c>
      <c r="CR223" t="str">
        <f t="shared" si="334"/>
        <v>No se evalúa</v>
      </c>
      <c r="CS223">
        <f t="shared" si="335"/>
        <v>0</v>
      </c>
      <c r="CT223">
        <f t="shared" si="336"/>
        <v>0</v>
      </c>
      <c r="CU223">
        <f t="shared" si="337"/>
        <v>0</v>
      </c>
      <c r="CV223" t="str">
        <f t="shared" si="338"/>
        <v>No se evalúa</v>
      </c>
      <c r="CW223">
        <f t="shared" si="339"/>
        <v>0</v>
      </c>
      <c r="CX223">
        <f t="shared" si="340"/>
        <v>0</v>
      </c>
      <c r="CY223">
        <f t="shared" si="341"/>
        <v>0</v>
      </c>
      <c r="CZ223">
        <f t="shared" si="342"/>
        <v>0</v>
      </c>
      <c r="DA223">
        <f t="shared" si="343"/>
        <v>0</v>
      </c>
      <c r="DB223" t="str">
        <f t="shared" si="344"/>
        <v>No se evalúa</v>
      </c>
      <c r="DC223" s="6">
        <f t="shared" si="385"/>
        <v>0</v>
      </c>
      <c r="DD223" s="6">
        <f t="shared" si="386"/>
        <v>0</v>
      </c>
      <c r="DE223" s="6">
        <f t="shared" si="387"/>
        <v>0</v>
      </c>
      <c r="DF223" s="6">
        <f t="shared" si="388"/>
        <v>0</v>
      </c>
      <c r="DG223" s="6">
        <f t="shared" si="389"/>
        <v>0</v>
      </c>
      <c r="DH223" s="6">
        <f t="shared" si="390"/>
        <v>0</v>
      </c>
      <c r="DI223" s="6" t="s">
        <v>165</v>
      </c>
      <c r="DJ223" s="6">
        <f t="shared" si="391"/>
        <v>0</v>
      </c>
      <c r="DK223" s="6">
        <f t="shared" si="392"/>
        <v>0</v>
      </c>
      <c r="DL223" s="6">
        <f t="shared" si="393"/>
        <v>0</v>
      </c>
      <c r="DM223" s="6">
        <f t="shared" si="394"/>
        <v>0</v>
      </c>
      <c r="DN223" s="6">
        <f t="shared" si="395"/>
        <v>0</v>
      </c>
      <c r="DO223" s="6">
        <f t="shared" si="396"/>
        <v>0</v>
      </c>
      <c r="DP223" s="6">
        <f t="shared" si="397"/>
        <v>0</v>
      </c>
      <c r="DQ223" s="6">
        <f t="shared" si="422"/>
        <v>0</v>
      </c>
      <c r="DR223" s="6">
        <f t="shared" si="423"/>
        <v>0</v>
      </c>
      <c r="DS223" s="6">
        <f t="shared" si="424"/>
        <v>0</v>
      </c>
      <c r="DT223" s="6">
        <f t="shared" si="425"/>
        <v>0</v>
      </c>
      <c r="DU223" s="6">
        <f t="shared" si="426"/>
        <v>0</v>
      </c>
      <c r="DV223" s="6">
        <f t="shared" si="398"/>
        <v>0</v>
      </c>
      <c r="DW223" s="6">
        <f t="shared" si="399"/>
        <v>0</v>
      </c>
      <c r="DX223" s="6">
        <f t="shared" si="400"/>
        <v>0</v>
      </c>
      <c r="DY223" t="s">
        <v>165</v>
      </c>
      <c r="DZ223" s="6">
        <f t="shared" si="401"/>
        <v>0</v>
      </c>
      <c r="EA223" s="6">
        <f t="shared" si="402"/>
        <v>0</v>
      </c>
      <c r="EB223" s="6">
        <f t="shared" si="403"/>
        <v>0</v>
      </c>
      <c r="EC223" s="6">
        <f t="shared" si="427"/>
        <v>1.25</v>
      </c>
      <c r="ED223" s="6">
        <f t="shared" si="428"/>
        <v>0</v>
      </c>
      <c r="EE223" s="6">
        <f t="shared" si="429"/>
        <v>0</v>
      </c>
      <c r="EF223" s="6">
        <f t="shared" si="430"/>
        <v>0</v>
      </c>
      <c r="EG223" s="6">
        <f t="shared" si="431"/>
        <v>0</v>
      </c>
      <c r="EH223" s="6">
        <f t="shared" si="432"/>
        <v>0</v>
      </c>
      <c r="EI223" s="6">
        <f t="shared" si="433"/>
        <v>0</v>
      </c>
      <c r="EJ223" t="s">
        <v>165</v>
      </c>
      <c r="EK223" t="s">
        <v>165</v>
      </c>
      <c r="EL223" t="s">
        <v>165</v>
      </c>
      <c r="EM223" t="s">
        <v>165</v>
      </c>
      <c r="EN223" t="s">
        <v>165</v>
      </c>
      <c r="EO223" s="6">
        <f t="shared" si="434"/>
        <v>0</v>
      </c>
      <c r="EP223" t="s">
        <v>165</v>
      </c>
      <c r="EQ223" s="6">
        <f t="shared" si="404"/>
        <v>0</v>
      </c>
      <c r="ER223" s="6">
        <f t="shared" si="405"/>
        <v>0</v>
      </c>
      <c r="ES223" s="6">
        <f t="shared" si="406"/>
        <v>0</v>
      </c>
      <c r="ET223" t="s">
        <v>165</v>
      </c>
      <c r="EU223" t="s">
        <v>167</v>
      </c>
      <c r="EV223" t="s">
        <v>167</v>
      </c>
      <c r="EW223" t="s">
        <v>167</v>
      </c>
      <c r="EX223" t="s">
        <v>167</v>
      </c>
      <c r="EY223" t="s">
        <v>167</v>
      </c>
      <c r="EZ223" t="s">
        <v>165</v>
      </c>
      <c r="FA223">
        <v>1.25</v>
      </c>
    </row>
    <row r="224" spans="1:160" x14ac:dyDescent="0.3">
      <c r="A224" s="11" t="s">
        <v>240</v>
      </c>
      <c r="B224" s="11" t="s">
        <v>241</v>
      </c>
      <c r="C224" t="s">
        <v>242</v>
      </c>
      <c r="D224" t="s">
        <v>243</v>
      </c>
      <c r="E224" s="2">
        <v>45385</v>
      </c>
      <c r="F224" t="s">
        <v>161</v>
      </c>
      <c r="G224" t="s">
        <v>163</v>
      </c>
      <c r="H224" t="s">
        <v>163</v>
      </c>
      <c r="I224" t="s">
        <v>163</v>
      </c>
      <c r="J224" t="s">
        <v>163</v>
      </c>
      <c r="K224" t="s">
        <v>163</v>
      </c>
      <c r="L224" t="s">
        <v>163</v>
      </c>
      <c r="M224" t="s">
        <v>165</v>
      </c>
      <c r="N224" t="s">
        <v>163</v>
      </c>
      <c r="O224" t="s">
        <v>163</v>
      </c>
      <c r="P224" t="s">
        <v>163</v>
      </c>
      <c r="Q224" t="s">
        <v>163</v>
      </c>
      <c r="R224" t="s">
        <v>163</v>
      </c>
      <c r="S224" t="s">
        <v>163</v>
      </c>
      <c r="T224" t="s">
        <v>163</v>
      </c>
      <c r="U224" t="s">
        <v>163</v>
      </c>
      <c r="V224" t="s">
        <v>163</v>
      </c>
      <c r="W224" t="s">
        <v>163</v>
      </c>
      <c r="X224" t="s">
        <v>163</v>
      </c>
      <c r="Y224" t="s">
        <v>163</v>
      </c>
      <c r="Z224" t="s">
        <v>163</v>
      </c>
      <c r="AA224" t="s">
        <v>163</v>
      </c>
      <c r="AB224" t="s">
        <v>163</v>
      </c>
      <c r="AC224" t="s">
        <v>165</v>
      </c>
      <c r="AD224" t="s">
        <v>163</v>
      </c>
      <c r="AE224" t="s">
        <v>163</v>
      </c>
      <c r="AF224" t="s">
        <v>163</v>
      </c>
      <c r="AG224" t="s">
        <v>163</v>
      </c>
      <c r="AH224" t="s">
        <v>163</v>
      </c>
      <c r="AI224" t="s">
        <v>163</v>
      </c>
      <c r="AJ224" t="s">
        <v>163</v>
      </c>
      <c r="AK224" t="s">
        <v>163</v>
      </c>
      <c r="AL224" t="s">
        <v>163</v>
      </c>
      <c r="AM224" t="s">
        <v>163</v>
      </c>
      <c r="AN224" t="s">
        <v>165</v>
      </c>
      <c r="AO224" t="s">
        <v>165</v>
      </c>
      <c r="AP224" t="s">
        <v>165</v>
      </c>
      <c r="AQ224" t="s">
        <v>165</v>
      </c>
      <c r="AR224" t="s">
        <v>165</v>
      </c>
      <c r="AS224" t="s">
        <v>163</v>
      </c>
      <c r="AT224" t="s">
        <v>165</v>
      </c>
      <c r="AU224" t="s">
        <v>163</v>
      </c>
      <c r="AV224" t="s">
        <v>163</v>
      </c>
      <c r="AW224" t="s">
        <v>163</v>
      </c>
      <c r="AX224" t="s">
        <v>165</v>
      </c>
      <c r="AY224" t="s">
        <v>163</v>
      </c>
      <c r="AZ224" t="s">
        <v>163</v>
      </c>
      <c r="BA224" t="s">
        <v>163</v>
      </c>
      <c r="BB224" t="s">
        <v>163</v>
      </c>
      <c r="BC224" t="s">
        <v>163</v>
      </c>
      <c r="BD224" t="s">
        <v>165</v>
      </c>
      <c r="BE224">
        <f t="shared" ref="BE224:BE287" si="435">IF(G224="No se detectan infracciones y/o incumplimientos a las normas de Transparencia Activa",100,IF(G224="Información no disponible",0,IF(G224="Información desactualizada",0,IF(G224="Información incompleta",25,IF(G224="Organismo indica expresamente que no le aplica este ítem",0,IF(G224="No se evalúa","No se evalúa"))))))</f>
        <v>0</v>
      </c>
      <c r="BF224">
        <f t="shared" ref="BF224:BF287" si="436">IF(H224="No se detectan infracciones y/o incumplimientos a las normas de Transparencia Activa",100,IF(H224="Información no disponible",0,IF(H224="Información desactualizada",0,IF(H224="Información incompleta",25,IF(H224="Organismo indica expresamente que no le aplica este ítem",0,IF(H224="No se evalúa","No se evalúa"))))))</f>
        <v>0</v>
      </c>
      <c r="BG224">
        <f t="shared" ref="BG224:BG287" si="437">IF(I224="No se detectan infracciones y/o incumplimientos a las normas de Transparencia Activa",100,IF(I224="Información no disponible",0,IF(I224="Información desactualizada",0,IF(I224="Información incompleta",25,IF(I224="Organismo indica expresamente que no le aplica este ítem",0,IF(I224="No se evalúa","No se evalúa"))))))</f>
        <v>0</v>
      </c>
      <c r="BH224">
        <f t="shared" ref="BH224:BH287" si="438">IF(J224="No se detectan infracciones y/o incumplimientos a las normas de Transparencia Activa",100,IF(J224="Información no disponible",0,IF(J224="Información desactualizada",0,IF(J224="Información incompleta",25,IF(J224="Organismo indica expresamente que no le aplica este ítem",0,IF(J224="No se evalúa","No se evalúa"))))))</f>
        <v>0</v>
      </c>
      <c r="BI224">
        <f t="shared" ref="BI224:BI287" si="439">IF(K224="No se detectan infracciones y/o incumplimientos a las normas de Transparencia Activa",100,IF(K224="Información no disponible",0,IF(K224="Información desactualizada",0,IF(K224="Información incompleta",25,IF(K224="Organismo indica expresamente que no le aplica este ítem",0,IF(K224="No se evalúa","No se evalúa"))))))</f>
        <v>0</v>
      </c>
      <c r="BJ224">
        <f t="shared" ref="BJ224:BJ287" si="440">IF(L224="No se detectan infracciones y/o incumplimientos a las normas de Transparencia Activa",100,IF(L224="Información no disponible",0,IF(L224="Información desactualizada",0,IF(L224="Información incompleta",25,IF(L224="Organismo indica expresamente que no le aplica este ítem",0,IF(L224="No se evalúa","No se evalúa"))))))</f>
        <v>0</v>
      </c>
      <c r="BK224" t="str">
        <f t="shared" ref="BK224:BK287" si="441">IF(M224="No se detectan infracciones y/o incumplimientos a las normas de Transparencia Activa",100,IF(M224="Información no disponible",0,IF(M224="Información desactualizada",0,IF(M224="Información incompleta",25,IF(M224="Organismo indica expresamente que no le aplica este ítem",0,IF(M224="No se evalúa","No se evalúa"))))))</f>
        <v>No se evalúa</v>
      </c>
      <c r="BL224">
        <f t="shared" ref="BL224:BL287" si="442">IF(N224="No se detectan infracciones y/o incumplimientos a las normas de Transparencia Activa",100,IF(N224="Información no disponible",0,IF(N224="Información desactualizada",0,IF(N224="Información incompleta",25,IF(N224="Organismo indica expresamente que no le aplica este ítem",0,IF(N224="No se evalúa","No se evalúa"))))))</f>
        <v>0</v>
      </c>
      <c r="BM224">
        <f t="shared" ref="BM224:BM287" si="443">IF(O224="No se detectan infracciones y/o incumplimientos a las normas de Transparencia Activa",100,IF(O224="Información no disponible",0,IF(O224="Información desactualizada",0,IF(O224="Información incompleta",25,IF(O224="Organismo indica expresamente que no le aplica este ítem",0,IF(O224="No se evalúa","No se evalúa"))))))</f>
        <v>0</v>
      </c>
      <c r="BN224">
        <f t="shared" ref="BN224:BN287" si="444">IF(P224="No se detectan infracciones y/o incumplimientos a las normas de Transparencia Activa",100,IF(P224="Información no disponible",0,IF(P224="Información desactualizada",0,IF(P224="Información incompleta",25,IF(P224="Organismo indica expresamente que no le aplica este ítem",0,IF(P224="No se evalúa","No se evalúa"))))))</f>
        <v>0</v>
      </c>
      <c r="BO224">
        <f t="shared" ref="BO224:BO287" si="445">IF(Q224="No se detectan infracciones y/o incumplimientos a las normas de Transparencia Activa",100,IF(Q224="Información no disponible",0,IF(Q224="Información desactualizada",0,IF(Q224="Información incompleta",25,IF(Q224="Organismo indica expresamente que no le aplica este ítem",0,IF(Q224="No se evalúa","No se evalúa"))))))</f>
        <v>0</v>
      </c>
      <c r="BP224">
        <f t="shared" ref="BP224:BP287" si="446">IF(R224="No se detectan infracciones y/o incumplimientos a las normas de Transparencia Activa",100,IF(R224="Información no disponible",0,IF(R224="Información desactualizada",0,IF(R224="Información incompleta",25,IF(R224="Organismo indica expresamente que no le aplica este ítem",0,IF(R224="No se evalúa","No se evalúa"))))))</f>
        <v>0</v>
      </c>
      <c r="BQ224">
        <f t="shared" ref="BQ224:BQ287" si="447">IF(S224="No se detectan infracciones y/o incumplimientos a las normas de Transparencia Activa",100,IF(S224="Información no disponible",0,IF(S224="Información desactualizada",0,IF(S224="Información incompleta",25,IF(S224="Organismo indica expresamente que no le aplica este ítem",0,IF(S224="No se evalúa","No se evalúa"))))))</f>
        <v>0</v>
      </c>
      <c r="BR224">
        <f t="shared" ref="BR224:BR287" si="448">IF(T224="No se detectan infracciones y/o incumplimientos a las normas de Transparencia Activa",100,IF(T224="Información no disponible",0,IF(T224="Información desactualizada",0,IF(T224="Información incompleta",25,IF(T224="Organismo indica expresamente que no le aplica este ítem",0,IF(T224="No se evalúa","No se evalúa"))))))</f>
        <v>0</v>
      </c>
      <c r="BS224">
        <f t="shared" ref="BS224:BS287" si="449">IF(U224="No se detectan infracciones y/o incumplimientos a las normas de Transparencia Activa",100,IF(U224="Información no disponible",0,IF(U224="Información desactualizada",0,IF(U224="Información incompleta",25,IF(U224="Organismo indica expresamente que no le aplica este ítem",0,IF(U224="No se evalúa","No se evalúa"))))))</f>
        <v>0</v>
      </c>
      <c r="BT224">
        <f t="shared" ref="BT224:BT287" si="450">IF(V224="No se detectan infracciones y/o incumplimientos a las normas de Transparencia Activa",100,IF(V224="Información no disponible",0,IF(V224="Información desactualizada",0,IF(V224="Información incompleta",25,IF(V224="Organismo indica expresamente que no le aplica este ítem",0,IF(V224="No se evalúa","No se evalúa"))))))</f>
        <v>0</v>
      </c>
      <c r="BU224">
        <f t="shared" ref="BU224:BU287" si="451">IF(W224="No se detectan infracciones y/o incumplimientos a las normas de Transparencia Activa",100,IF(W224="Información no disponible",0,IF(W224="Información desactualizada",0,IF(W224="Información incompleta",25,IF(W224="Organismo indica expresamente que no le aplica este ítem",0,IF(W224="No se evalúa","No se evalúa"))))))</f>
        <v>0</v>
      </c>
      <c r="BV224">
        <f t="shared" ref="BV224:BV287" si="452">IF(X224="No se detectan infracciones y/o incumplimientos a las normas de Transparencia Activa",100,IF(X224="Información no disponible",0,IF(X224="Información desactualizada",0,IF(X224="Información incompleta",25,IF(X224="Organismo indica expresamente que no le aplica este ítem",0,IF(X224="No se evalúa","No se evalúa"))))))</f>
        <v>0</v>
      </c>
      <c r="BW224">
        <f t="shared" ref="BW224:BW287" si="453">IF(Y224="No se detectan infracciones y/o incumplimientos a las normas de Transparencia Activa",100,IF(Y224="Información no disponible",0,IF(Y224="Información desactualizada",0,IF(Y224="Información incompleta",25,IF(Y224="Organismo indica expresamente que no le aplica este ítem",0,IF(Y224="No se evalúa","No se evalúa"))))))</f>
        <v>0</v>
      </c>
      <c r="BX224">
        <f t="shared" ref="BX224:BX287" si="454">IF(Z224="No se detectan infracciones y/o incumplimientos a las normas de Transparencia Activa",100,IF(Z224="Información no disponible",0,IF(Z224="Información desactualizada",0,IF(Z224="Información incompleta",25,IF(Z224="Organismo indica expresamente que no le aplica este ítem",0,IF(Z224="No se evalúa","No se evalúa"))))))</f>
        <v>0</v>
      </c>
      <c r="BY224">
        <f t="shared" ref="BY224:BY287" si="455">IF(AA224="No se detectan infracciones y/o incumplimientos a las normas de Transparencia Activa",100,IF(AA224="Información no disponible",0,IF(AA224="Información desactualizada",0,IF(AA224="Información incompleta",25,IF(AA224="Organismo indica expresamente que no le aplica este ítem",0,IF(AA224="No se evalúa","No se evalúa"))))))</f>
        <v>0</v>
      </c>
      <c r="BZ224">
        <f t="shared" ref="BZ224:BZ287" si="456">IF(AB224="No se detectan infracciones y/o incumplimientos a las normas de Transparencia Activa",100,IF(AB224="Información no disponible",0,IF(AB224="Información desactualizada",0,IF(AB224="Información incompleta",25,IF(AB224="Organismo indica expresamente que no le aplica este ítem",0,IF(AB224="No se evalúa","No se evalúa"))))))</f>
        <v>0</v>
      </c>
      <c r="CA224" t="str">
        <f t="shared" ref="CA224:CA287" si="457">IF(AC224="No se detectan infracciones y/o incumplimientos a las normas de Transparencia Activa",100,IF(AC224="Información no disponible",0,IF(AC224="Información desactualizada",0,IF(AC224="Información incompleta",25,IF(AC224="Organismo indica expresamente que no le aplica este ítem",0,IF(AC224="No se evalúa","No se evalúa"))))))</f>
        <v>No se evalúa</v>
      </c>
      <c r="CB224">
        <f t="shared" ref="CB224:CB287" si="458">IF(AD224="No se detectan infracciones y/o incumplimientos a las normas de Transparencia Activa",100,IF(AD224="Información no disponible",0,IF(AD224="Información desactualizada",0,IF(AD224="Información incompleta",25,IF(AD224="Organismo indica expresamente que no le aplica este ítem",0,IF(AD224="No se evalúa","No se evalúa"))))))</f>
        <v>0</v>
      </c>
      <c r="CC224">
        <f t="shared" ref="CC224:CC287" si="459">IF(AE224="No se detectan infracciones y/o incumplimientos a las normas de Transparencia Activa",100,IF(AE224="Información no disponible",0,IF(AE224="Información desactualizada",0,IF(AE224="Información incompleta",25,IF(AE224="Organismo indica expresamente que no le aplica este ítem",0,IF(AE224="No se evalúa","No se evalúa"))))))</f>
        <v>0</v>
      </c>
      <c r="CD224">
        <f t="shared" ref="CD224:CD287" si="460">IF(AF224="No se detectan infracciones y/o incumplimientos a las normas de Transparencia Activa",100,IF(AF224="Información no disponible",0,IF(AF224="Información desactualizada",0,IF(AF224="Información incompleta",25,IF(AF224="Organismo indica expresamente que no le aplica este ítem",0,IF(AF224="No se evalúa","No se evalúa"))))))</f>
        <v>0</v>
      </c>
      <c r="CE224">
        <f t="shared" ref="CE224:CE287" si="461">IF(AG224="No se detectan infracciones y/o incumplimientos a las normas de Transparencia Activa",100,IF(AG224="Información no disponible",0,IF(AG224="Información desactualizada",0,IF(AG224="Información incompleta",25,IF(AG224="Organismo indica expresamente que no le aplica este ítem",0,IF(AG224="No se evalúa","No se evalúa"))))))</f>
        <v>0</v>
      </c>
      <c r="CF224">
        <f t="shared" ref="CF224:CF287" si="462">IF(AH224="No se detectan infracciones y/o incumplimientos a las normas de Transparencia Activa",100,IF(AH224="Información no disponible",0,IF(AH224="Información desactualizada",0,IF(AH224="Información incompleta",25,IF(AH224="Organismo indica expresamente que no le aplica este ítem",0,IF(AH224="No se evalúa","No se evalúa"))))))</f>
        <v>0</v>
      </c>
      <c r="CG224">
        <f t="shared" ref="CG224:CG287" si="463">IF(AI224="No se detectan infracciones y/o incumplimientos a las normas de Transparencia Activa",100,IF(AI224="Información no disponible",0,IF(AI224="Información desactualizada",0,IF(AI224="Información incompleta",25,IF(AI224="Organismo indica expresamente que no le aplica este ítem",0,IF(AI224="No se evalúa","No se evalúa"))))))</f>
        <v>0</v>
      </c>
      <c r="CH224">
        <f t="shared" ref="CH224:CH287" si="464">IF(AJ224="No se detectan infracciones y/o incumplimientos a las normas de Transparencia Activa",100,IF(AJ224="Información no disponible",0,IF(AJ224="Información desactualizada",0,IF(AJ224="Información incompleta",25,IF(AJ224="Organismo indica expresamente que no le aplica este ítem",0,IF(AJ224="No se evalúa","No se evalúa"))))))</f>
        <v>0</v>
      </c>
      <c r="CI224">
        <f t="shared" si="345"/>
        <v>0</v>
      </c>
      <c r="CJ224">
        <f t="shared" si="346"/>
        <v>0</v>
      </c>
      <c r="CK224">
        <f t="shared" si="347"/>
        <v>0</v>
      </c>
      <c r="CL224" t="str">
        <f t="shared" ref="CL224:CL287" si="465">IF(AN224="No se detectan infracciones y/o incumplimientos a las normas de Transparencia Activa",100,IF(AN224="Información no disponible",0,IF(AN224="Información desactualizada",0,IF(AN224="Información incompleta",25,IF(AN224="Organismo indica expresamente que no le aplica este ítem",0,IF(AN224="No se evalúa","No se evalúa"))))))</f>
        <v>No se evalúa</v>
      </c>
      <c r="CM224" t="str">
        <f t="shared" ref="CM224:CM287" si="466">IF(AO224="No se detectan infracciones y/o incumplimientos a las normas de Transparencia Activa",100,IF(AO224="Información no disponible",0,IF(AO224="Información desactualizada",0,IF(AO224="Información incompleta",25,IF(AO224="Organismo indica expresamente que no le aplica este ítem",0,IF(AO224="No se evalúa","No se evalúa"))))))</f>
        <v>No se evalúa</v>
      </c>
      <c r="CN224" t="str">
        <f t="shared" ref="CN224:CN287" si="467">IF(AP224="No se detectan infracciones y/o incumplimientos a las normas de Transparencia Activa",100,IF(AP224="Información no disponible",0,IF(AP224="Información desactualizada",0,IF(AP224="Información incompleta",25,IF(AP224="Organismo indica expresamente que no le aplica este ítem",0,IF(AP224="No se evalúa","No se evalúa"))))))</f>
        <v>No se evalúa</v>
      </c>
      <c r="CO224" t="str">
        <f t="shared" ref="CO224:CO287" si="468">IF(AQ224="No se detectan infracciones y/o incumplimientos a las normas de Transparencia Activa",100,IF(AQ224="Información no disponible",0,IF(AQ224="Información desactualizada",0,IF(AQ224="Información incompleta",25,IF(AQ224="Organismo indica expresamente que no le aplica este ítem",0,IF(AQ224="No se evalúa","No se evalúa"))))))</f>
        <v>No se evalúa</v>
      </c>
      <c r="CP224" t="str">
        <f t="shared" ref="CP224:CP287" si="469">IF(AR224="No se detectan infracciones y/o incumplimientos a las normas de Transparencia Activa",100,IF(AR224="Información no disponible",0,IF(AR224="Información desactualizada",0,IF(AR224="Información incompleta",25,IF(AR224="Organismo indica expresamente que no le aplica este ítem",0,IF(AR224="No se evalúa","No se evalúa"))))))</f>
        <v>No se evalúa</v>
      </c>
      <c r="CQ224">
        <f t="shared" ref="CQ224:CQ287" si="470">IF(AS224="No se detectan infracciones y/o incumplimientos a las normas de Transparencia Activa",100,IF(AS224="Información no disponible",0,IF(AS224="Información desactualizada",0,IF(AS224="Información incompleta",25,IF(AS224="Organismo indica expresamente que no le aplica este ítem",0,IF(AS224="No se evalúa","No se evalúa"))))))</f>
        <v>0</v>
      </c>
      <c r="CR224" t="str">
        <f t="shared" ref="CR224:CR287" si="471">IF(AT224="No se detectan infracciones y/o incumplimientos a las normas de Transparencia Activa",100,IF(AT224="Información no disponible",0,IF(AT224="Información desactualizada",0,IF(AT224="Información incompleta",25,IF(AT224="Organismo indica expresamente que no le aplica este ítem",0,IF(AT224="No se evalúa","No se evalúa"))))))</f>
        <v>No se evalúa</v>
      </c>
      <c r="CS224">
        <f t="shared" ref="CS224:CS287" si="472">IF(AU224="No se detectan infracciones y/o incumplimientos a las normas de Transparencia Activa",100,IF(AU224="Información no disponible",0,IF(AU224="Información desactualizada",0,IF(AU224="Información incompleta",25,IF(AU224="Organismo indica expresamente que no le aplica este ítem",0,IF(AU224="No se evalúa","No se evalúa"))))))</f>
        <v>0</v>
      </c>
      <c r="CT224">
        <f t="shared" ref="CT224:CT287" si="473">IF(AV224="No se detectan infracciones y/o incumplimientos a las normas de Transparencia Activa",100,IF(AV224="Información no disponible",0,IF(AV224="Información desactualizada",0,IF(AV224="Información incompleta",25,IF(AV224="Organismo indica expresamente que no le aplica este ítem",0,IF(AV224="No se evalúa","No se evalúa"))))))</f>
        <v>0</v>
      </c>
      <c r="CU224">
        <f t="shared" ref="CU224:CU287" si="474">IF(AW224="No se detectan infracciones y/o incumplimientos a las normas de Transparencia Activa",100,IF(AW224="Información no disponible",0,IF(AW224="Información desactualizada",0,IF(AW224="Información incompleta",25,IF(AW224="Organismo indica expresamente que no le aplica este ítem",0,IF(AW224="No se evalúa","No se evalúa"))))))</f>
        <v>0</v>
      </c>
      <c r="CV224" t="str">
        <f t="shared" ref="CV224:CV287" si="475">IF(AX224="No se detectan infracciones y/o incumplimientos a las normas de Transparencia Activa",100,IF(AX224="Información no disponible",0,IF(AX224="Información desactualizada",0,IF(AX224="Información incompleta",25,IF(AX224="Organismo indica expresamente que no le aplica este ítem",0,IF(AX224="No se evalúa","No se evalúa"))))))</f>
        <v>No se evalúa</v>
      </c>
      <c r="CW224">
        <f t="shared" ref="CW224:CW287" si="476">IF(AY224="No se detectan infracciones y/o incumplimientos a las normas de Transparencia Activa",100,IF(AY224="Información no disponible",0,IF(AY224="Información desactualizada",0,IF(AY224="Información incompleta",25,IF(AY224="Organismo indica expresamente que no le aplica este ítem",0,IF(AY224="No se evalúa","No se evalúa"))))))</f>
        <v>0</v>
      </c>
      <c r="CX224">
        <f t="shared" ref="CX224:CX287" si="477">IF(AZ224="No se detectan infracciones y/o incumplimientos a las normas de Transparencia Activa",100,IF(AZ224="Información no disponible",0,IF(AZ224="Información desactualizada",0,IF(AZ224="Información incompleta",25,IF(AZ224="Organismo indica expresamente que no le aplica este ítem",0,IF(AZ224="No se evalúa","No se evalúa"))))))</f>
        <v>0</v>
      </c>
      <c r="CY224">
        <f t="shared" ref="CY224:CY287" si="478">IF(BA224="No se detectan infracciones y/o incumplimientos a las normas de Transparencia Activa",100,IF(BA224="Información no disponible",0,IF(BA224="Información desactualizada",0,IF(BA224="Información incompleta",25,IF(BA224="Organismo indica expresamente que no le aplica este ítem",0,IF(BA224="No se evalúa","No se evalúa"))))))</f>
        <v>0</v>
      </c>
      <c r="CZ224">
        <f t="shared" ref="CZ224:CZ287" si="479">IF(BB224="No se detectan infracciones y/o incumplimientos a las normas de Transparencia Activa",100,IF(BB224="Información no disponible",0,IF(BB224="Información desactualizada",0,IF(BB224="Información incompleta",25,IF(BB224="Organismo indica expresamente que no le aplica este ítem",0,IF(BB224="No se evalúa","No se evalúa"))))))</f>
        <v>0</v>
      </c>
      <c r="DA224">
        <f t="shared" ref="DA224:DA287" si="480">IF(BC224="No se detectan infracciones y/o incumplimientos a las normas de Transparencia Activa",100,IF(BC224="Información no disponible",0,IF(BC224="Información desactualizada",0,IF(BC224="Información incompleta",25,IF(BC224="Organismo indica expresamente que no le aplica este ítem",0,IF(BC224="No se evalúa","No se evalúa"))))))</f>
        <v>0</v>
      </c>
      <c r="DB224" t="str">
        <f t="shared" ref="DB224:DB287" si="481">IF(BD224="No se detectan infracciones y/o incumplimientos a las normas de Transparencia Activa",100,IF(BD224="Información no disponible",0,IF(BD224="Información desactualizada",0,IF(BD224="Información incompleta",25,IF(BD224="Organismo indica expresamente que no le aplica este ítem",0,IF(BD224="No se evalúa","No se evalúa"))))))</f>
        <v>No se evalúa</v>
      </c>
      <c r="DC224" s="6">
        <f t="shared" si="385"/>
        <v>0</v>
      </c>
      <c r="DD224" s="6">
        <f t="shared" si="386"/>
        <v>0</v>
      </c>
      <c r="DE224" s="6">
        <f t="shared" si="387"/>
        <v>0</v>
      </c>
      <c r="DF224" s="6">
        <f t="shared" si="388"/>
        <v>0</v>
      </c>
      <c r="DG224" s="6">
        <f t="shared" si="389"/>
        <v>0</v>
      </c>
      <c r="DH224" s="6">
        <f t="shared" si="390"/>
        <v>0</v>
      </c>
      <c r="DI224" s="6" t="s">
        <v>165</v>
      </c>
      <c r="DJ224" s="6">
        <f t="shared" si="391"/>
        <v>0</v>
      </c>
      <c r="DK224" s="6">
        <f t="shared" si="392"/>
        <v>0</v>
      </c>
      <c r="DL224" s="6">
        <f t="shared" si="393"/>
        <v>0</v>
      </c>
      <c r="DM224" s="6">
        <f t="shared" si="394"/>
        <v>0</v>
      </c>
      <c r="DN224" s="6">
        <f t="shared" si="395"/>
        <v>0</v>
      </c>
      <c r="DO224" s="6">
        <f t="shared" si="396"/>
        <v>0</v>
      </c>
      <c r="DP224" s="6">
        <f t="shared" si="397"/>
        <v>0</v>
      </c>
      <c r="DQ224" s="6">
        <f t="shared" si="422"/>
        <v>0</v>
      </c>
      <c r="DR224" s="6">
        <f t="shared" si="423"/>
        <v>0</v>
      </c>
      <c r="DS224" s="6">
        <f t="shared" si="424"/>
        <v>0</v>
      </c>
      <c r="DT224" s="6">
        <f t="shared" si="425"/>
        <v>0</v>
      </c>
      <c r="DU224" s="6">
        <f t="shared" si="426"/>
        <v>0</v>
      </c>
      <c r="DV224" s="6">
        <f t="shared" si="398"/>
        <v>0</v>
      </c>
      <c r="DW224" s="6">
        <f t="shared" si="399"/>
        <v>0</v>
      </c>
      <c r="DX224" s="6">
        <f t="shared" si="400"/>
        <v>0</v>
      </c>
      <c r="DY224" t="s">
        <v>165</v>
      </c>
      <c r="DZ224" s="6">
        <f t="shared" si="401"/>
        <v>0</v>
      </c>
      <c r="EA224" s="6">
        <f t="shared" si="402"/>
        <v>0</v>
      </c>
      <c r="EB224" s="6">
        <f t="shared" si="403"/>
        <v>0</v>
      </c>
      <c r="EC224" s="6">
        <f t="shared" si="427"/>
        <v>0</v>
      </c>
      <c r="ED224" s="6">
        <f t="shared" si="428"/>
        <v>0</v>
      </c>
      <c r="EE224" s="6">
        <f t="shared" si="429"/>
        <v>0</v>
      </c>
      <c r="EF224" s="6">
        <f t="shared" si="430"/>
        <v>0</v>
      </c>
      <c r="EG224" s="6">
        <f t="shared" si="431"/>
        <v>0</v>
      </c>
      <c r="EH224" s="6">
        <f t="shared" si="432"/>
        <v>0</v>
      </c>
      <c r="EI224" s="6">
        <f t="shared" si="433"/>
        <v>0</v>
      </c>
      <c r="EJ224" t="s">
        <v>165</v>
      </c>
      <c r="EK224" t="s">
        <v>165</v>
      </c>
      <c r="EL224" t="s">
        <v>165</v>
      </c>
      <c r="EM224" t="s">
        <v>165</v>
      </c>
      <c r="EN224" t="s">
        <v>165</v>
      </c>
      <c r="EO224" s="6">
        <f t="shared" si="434"/>
        <v>0</v>
      </c>
      <c r="EP224" t="s">
        <v>165</v>
      </c>
      <c r="EQ224" s="6">
        <f t="shared" si="404"/>
        <v>0</v>
      </c>
      <c r="ER224" s="6">
        <f t="shared" si="405"/>
        <v>0</v>
      </c>
      <c r="ES224" s="6">
        <f t="shared" si="406"/>
        <v>0</v>
      </c>
      <c r="ET224" t="s">
        <v>165</v>
      </c>
      <c r="EU224" t="s">
        <v>167</v>
      </c>
      <c r="EV224" t="s">
        <v>167</v>
      </c>
      <c r="EW224" t="s">
        <v>167</v>
      </c>
      <c r="EX224" t="s">
        <v>167</v>
      </c>
      <c r="EY224" t="s">
        <v>167</v>
      </c>
      <c r="EZ224" t="s">
        <v>165</v>
      </c>
      <c r="FA224" s="6">
        <f t="shared" ref="FA224:FA255" si="482">SUM(DC224:DH224,DJ224:DX224,DZ224:EI224,EO224,EQ224:ES224)</f>
        <v>0</v>
      </c>
    </row>
    <row r="225" spans="1:157" x14ac:dyDescent="0.3">
      <c r="A225" s="11" t="s">
        <v>244</v>
      </c>
      <c r="B225" s="11" t="s">
        <v>245</v>
      </c>
      <c r="C225" t="s">
        <v>246</v>
      </c>
      <c r="D225" t="s">
        <v>243</v>
      </c>
      <c r="E225" s="2">
        <v>45383</v>
      </c>
      <c r="F225" t="s">
        <v>161</v>
      </c>
      <c r="G225" t="s">
        <v>163</v>
      </c>
      <c r="H225" t="s">
        <v>163</v>
      </c>
      <c r="I225" t="s">
        <v>163</v>
      </c>
      <c r="J225" t="s">
        <v>163</v>
      </c>
      <c r="K225" t="s">
        <v>163</v>
      </c>
      <c r="L225" t="s">
        <v>163</v>
      </c>
      <c r="M225" t="s">
        <v>165</v>
      </c>
      <c r="N225" t="s">
        <v>163</v>
      </c>
      <c r="O225" t="s">
        <v>163</v>
      </c>
      <c r="P225" t="s">
        <v>163</v>
      </c>
      <c r="Q225" t="s">
        <v>163</v>
      </c>
      <c r="R225" t="s">
        <v>163</v>
      </c>
      <c r="S225" t="s">
        <v>163</v>
      </c>
      <c r="T225" t="s">
        <v>163</v>
      </c>
      <c r="U225" t="s">
        <v>163</v>
      </c>
      <c r="V225" t="s">
        <v>163</v>
      </c>
      <c r="W225" t="s">
        <v>163</v>
      </c>
      <c r="X225" t="s">
        <v>163</v>
      </c>
      <c r="Y225" t="s">
        <v>163</v>
      </c>
      <c r="Z225" t="s">
        <v>163</v>
      </c>
      <c r="AA225" t="s">
        <v>163</v>
      </c>
      <c r="AB225" t="s">
        <v>163</v>
      </c>
      <c r="AC225" t="s">
        <v>165</v>
      </c>
      <c r="AD225" t="s">
        <v>163</v>
      </c>
      <c r="AE225" t="s">
        <v>163</v>
      </c>
      <c r="AF225" t="s">
        <v>163</v>
      </c>
      <c r="AG225" t="s">
        <v>163</v>
      </c>
      <c r="AH225" t="s">
        <v>163</v>
      </c>
      <c r="AI225" t="s">
        <v>163</v>
      </c>
      <c r="AJ225" t="s">
        <v>163</v>
      </c>
      <c r="AK225" t="s">
        <v>163</v>
      </c>
      <c r="AL225" t="s">
        <v>163</v>
      </c>
      <c r="AM225" t="s">
        <v>163</v>
      </c>
      <c r="AN225" t="s">
        <v>165</v>
      </c>
      <c r="AO225" t="s">
        <v>165</v>
      </c>
      <c r="AP225" t="s">
        <v>165</v>
      </c>
      <c r="AQ225" t="s">
        <v>165</v>
      </c>
      <c r="AR225" t="s">
        <v>165</v>
      </c>
      <c r="AS225" t="s">
        <v>163</v>
      </c>
      <c r="AT225" t="s">
        <v>165</v>
      </c>
      <c r="AU225" t="s">
        <v>163</v>
      </c>
      <c r="AV225" t="s">
        <v>163</v>
      </c>
      <c r="AW225" t="s">
        <v>163</v>
      </c>
      <c r="AX225" t="s">
        <v>165</v>
      </c>
      <c r="AY225" t="s">
        <v>163</v>
      </c>
      <c r="AZ225" t="s">
        <v>163</v>
      </c>
      <c r="BA225" t="s">
        <v>163</v>
      </c>
      <c r="BB225" t="s">
        <v>163</v>
      </c>
      <c r="BC225" t="s">
        <v>163</v>
      </c>
      <c r="BD225" t="s">
        <v>165</v>
      </c>
      <c r="BE225">
        <f t="shared" si="435"/>
        <v>0</v>
      </c>
      <c r="BF225">
        <f t="shared" si="436"/>
        <v>0</v>
      </c>
      <c r="BG225">
        <f t="shared" si="437"/>
        <v>0</v>
      </c>
      <c r="BH225">
        <f t="shared" si="438"/>
        <v>0</v>
      </c>
      <c r="BI225">
        <f t="shared" si="439"/>
        <v>0</v>
      </c>
      <c r="BJ225">
        <f t="shared" si="440"/>
        <v>0</v>
      </c>
      <c r="BK225" t="str">
        <f t="shared" si="441"/>
        <v>No se evalúa</v>
      </c>
      <c r="BL225">
        <f t="shared" si="442"/>
        <v>0</v>
      </c>
      <c r="BM225">
        <f t="shared" si="443"/>
        <v>0</v>
      </c>
      <c r="BN225">
        <f t="shared" si="444"/>
        <v>0</v>
      </c>
      <c r="BO225">
        <f t="shared" si="445"/>
        <v>0</v>
      </c>
      <c r="BP225">
        <f t="shared" si="446"/>
        <v>0</v>
      </c>
      <c r="BQ225">
        <f t="shared" si="447"/>
        <v>0</v>
      </c>
      <c r="BR225">
        <f t="shared" si="448"/>
        <v>0</v>
      </c>
      <c r="BS225">
        <f t="shared" si="449"/>
        <v>0</v>
      </c>
      <c r="BT225">
        <f t="shared" si="450"/>
        <v>0</v>
      </c>
      <c r="BU225">
        <f t="shared" si="451"/>
        <v>0</v>
      </c>
      <c r="BV225">
        <f t="shared" si="452"/>
        <v>0</v>
      </c>
      <c r="BW225">
        <f t="shared" si="453"/>
        <v>0</v>
      </c>
      <c r="BX225">
        <f t="shared" si="454"/>
        <v>0</v>
      </c>
      <c r="BY225">
        <f t="shared" si="455"/>
        <v>0</v>
      </c>
      <c r="BZ225">
        <f t="shared" si="456"/>
        <v>0</v>
      </c>
      <c r="CA225" t="str">
        <f t="shared" si="457"/>
        <v>No se evalúa</v>
      </c>
      <c r="CB225">
        <f t="shared" si="458"/>
        <v>0</v>
      </c>
      <c r="CC225">
        <f t="shared" si="459"/>
        <v>0</v>
      </c>
      <c r="CD225">
        <f t="shared" si="460"/>
        <v>0</v>
      </c>
      <c r="CE225">
        <f t="shared" si="461"/>
        <v>0</v>
      </c>
      <c r="CF225">
        <f t="shared" si="462"/>
        <v>0</v>
      </c>
      <c r="CG225">
        <f t="shared" si="463"/>
        <v>0</v>
      </c>
      <c r="CH225">
        <f t="shared" si="464"/>
        <v>0</v>
      </c>
      <c r="CI225">
        <f t="shared" ref="CI225:CI288" si="483">IF(AK225="No se detectan infracciones y/o incumplimientos a las normas de Transparencia Activa",100,IF(AK225="Información no disponible",0,IF(AK225="Información desactualizada",0,IF(AK225="Información incompleta",25,IF(AK225="Organismo indica expresamente que no le aplica este ítem",0,IF(AK225="No se evalúa","No se evalúa"))))))</f>
        <v>0</v>
      </c>
      <c r="CJ225">
        <f t="shared" ref="CJ225:CJ288" si="484">IF(AL225="No se detectan infracciones y/o incumplimientos a las normas de Transparencia Activa",100,IF(AL225="Información no disponible",0,IF(AL225="Información desactualizada",0,IF(AL225="Información incompleta",25,IF(AL225="Organismo indica expresamente que no le aplica este ítem",0,IF(AL225="No se evalúa","No se evalúa"))))))</f>
        <v>0</v>
      </c>
      <c r="CK225">
        <f t="shared" ref="CK225:CK288" si="485">IF(AM225="No se detectan infracciones y/o incumplimientos a las normas de Transparencia Activa",100,IF(AM225="Información no disponible",0,IF(AM225="Información desactualizada",0,IF(AM225="Información incompleta",25,IF(AM225="Organismo indica expresamente que no le aplica este ítem",0,IF(AM225="No se evalúa","No se evalúa"))))))</f>
        <v>0</v>
      </c>
      <c r="CL225" t="str">
        <f t="shared" si="465"/>
        <v>No se evalúa</v>
      </c>
      <c r="CM225" t="str">
        <f t="shared" si="466"/>
        <v>No se evalúa</v>
      </c>
      <c r="CN225" t="str">
        <f t="shared" si="467"/>
        <v>No se evalúa</v>
      </c>
      <c r="CO225" t="str">
        <f t="shared" si="468"/>
        <v>No se evalúa</v>
      </c>
      <c r="CP225" t="str">
        <f t="shared" si="469"/>
        <v>No se evalúa</v>
      </c>
      <c r="CQ225">
        <f t="shared" si="470"/>
        <v>0</v>
      </c>
      <c r="CR225" t="str">
        <f t="shared" si="471"/>
        <v>No se evalúa</v>
      </c>
      <c r="CS225">
        <f t="shared" si="472"/>
        <v>0</v>
      </c>
      <c r="CT225">
        <f t="shared" si="473"/>
        <v>0</v>
      </c>
      <c r="CU225">
        <f t="shared" si="474"/>
        <v>0</v>
      </c>
      <c r="CV225" t="str">
        <f t="shared" si="475"/>
        <v>No se evalúa</v>
      </c>
      <c r="CW225">
        <f t="shared" si="476"/>
        <v>0</v>
      </c>
      <c r="CX225">
        <f t="shared" si="477"/>
        <v>0</v>
      </c>
      <c r="CY225">
        <f t="shared" si="478"/>
        <v>0</v>
      </c>
      <c r="CZ225">
        <f t="shared" si="479"/>
        <v>0</v>
      </c>
      <c r="DA225">
        <f t="shared" si="480"/>
        <v>0</v>
      </c>
      <c r="DB225" t="str">
        <f t="shared" si="481"/>
        <v>No se evalúa</v>
      </c>
      <c r="DC225" s="6">
        <f t="shared" si="385"/>
        <v>0</v>
      </c>
      <c r="DD225" s="6">
        <f t="shared" si="386"/>
        <v>0</v>
      </c>
      <c r="DE225" s="6">
        <f t="shared" si="387"/>
        <v>0</v>
      </c>
      <c r="DF225" s="6">
        <f t="shared" si="388"/>
        <v>0</v>
      </c>
      <c r="DG225" s="6">
        <f t="shared" si="389"/>
        <v>0</v>
      </c>
      <c r="DH225" s="6">
        <f t="shared" si="390"/>
        <v>0</v>
      </c>
      <c r="DI225" s="6" t="s">
        <v>165</v>
      </c>
      <c r="DJ225" s="6">
        <f t="shared" si="391"/>
        <v>0</v>
      </c>
      <c r="DK225" s="6">
        <f t="shared" si="392"/>
        <v>0</v>
      </c>
      <c r="DL225" s="6">
        <f t="shared" si="393"/>
        <v>0</v>
      </c>
      <c r="DM225" s="6">
        <f t="shared" si="394"/>
        <v>0</v>
      </c>
      <c r="DN225" s="6">
        <f t="shared" si="395"/>
        <v>0</v>
      </c>
      <c r="DO225" s="6">
        <f t="shared" si="396"/>
        <v>0</v>
      </c>
      <c r="DP225" s="6">
        <f t="shared" si="397"/>
        <v>0</v>
      </c>
      <c r="DQ225" s="6">
        <f t="shared" si="422"/>
        <v>0</v>
      </c>
      <c r="DR225" s="6">
        <f t="shared" si="423"/>
        <v>0</v>
      </c>
      <c r="DS225" s="6">
        <f t="shared" si="424"/>
        <v>0</v>
      </c>
      <c r="DT225" s="6">
        <f t="shared" si="425"/>
        <v>0</v>
      </c>
      <c r="DU225" s="6">
        <f t="shared" si="426"/>
        <v>0</v>
      </c>
      <c r="DV225" s="6">
        <f t="shared" si="398"/>
        <v>0</v>
      </c>
      <c r="DW225" s="6">
        <f t="shared" si="399"/>
        <v>0</v>
      </c>
      <c r="DX225" s="6">
        <f t="shared" si="400"/>
        <v>0</v>
      </c>
      <c r="DY225" t="s">
        <v>165</v>
      </c>
      <c r="DZ225" s="6">
        <f t="shared" si="401"/>
        <v>0</v>
      </c>
      <c r="EA225" s="6">
        <f t="shared" si="402"/>
        <v>0</v>
      </c>
      <c r="EB225" s="6">
        <f t="shared" si="403"/>
        <v>0</v>
      </c>
      <c r="EC225" s="6">
        <f t="shared" si="427"/>
        <v>0</v>
      </c>
      <c r="ED225" s="6">
        <f t="shared" si="428"/>
        <v>0</v>
      </c>
      <c r="EE225" s="6">
        <f t="shared" si="429"/>
        <v>0</v>
      </c>
      <c r="EF225" s="6">
        <f t="shared" si="430"/>
        <v>0</v>
      </c>
      <c r="EG225" s="6">
        <f t="shared" si="431"/>
        <v>0</v>
      </c>
      <c r="EH225" s="6">
        <f t="shared" si="432"/>
        <v>0</v>
      </c>
      <c r="EI225" s="6">
        <f t="shared" si="433"/>
        <v>0</v>
      </c>
      <c r="EJ225" t="s">
        <v>165</v>
      </c>
      <c r="EK225" t="s">
        <v>165</v>
      </c>
      <c r="EL225" t="s">
        <v>165</v>
      </c>
      <c r="EM225" t="s">
        <v>165</v>
      </c>
      <c r="EN225" t="s">
        <v>165</v>
      </c>
      <c r="EO225" s="6">
        <f t="shared" si="434"/>
        <v>0</v>
      </c>
      <c r="EP225" t="s">
        <v>165</v>
      </c>
      <c r="EQ225" s="6">
        <f t="shared" si="404"/>
        <v>0</v>
      </c>
      <c r="ER225" s="6">
        <f t="shared" si="405"/>
        <v>0</v>
      </c>
      <c r="ES225" s="6">
        <f t="shared" si="406"/>
        <v>0</v>
      </c>
      <c r="ET225" t="s">
        <v>165</v>
      </c>
      <c r="EU225" t="s">
        <v>167</v>
      </c>
      <c r="EV225" t="s">
        <v>167</v>
      </c>
      <c r="EW225" t="s">
        <v>167</v>
      </c>
      <c r="EX225" t="s">
        <v>167</v>
      </c>
      <c r="EY225" t="s">
        <v>167</v>
      </c>
      <c r="EZ225" t="s">
        <v>165</v>
      </c>
      <c r="FA225" s="6">
        <f t="shared" si="482"/>
        <v>0</v>
      </c>
    </row>
    <row r="226" spans="1:157" x14ac:dyDescent="0.3">
      <c r="A226" s="11" t="s">
        <v>247</v>
      </c>
      <c r="B226" s="11" t="s">
        <v>248</v>
      </c>
      <c r="C226" t="s">
        <v>249</v>
      </c>
      <c r="D226" t="s">
        <v>243</v>
      </c>
      <c r="E226" s="2">
        <v>45386</v>
      </c>
      <c r="F226" t="s">
        <v>161</v>
      </c>
      <c r="G226" t="s">
        <v>163</v>
      </c>
      <c r="H226" t="s">
        <v>163</v>
      </c>
      <c r="I226" t="s">
        <v>163</v>
      </c>
      <c r="J226" t="s">
        <v>163</v>
      </c>
      <c r="K226" t="s">
        <v>163</v>
      </c>
      <c r="L226" t="s">
        <v>163</v>
      </c>
      <c r="M226" t="s">
        <v>165</v>
      </c>
      <c r="N226" t="s">
        <v>163</v>
      </c>
      <c r="O226" t="s">
        <v>163</v>
      </c>
      <c r="P226" t="s">
        <v>163</v>
      </c>
      <c r="Q226" t="s">
        <v>163</v>
      </c>
      <c r="R226" t="s">
        <v>163</v>
      </c>
      <c r="S226" t="s">
        <v>163</v>
      </c>
      <c r="T226" t="s">
        <v>163</v>
      </c>
      <c r="U226" t="s">
        <v>163</v>
      </c>
      <c r="V226" t="s">
        <v>163</v>
      </c>
      <c r="W226" t="s">
        <v>163</v>
      </c>
      <c r="X226" t="s">
        <v>163</v>
      </c>
      <c r="Y226" t="s">
        <v>163</v>
      </c>
      <c r="Z226" t="s">
        <v>163</v>
      </c>
      <c r="AA226" t="s">
        <v>163</v>
      </c>
      <c r="AB226" t="s">
        <v>163</v>
      </c>
      <c r="AC226" t="s">
        <v>165</v>
      </c>
      <c r="AD226" t="s">
        <v>163</v>
      </c>
      <c r="AE226" t="s">
        <v>163</v>
      </c>
      <c r="AF226" t="s">
        <v>163</v>
      </c>
      <c r="AG226" t="s">
        <v>163</v>
      </c>
      <c r="AH226" t="s">
        <v>163</v>
      </c>
      <c r="AI226" t="s">
        <v>163</v>
      </c>
      <c r="AJ226" t="s">
        <v>163</v>
      </c>
      <c r="AK226" t="s">
        <v>163</v>
      </c>
      <c r="AL226" t="s">
        <v>163</v>
      </c>
      <c r="AM226" t="s">
        <v>163</v>
      </c>
      <c r="AN226" t="s">
        <v>165</v>
      </c>
      <c r="AO226" t="s">
        <v>165</v>
      </c>
      <c r="AP226" t="s">
        <v>165</v>
      </c>
      <c r="AQ226" t="s">
        <v>165</v>
      </c>
      <c r="AR226" t="s">
        <v>165</v>
      </c>
      <c r="AS226" t="s">
        <v>163</v>
      </c>
      <c r="AT226" t="s">
        <v>165</v>
      </c>
      <c r="AU226" t="s">
        <v>163</v>
      </c>
      <c r="AV226" t="s">
        <v>163</v>
      </c>
      <c r="AW226" t="s">
        <v>163</v>
      </c>
      <c r="AX226" t="s">
        <v>165</v>
      </c>
      <c r="AY226" t="s">
        <v>163</v>
      </c>
      <c r="AZ226" t="s">
        <v>163</v>
      </c>
      <c r="BA226" t="s">
        <v>163</v>
      </c>
      <c r="BB226" t="s">
        <v>163</v>
      </c>
      <c r="BC226" t="s">
        <v>163</v>
      </c>
      <c r="BD226" t="s">
        <v>165</v>
      </c>
      <c r="BE226">
        <f t="shared" si="435"/>
        <v>0</v>
      </c>
      <c r="BF226">
        <f t="shared" si="436"/>
        <v>0</v>
      </c>
      <c r="BG226">
        <f t="shared" si="437"/>
        <v>0</v>
      </c>
      <c r="BH226">
        <f t="shared" si="438"/>
        <v>0</v>
      </c>
      <c r="BI226">
        <f t="shared" si="439"/>
        <v>0</v>
      </c>
      <c r="BJ226">
        <f t="shared" si="440"/>
        <v>0</v>
      </c>
      <c r="BK226" t="str">
        <f t="shared" si="441"/>
        <v>No se evalúa</v>
      </c>
      <c r="BL226">
        <f t="shared" si="442"/>
        <v>0</v>
      </c>
      <c r="BM226">
        <f t="shared" si="443"/>
        <v>0</v>
      </c>
      <c r="BN226">
        <f t="shared" si="444"/>
        <v>0</v>
      </c>
      <c r="BO226">
        <f t="shared" si="445"/>
        <v>0</v>
      </c>
      <c r="BP226">
        <f t="shared" si="446"/>
        <v>0</v>
      </c>
      <c r="BQ226">
        <f t="shared" si="447"/>
        <v>0</v>
      </c>
      <c r="BR226">
        <f t="shared" si="448"/>
        <v>0</v>
      </c>
      <c r="BS226">
        <f t="shared" si="449"/>
        <v>0</v>
      </c>
      <c r="BT226">
        <f t="shared" si="450"/>
        <v>0</v>
      </c>
      <c r="BU226">
        <f t="shared" si="451"/>
        <v>0</v>
      </c>
      <c r="BV226">
        <f t="shared" si="452"/>
        <v>0</v>
      </c>
      <c r="BW226">
        <f t="shared" si="453"/>
        <v>0</v>
      </c>
      <c r="BX226">
        <f t="shared" si="454"/>
        <v>0</v>
      </c>
      <c r="BY226">
        <f t="shared" si="455"/>
        <v>0</v>
      </c>
      <c r="BZ226">
        <f t="shared" si="456"/>
        <v>0</v>
      </c>
      <c r="CA226" t="str">
        <f t="shared" si="457"/>
        <v>No se evalúa</v>
      </c>
      <c r="CB226">
        <f t="shared" si="458"/>
        <v>0</v>
      </c>
      <c r="CC226">
        <f t="shared" si="459"/>
        <v>0</v>
      </c>
      <c r="CD226">
        <f t="shared" si="460"/>
        <v>0</v>
      </c>
      <c r="CE226">
        <f t="shared" si="461"/>
        <v>0</v>
      </c>
      <c r="CF226">
        <f t="shared" si="462"/>
        <v>0</v>
      </c>
      <c r="CG226">
        <f t="shared" si="463"/>
        <v>0</v>
      </c>
      <c r="CH226">
        <f t="shared" si="464"/>
        <v>0</v>
      </c>
      <c r="CI226">
        <f t="shared" si="483"/>
        <v>0</v>
      </c>
      <c r="CJ226">
        <f t="shared" si="484"/>
        <v>0</v>
      </c>
      <c r="CK226">
        <f t="shared" si="485"/>
        <v>0</v>
      </c>
      <c r="CL226" t="str">
        <f t="shared" si="465"/>
        <v>No se evalúa</v>
      </c>
      <c r="CM226" t="str">
        <f t="shared" si="466"/>
        <v>No se evalúa</v>
      </c>
      <c r="CN226" t="str">
        <f t="shared" si="467"/>
        <v>No se evalúa</v>
      </c>
      <c r="CO226" t="str">
        <f t="shared" si="468"/>
        <v>No se evalúa</v>
      </c>
      <c r="CP226" t="str">
        <f t="shared" si="469"/>
        <v>No se evalúa</v>
      </c>
      <c r="CQ226">
        <f t="shared" si="470"/>
        <v>0</v>
      </c>
      <c r="CR226" t="str">
        <f t="shared" si="471"/>
        <v>No se evalúa</v>
      </c>
      <c r="CS226">
        <f t="shared" si="472"/>
        <v>0</v>
      </c>
      <c r="CT226">
        <f t="shared" si="473"/>
        <v>0</v>
      </c>
      <c r="CU226">
        <f t="shared" si="474"/>
        <v>0</v>
      </c>
      <c r="CV226" t="str">
        <f t="shared" si="475"/>
        <v>No se evalúa</v>
      </c>
      <c r="CW226">
        <f t="shared" si="476"/>
        <v>0</v>
      </c>
      <c r="CX226">
        <f t="shared" si="477"/>
        <v>0</v>
      </c>
      <c r="CY226">
        <f t="shared" si="478"/>
        <v>0</v>
      </c>
      <c r="CZ226">
        <f t="shared" si="479"/>
        <v>0</v>
      </c>
      <c r="DA226">
        <f t="shared" si="480"/>
        <v>0</v>
      </c>
      <c r="DB226" t="str">
        <f t="shared" si="481"/>
        <v>No se evalúa</v>
      </c>
      <c r="DC226" s="6">
        <f t="shared" si="385"/>
        <v>0</v>
      </c>
      <c r="DD226" s="6">
        <f t="shared" si="386"/>
        <v>0</v>
      </c>
      <c r="DE226" s="6">
        <f t="shared" si="387"/>
        <v>0</v>
      </c>
      <c r="DF226" s="6">
        <f t="shared" si="388"/>
        <v>0</v>
      </c>
      <c r="DG226" s="6">
        <f t="shared" si="389"/>
        <v>0</v>
      </c>
      <c r="DH226" s="6">
        <f t="shared" si="390"/>
        <v>0</v>
      </c>
      <c r="DI226" s="6" t="s">
        <v>165</v>
      </c>
      <c r="DJ226" s="6">
        <f t="shared" si="391"/>
        <v>0</v>
      </c>
      <c r="DK226" s="6">
        <f t="shared" si="392"/>
        <v>0</v>
      </c>
      <c r="DL226" s="6">
        <f t="shared" si="393"/>
        <v>0</v>
      </c>
      <c r="DM226" s="6">
        <f t="shared" si="394"/>
        <v>0</v>
      </c>
      <c r="DN226" s="6">
        <f t="shared" si="395"/>
        <v>0</v>
      </c>
      <c r="DO226" s="6">
        <f t="shared" si="396"/>
        <v>0</v>
      </c>
      <c r="DP226" s="6">
        <f t="shared" si="397"/>
        <v>0</v>
      </c>
      <c r="DQ226" s="6">
        <f t="shared" si="422"/>
        <v>0</v>
      </c>
      <c r="DR226" s="6">
        <f t="shared" si="423"/>
        <v>0</v>
      </c>
      <c r="DS226" s="6">
        <f t="shared" si="424"/>
        <v>0</v>
      </c>
      <c r="DT226" s="6">
        <f t="shared" si="425"/>
        <v>0</v>
      </c>
      <c r="DU226" s="6">
        <f t="shared" si="426"/>
        <v>0</v>
      </c>
      <c r="DV226" s="6">
        <f t="shared" si="398"/>
        <v>0</v>
      </c>
      <c r="DW226" s="6">
        <f t="shared" si="399"/>
        <v>0</v>
      </c>
      <c r="DX226" s="6">
        <f t="shared" si="400"/>
        <v>0</v>
      </c>
      <c r="DY226" t="s">
        <v>165</v>
      </c>
      <c r="DZ226" s="6">
        <f t="shared" si="401"/>
        <v>0</v>
      </c>
      <c r="EA226" s="6">
        <f t="shared" si="402"/>
        <v>0</v>
      </c>
      <c r="EB226" s="6">
        <f t="shared" si="403"/>
        <v>0</v>
      </c>
      <c r="EC226" s="6">
        <f t="shared" si="427"/>
        <v>0</v>
      </c>
      <c r="ED226" s="6">
        <f t="shared" si="428"/>
        <v>0</v>
      </c>
      <c r="EE226" s="6">
        <f t="shared" si="429"/>
        <v>0</v>
      </c>
      <c r="EF226" s="6">
        <f t="shared" si="430"/>
        <v>0</v>
      </c>
      <c r="EG226" s="6">
        <f t="shared" si="431"/>
        <v>0</v>
      </c>
      <c r="EH226" s="6">
        <f t="shared" si="432"/>
        <v>0</v>
      </c>
      <c r="EI226" s="6">
        <f t="shared" si="433"/>
        <v>0</v>
      </c>
      <c r="EJ226" t="s">
        <v>165</v>
      </c>
      <c r="EK226" t="s">
        <v>165</v>
      </c>
      <c r="EL226" t="s">
        <v>165</v>
      </c>
      <c r="EM226" t="s">
        <v>165</v>
      </c>
      <c r="EN226" t="s">
        <v>165</v>
      </c>
      <c r="EO226" s="6">
        <f t="shared" si="434"/>
        <v>0</v>
      </c>
      <c r="EP226" t="s">
        <v>165</v>
      </c>
      <c r="EQ226" s="6">
        <f t="shared" si="404"/>
        <v>0</v>
      </c>
      <c r="ER226" s="6">
        <f t="shared" si="405"/>
        <v>0</v>
      </c>
      <c r="ES226" s="6">
        <f t="shared" si="406"/>
        <v>0</v>
      </c>
      <c r="ET226" t="s">
        <v>165</v>
      </c>
      <c r="EU226" t="s">
        <v>167</v>
      </c>
      <c r="EV226" t="s">
        <v>167</v>
      </c>
      <c r="EW226" t="s">
        <v>167</v>
      </c>
      <c r="EX226" t="s">
        <v>167</v>
      </c>
      <c r="EY226" t="s">
        <v>167</v>
      </c>
      <c r="EZ226" t="s">
        <v>165</v>
      </c>
      <c r="FA226" s="6">
        <f t="shared" si="482"/>
        <v>0</v>
      </c>
    </row>
    <row r="227" spans="1:157" x14ac:dyDescent="0.3">
      <c r="A227" s="11" t="s">
        <v>250</v>
      </c>
      <c r="B227" s="11" t="s">
        <v>251</v>
      </c>
      <c r="C227" t="s">
        <v>252</v>
      </c>
      <c r="D227" t="s">
        <v>243</v>
      </c>
      <c r="E227" s="2">
        <v>45386</v>
      </c>
      <c r="F227" t="s">
        <v>161</v>
      </c>
      <c r="G227" t="s">
        <v>163</v>
      </c>
      <c r="H227" t="s">
        <v>163</v>
      </c>
      <c r="I227" t="s">
        <v>163</v>
      </c>
      <c r="J227" t="s">
        <v>163</v>
      </c>
      <c r="K227" t="s">
        <v>163</v>
      </c>
      <c r="L227" t="s">
        <v>163</v>
      </c>
      <c r="M227" t="s">
        <v>165</v>
      </c>
      <c r="N227" t="s">
        <v>163</v>
      </c>
      <c r="O227" t="s">
        <v>163</v>
      </c>
      <c r="P227" t="s">
        <v>163</v>
      </c>
      <c r="Q227" t="s">
        <v>163</v>
      </c>
      <c r="R227" t="s">
        <v>163</v>
      </c>
      <c r="S227" t="s">
        <v>163</v>
      </c>
      <c r="T227" t="s">
        <v>163</v>
      </c>
      <c r="U227" t="s">
        <v>163</v>
      </c>
      <c r="V227" t="s">
        <v>163</v>
      </c>
      <c r="W227" t="s">
        <v>163</v>
      </c>
      <c r="X227" t="s">
        <v>163</v>
      </c>
      <c r="Y227" t="s">
        <v>163</v>
      </c>
      <c r="Z227" t="s">
        <v>163</v>
      </c>
      <c r="AA227" t="s">
        <v>163</v>
      </c>
      <c r="AB227" t="s">
        <v>163</v>
      </c>
      <c r="AC227" t="s">
        <v>165</v>
      </c>
      <c r="AD227" t="s">
        <v>163</v>
      </c>
      <c r="AE227" t="s">
        <v>163</v>
      </c>
      <c r="AF227" t="s">
        <v>163</v>
      </c>
      <c r="AG227" t="s">
        <v>163</v>
      </c>
      <c r="AH227" t="s">
        <v>163</v>
      </c>
      <c r="AI227" t="s">
        <v>163</v>
      </c>
      <c r="AJ227" t="s">
        <v>163</v>
      </c>
      <c r="AK227" t="s">
        <v>163</v>
      </c>
      <c r="AL227" t="s">
        <v>163</v>
      </c>
      <c r="AM227" t="s">
        <v>163</v>
      </c>
      <c r="AN227" t="s">
        <v>165</v>
      </c>
      <c r="AO227" t="s">
        <v>165</v>
      </c>
      <c r="AP227" t="s">
        <v>165</v>
      </c>
      <c r="AQ227" t="s">
        <v>165</v>
      </c>
      <c r="AR227" t="s">
        <v>165</v>
      </c>
      <c r="AS227" t="s">
        <v>163</v>
      </c>
      <c r="AT227" t="s">
        <v>165</v>
      </c>
      <c r="AU227" t="s">
        <v>163</v>
      </c>
      <c r="AV227" t="s">
        <v>163</v>
      </c>
      <c r="AW227" t="s">
        <v>163</v>
      </c>
      <c r="AX227" t="s">
        <v>165</v>
      </c>
      <c r="AY227" t="s">
        <v>163</v>
      </c>
      <c r="AZ227" t="s">
        <v>163</v>
      </c>
      <c r="BA227" t="s">
        <v>163</v>
      </c>
      <c r="BB227" t="s">
        <v>163</v>
      </c>
      <c r="BC227" t="s">
        <v>163</v>
      </c>
      <c r="BD227" t="s">
        <v>165</v>
      </c>
      <c r="BE227">
        <f t="shared" si="435"/>
        <v>0</v>
      </c>
      <c r="BF227">
        <f t="shared" si="436"/>
        <v>0</v>
      </c>
      <c r="BG227">
        <f t="shared" si="437"/>
        <v>0</v>
      </c>
      <c r="BH227">
        <f t="shared" si="438"/>
        <v>0</v>
      </c>
      <c r="BI227">
        <f t="shared" si="439"/>
        <v>0</v>
      </c>
      <c r="BJ227">
        <f t="shared" si="440"/>
        <v>0</v>
      </c>
      <c r="BK227" t="str">
        <f t="shared" si="441"/>
        <v>No se evalúa</v>
      </c>
      <c r="BL227">
        <f t="shared" si="442"/>
        <v>0</v>
      </c>
      <c r="BM227">
        <f t="shared" si="443"/>
        <v>0</v>
      </c>
      <c r="BN227">
        <f t="shared" si="444"/>
        <v>0</v>
      </c>
      <c r="BO227">
        <f t="shared" si="445"/>
        <v>0</v>
      </c>
      <c r="BP227">
        <f t="shared" si="446"/>
        <v>0</v>
      </c>
      <c r="BQ227">
        <f t="shared" si="447"/>
        <v>0</v>
      </c>
      <c r="BR227">
        <f t="shared" si="448"/>
        <v>0</v>
      </c>
      <c r="BS227">
        <f t="shared" si="449"/>
        <v>0</v>
      </c>
      <c r="BT227">
        <f t="shared" si="450"/>
        <v>0</v>
      </c>
      <c r="BU227">
        <f t="shared" si="451"/>
        <v>0</v>
      </c>
      <c r="BV227">
        <f t="shared" si="452"/>
        <v>0</v>
      </c>
      <c r="BW227">
        <f t="shared" si="453"/>
        <v>0</v>
      </c>
      <c r="BX227">
        <f t="shared" si="454"/>
        <v>0</v>
      </c>
      <c r="BY227">
        <f t="shared" si="455"/>
        <v>0</v>
      </c>
      <c r="BZ227">
        <f t="shared" si="456"/>
        <v>0</v>
      </c>
      <c r="CA227" t="str">
        <f t="shared" si="457"/>
        <v>No se evalúa</v>
      </c>
      <c r="CB227">
        <f t="shared" si="458"/>
        <v>0</v>
      </c>
      <c r="CC227">
        <f t="shared" si="459"/>
        <v>0</v>
      </c>
      <c r="CD227">
        <f t="shared" si="460"/>
        <v>0</v>
      </c>
      <c r="CE227">
        <f t="shared" si="461"/>
        <v>0</v>
      </c>
      <c r="CF227">
        <f t="shared" si="462"/>
        <v>0</v>
      </c>
      <c r="CG227">
        <f t="shared" si="463"/>
        <v>0</v>
      </c>
      <c r="CH227">
        <f t="shared" si="464"/>
        <v>0</v>
      </c>
      <c r="CI227">
        <f t="shared" si="483"/>
        <v>0</v>
      </c>
      <c r="CJ227">
        <f t="shared" si="484"/>
        <v>0</v>
      </c>
      <c r="CK227">
        <f t="shared" si="485"/>
        <v>0</v>
      </c>
      <c r="CL227" t="str">
        <f t="shared" si="465"/>
        <v>No se evalúa</v>
      </c>
      <c r="CM227" t="str">
        <f t="shared" si="466"/>
        <v>No se evalúa</v>
      </c>
      <c r="CN227" t="str">
        <f t="shared" si="467"/>
        <v>No se evalúa</v>
      </c>
      <c r="CO227" t="str">
        <f t="shared" si="468"/>
        <v>No se evalúa</v>
      </c>
      <c r="CP227" t="str">
        <f t="shared" si="469"/>
        <v>No se evalúa</v>
      </c>
      <c r="CQ227">
        <f t="shared" si="470"/>
        <v>0</v>
      </c>
      <c r="CR227" t="str">
        <f t="shared" si="471"/>
        <v>No se evalúa</v>
      </c>
      <c r="CS227">
        <f t="shared" si="472"/>
        <v>0</v>
      </c>
      <c r="CT227">
        <f t="shared" si="473"/>
        <v>0</v>
      </c>
      <c r="CU227">
        <f t="shared" si="474"/>
        <v>0</v>
      </c>
      <c r="CV227" t="str">
        <f t="shared" si="475"/>
        <v>No se evalúa</v>
      </c>
      <c r="CW227">
        <f t="shared" si="476"/>
        <v>0</v>
      </c>
      <c r="CX227">
        <f t="shared" si="477"/>
        <v>0</v>
      </c>
      <c r="CY227">
        <f t="shared" si="478"/>
        <v>0</v>
      </c>
      <c r="CZ227">
        <f t="shared" si="479"/>
        <v>0</v>
      </c>
      <c r="DA227">
        <f t="shared" si="480"/>
        <v>0</v>
      </c>
      <c r="DB227" t="str">
        <f t="shared" si="481"/>
        <v>No se evalúa</v>
      </c>
      <c r="DC227" s="6">
        <f t="shared" si="385"/>
        <v>0</v>
      </c>
      <c r="DD227" s="6">
        <f t="shared" si="386"/>
        <v>0</v>
      </c>
      <c r="DE227" s="6">
        <f t="shared" si="387"/>
        <v>0</v>
      </c>
      <c r="DF227" s="6">
        <f t="shared" si="388"/>
        <v>0</v>
      </c>
      <c r="DG227" s="6">
        <f t="shared" si="389"/>
        <v>0</v>
      </c>
      <c r="DH227" s="6">
        <f t="shared" si="390"/>
        <v>0</v>
      </c>
      <c r="DI227" s="6" t="s">
        <v>165</v>
      </c>
      <c r="DJ227" s="6">
        <f t="shared" si="391"/>
        <v>0</v>
      </c>
      <c r="DK227" s="6">
        <f t="shared" si="392"/>
        <v>0</v>
      </c>
      <c r="DL227" s="6">
        <f t="shared" si="393"/>
        <v>0</v>
      </c>
      <c r="DM227" s="6">
        <f t="shared" si="394"/>
        <v>0</v>
      </c>
      <c r="DN227" s="6">
        <f t="shared" si="395"/>
        <v>0</v>
      </c>
      <c r="DO227" s="6">
        <f t="shared" si="396"/>
        <v>0</v>
      </c>
      <c r="DP227" s="6">
        <f t="shared" si="397"/>
        <v>0</v>
      </c>
      <c r="DQ227" s="6">
        <f t="shared" si="422"/>
        <v>0</v>
      </c>
      <c r="DR227" s="6">
        <f t="shared" si="423"/>
        <v>0</v>
      </c>
      <c r="DS227" s="6">
        <f t="shared" si="424"/>
        <v>0</v>
      </c>
      <c r="DT227" s="6">
        <f t="shared" si="425"/>
        <v>0</v>
      </c>
      <c r="DU227" s="6">
        <f t="shared" si="426"/>
        <v>0</v>
      </c>
      <c r="DV227" s="6">
        <f t="shared" si="398"/>
        <v>0</v>
      </c>
      <c r="DW227" s="6">
        <f t="shared" si="399"/>
        <v>0</v>
      </c>
      <c r="DX227" s="6">
        <f t="shared" si="400"/>
        <v>0</v>
      </c>
      <c r="DY227" t="s">
        <v>165</v>
      </c>
      <c r="DZ227" s="6">
        <f t="shared" si="401"/>
        <v>0</v>
      </c>
      <c r="EA227" s="6">
        <f t="shared" si="402"/>
        <v>0</v>
      </c>
      <c r="EB227" s="6">
        <f t="shared" si="403"/>
        <v>0</v>
      </c>
      <c r="EC227" s="6">
        <f t="shared" si="427"/>
        <v>0</v>
      </c>
      <c r="ED227" s="6">
        <f t="shared" si="428"/>
        <v>0</v>
      </c>
      <c r="EE227" s="6">
        <f t="shared" si="429"/>
        <v>0</v>
      </c>
      <c r="EF227" s="6">
        <f t="shared" si="430"/>
        <v>0</v>
      </c>
      <c r="EG227" s="6">
        <f t="shared" si="431"/>
        <v>0</v>
      </c>
      <c r="EH227" s="6">
        <f t="shared" si="432"/>
        <v>0</v>
      </c>
      <c r="EI227" s="6">
        <f t="shared" si="433"/>
        <v>0</v>
      </c>
      <c r="EJ227" t="s">
        <v>165</v>
      </c>
      <c r="EK227" t="s">
        <v>165</v>
      </c>
      <c r="EL227" t="s">
        <v>165</v>
      </c>
      <c r="EM227" t="s">
        <v>165</v>
      </c>
      <c r="EN227" t="s">
        <v>165</v>
      </c>
      <c r="EO227" s="6">
        <f t="shared" si="434"/>
        <v>0</v>
      </c>
      <c r="EP227" t="s">
        <v>165</v>
      </c>
      <c r="EQ227" s="6">
        <f t="shared" si="404"/>
        <v>0</v>
      </c>
      <c r="ER227" s="6">
        <f t="shared" si="405"/>
        <v>0</v>
      </c>
      <c r="ES227" s="6">
        <f t="shared" si="406"/>
        <v>0</v>
      </c>
      <c r="ET227" t="s">
        <v>165</v>
      </c>
      <c r="EU227" t="s">
        <v>167</v>
      </c>
      <c r="EV227" t="s">
        <v>167</v>
      </c>
      <c r="EW227" t="s">
        <v>167</v>
      </c>
      <c r="EX227" t="s">
        <v>167</v>
      </c>
      <c r="EY227" t="s">
        <v>167</v>
      </c>
      <c r="EZ227" t="s">
        <v>165</v>
      </c>
      <c r="FA227" s="6">
        <f t="shared" si="482"/>
        <v>0</v>
      </c>
    </row>
    <row r="228" spans="1:157" x14ac:dyDescent="0.3">
      <c r="A228" s="11" t="s">
        <v>253</v>
      </c>
      <c r="B228" s="11" t="s">
        <v>254</v>
      </c>
      <c r="C228" t="s">
        <v>255</v>
      </c>
      <c r="D228" t="s">
        <v>243</v>
      </c>
      <c r="E228" s="2">
        <v>45383</v>
      </c>
      <c r="F228" t="s">
        <v>161</v>
      </c>
      <c r="G228" t="s">
        <v>163</v>
      </c>
      <c r="H228" t="s">
        <v>163</v>
      </c>
      <c r="I228" t="s">
        <v>163</v>
      </c>
      <c r="J228" t="s">
        <v>163</v>
      </c>
      <c r="K228" t="s">
        <v>163</v>
      </c>
      <c r="L228" t="s">
        <v>163</v>
      </c>
      <c r="M228" t="s">
        <v>165</v>
      </c>
      <c r="N228" t="s">
        <v>163</v>
      </c>
      <c r="O228" t="s">
        <v>163</v>
      </c>
      <c r="P228" t="s">
        <v>163</v>
      </c>
      <c r="Q228" t="s">
        <v>163</v>
      </c>
      <c r="R228" t="s">
        <v>163</v>
      </c>
      <c r="S228" t="s">
        <v>163</v>
      </c>
      <c r="T228" t="s">
        <v>163</v>
      </c>
      <c r="U228" t="s">
        <v>163</v>
      </c>
      <c r="V228" t="s">
        <v>163</v>
      </c>
      <c r="W228" t="s">
        <v>163</v>
      </c>
      <c r="X228" t="s">
        <v>163</v>
      </c>
      <c r="Y228" t="s">
        <v>163</v>
      </c>
      <c r="Z228" t="s">
        <v>163</v>
      </c>
      <c r="AA228" t="s">
        <v>163</v>
      </c>
      <c r="AB228" t="s">
        <v>163</v>
      </c>
      <c r="AC228" t="s">
        <v>165</v>
      </c>
      <c r="AD228" t="s">
        <v>163</v>
      </c>
      <c r="AE228" t="s">
        <v>163</v>
      </c>
      <c r="AF228" t="s">
        <v>163</v>
      </c>
      <c r="AG228" t="s">
        <v>163</v>
      </c>
      <c r="AH228" t="s">
        <v>163</v>
      </c>
      <c r="AI228" t="s">
        <v>163</v>
      </c>
      <c r="AJ228" t="s">
        <v>163</v>
      </c>
      <c r="AK228" t="s">
        <v>163</v>
      </c>
      <c r="AL228" t="s">
        <v>163</v>
      </c>
      <c r="AM228" t="s">
        <v>163</v>
      </c>
      <c r="AN228" t="s">
        <v>165</v>
      </c>
      <c r="AO228" t="s">
        <v>165</v>
      </c>
      <c r="AP228" t="s">
        <v>165</v>
      </c>
      <c r="AQ228" t="s">
        <v>165</v>
      </c>
      <c r="AR228" t="s">
        <v>165</v>
      </c>
      <c r="AS228" t="s">
        <v>163</v>
      </c>
      <c r="AT228" t="s">
        <v>165</v>
      </c>
      <c r="AU228" t="s">
        <v>163</v>
      </c>
      <c r="AV228" t="s">
        <v>163</v>
      </c>
      <c r="AW228" t="s">
        <v>163</v>
      </c>
      <c r="AX228" t="s">
        <v>165</v>
      </c>
      <c r="AY228" t="s">
        <v>163</v>
      </c>
      <c r="AZ228" t="s">
        <v>163</v>
      </c>
      <c r="BA228" t="s">
        <v>163</v>
      </c>
      <c r="BB228" t="s">
        <v>163</v>
      </c>
      <c r="BC228" t="s">
        <v>163</v>
      </c>
      <c r="BD228" t="s">
        <v>165</v>
      </c>
      <c r="BE228">
        <f t="shared" si="435"/>
        <v>0</v>
      </c>
      <c r="BF228">
        <f t="shared" si="436"/>
        <v>0</v>
      </c>
      <c r="BG228">
        <f t="shared" si="437"/>
        <v>0</v>
      </c>
      <c r="BH228">
        <f t="shared" si="438"/>
        <v>0</v>
      </c>
      <c r="BI228">
        <f t="shared" si="439"/>
        <v>0</v>
      </c>
      <c r="BJ228">
        <f t="shared" si="440"/>
        <v>0</v>
      </c>
      <c r="BK228" t="str">
        <f t="shared" si="441"/>
        <v>No se evalúa</v>
      </c>
      <c r="BL228">
        <f t="shared" si="442"/>
        <v>0</v>
      </c>
      <c r="BM228">
        <f t="shared" si="443"/>
        <v>0</v>
      </c>
      <c r="BN228">
        <f t="shared" si="444"/>
        <v>0</v>
      </c>
      <c r="BO228">
        <f t="shared" si="445"/>
        <v>0</v>
      </c>
      <c r="BP228">
        <f t="shared" si="446"/>
        <v>0</v>
      </c>
      <c r="BQ228">
        <f t="shared" si="447"/>
        <v>0</v>
      </c>
      <c r="BR228">
        <f t="shared" si="448"/>
        <v>0</v>
      </c>
      <c r="BS228">
        <f t="shared" si="449"/>
        <v>0</v>
      </c>
      <c r="BT228">
        <f t="shared" si="450"/>
        <v>0</v>
      </c>
      <c r="BU228">
        <f t="shared" si="451"/>
        <v>0</v>
      </c>
      <c r="BV228">
        <f t="shared" si="452"/>
        <v>0</v>
      </c>
      <c r="BW228">
        <f t="shared" si="453"/>
        <v>0</v>
      </c>
      <c r="BX228">
        <f t="shared" si="454"/>
        <v>0</v>
      </c>
      <c r="BY228">
        <f t="shared" si="455"/>
        <v>0</v>
      </c>
      <c r="BZ228">
        <f t="shared" si="456"/>
        <v>0</v>
      </c>
      <c r="CA228" t="str">
        <f t="shared" si="457"/>
        <v>No se evalúa</v>
      </c>
      <c r="CB228">
        <f t="shared" si="458"/>
        <v>0</v>
      </c>
      <c r="CC228">
        <f t="shared" si="459"/>
        <v>0</v>
      </c>
      <c r="CD228">
        <f t="shared" si="460"/>
        <v>0</v>
      </c>
      <c r="CE228">
        <f t="shared" si="461"/>
        <v>0</v>
      </c>
      <c r="CF228">
        <f t="shared" si="462"/>
        <v>0</v>
      </c>
      <c r="CG228">
        <f t="shared" si="463"/>
        <v>0</v>
      </c>
      <c r="CH228">
        <f t="shared" si="464"/>
        <v>0</v>
      </c>
      <c r="CI228">
        <f t="shared" si="483"/>
        <v>0</v>
      </c>
      <c r="CJ228">
        <f t="shared" si="484"/>
        <v>0</v>
      </c>
      <c r="CK228">
        <f t="shared" si="485"/>
        <v>0</v>
      </c>
      <c r="CL228" t="str">
        <f t="shared" si="465"/>
        <v>No se evalúa</v>
      </c>
      <c r="CM228" t="str">
        <f t="shared" si="466"/>
        <v>No se evalúa</v>
      </c>
      <c r="CN228" t="str">
        <f t="shared" si="467"/>
        <v>No se evalúa</v>
      </c>
      <c r="CO228" t="str">
        <f t="shared" si="468"/>
        <v>No se evalúa</v>
      </c>
      <c r="CP228" t="str">
        <f t="shared" si="469"/>
        <v>No se evalúa</v>
      </c>
      <c r="CQ228">
        <f t="shared" si="470"/>
        <v>0</v>
      </c>
      <c r="CR228" t="str">
        <f t="shared" si="471"/>
        <v>No se evalúa</v>
      </c>
      <c r="CS228">
        <f t="shared" si="472"/>
        <v>0</v>
      </c>
      <c r="CT228">
        <f t="shared" si="473"/>
        <v>0</v>
      </c>
      <c r="CU228">
        <f t="shared" si="474"/>
        <v>0</v>
      </c>
      <c r="CV228" t="str">
        <f t="shared" si="475"/>
        <v>No se evalúa</v>
      </c>
      <c r="CW228">
        <f t="shared" si="476"/>
        <v>0</v>
      </c>
      <c r="CX228">
        <f t="shared" si="477"/>
        <v>0</v>
      </c>
      <c r="CY228">
        <f t="shared" si="478"/>
        <v>0</v>
      </c>
      <c r="CZ228">
        <f t="shared" si="479"/>
        <v>0</v>
      </c>
      <c r="DA228">
        <f t="shared" si="480"/>
        <v>0</v>
      </c>
      <c r="DB228" t="str">
        <f t="shared" si="481"/>
        <v>No se evalúa</v>
      </c>
      <c r="DC228" s="6">
        <f t="shared" si="385"/>
        <v>0</v>
      </c>
      <c r="DD228" s="6">
        <f t="shared" si="386"/>
        <v>0</v>
      </c>
      <c r="DE228" s="6">
        <f t="shared" si="387"/>
        <v>0</v>
      </c>
      <c r="DF228" s="6">
        <f t="shared" si="388"/>
        <v>0</v>
      </c>
      <c r="DG228" s="6">
        <f t="shared" si="389"/>
        <v>0</v>
      </c>
      <c r="DH228" s="6">
        <f t="shared" si="390"/>
        <v>0</v>
      </c>
      <c r="DI228" s="6" t="s">
        <v>165</v>
      </c>
      <c r="DJ228" s="6">
        <f t="shared" si="391"/>
        <v>0</v>
      </c>
      <c r="DK228" s="6">
        <f t="shared" si="392"/>
        <v>0</v>
      </c>
      <c r="DL228" s="6">
        <f t="shared" si="393"/>
        <v>0</v>
      </c>
      <c r="DM228" s="6">
        <f t="shared" si="394"/>
        <v>0</v>
      </c>
      <c r="DN228" s="6">
        <f t="shared" si="395"/>
        <v>0</v>
      </c>
      <c r="DO228" s="6">
        <f t="shared" si="396"/>
        <v>0</v>
      </c>
      <c r="DP228" s="6">
        <f t="shared" si="397"/>
        <v>0</v>
      </c>
      <c r="DQ228" s="6">
        <f t="shared" si="422"/>
        <v>0</v>
      </c>
      <c r="DR228" s="6">
        <f t="shared" si="423"/>
        <v>0</v>
      </c>
      <c r="DS228" s="6">
        <f t="shared" si="424"/>
        <v>0</v>
      </c>
      <c r="DT228" s="6">
        <f t="shared" si="425"/>
        <v>0</v>
      </c>
      <c r="DU228" s="6">
        <f t="shared" si="426"/>
        <v>0</v>
      </c>
      <c r="DV228" s="6">
        <f t="shared" si="398"/>
        <v>0</v>
      </c>
      <c r="DW228" s="6">
        <f t="shared" si="399"/>
        <v>0</v>
      </c>
      <c r="DX228" s="6">
        <f t="shared" si="400"/>
        <v>0</v>
      </c>
      <c r="DY228" t="s">
        <v>165</v>
      </c>
      <c r="DZ228" s="6">
        <f t="shared" si="401"/>
        <v>0</v>
      </c>
      <c r="EA228" s="6">
        <f t="shared" si="402"/>
        <v>0</v>
      </c>
      <c r="EB228" s="6">
        <f t="shared" si="403"/>
        <v>0</v>
      </c>
      <c r="EC228" s="6">
        <f t="shared" si="427"/>
        <v>0</v>
      </c>
      <c r="ED228" s="6">
        <f t="shared" si="428"/>
        <v>0</v>
      </c>
      <c r="EE228" s="6">
        <f t="shared" si="429"/>
        <v>0</v>
      </c>
      <c r="EF228" s="6">
        <f t="shared" si="430"/>
        <v>0</v>
      </c>
      <c r="EG228" s="6">
        <f t="shared" si="431"/>
        <v>0</v>
      </c>
      <c r="EH228" s="6">
        <f t="shared" si="432"/>
        <v>0</v>
      </c>
      <c r="EI228" s="6">
        <f t="shared" si="433"/>
        <v>0</v>
      </c>
      <c r="EJ228" t="s">
        <v>165</v>
      </c>
      <c r="EK228" t="s">
        <v>165</v>
      </c>
      <c r="EL228" t="s">
        <v>165</v>
      </c>
      <c r="EM228" t="s">
        <v>165</v>
      </c>
      <c r="EN228" t="s">
        <v>165</v>
      </c>
      <c r="EO228" s="6">
        <f t="shared" si="434"/>
        <v>0</v>
      </c>
      <c r="EP228" t="s">
        <v>165</v>
      </c>
      <c r="EQ228" s="6">
        <f t="shared" si="404"/>
        <v>0</v>
      </c>
      <c r="ER228" s="6">
        <f t="shared" si="405"/>
        <v>0</v>
      </c>
      <c r="ES228" s="6">
        <f t="shared" si="406"/>
        <v>0</v>
      </c>
      <c r="ET228" t="s">
        <v>165</v>
      </c>
      <c r="EU228" t="s">
        <v>167</v>
      </c>
      <c r="EV228" t="s">
        <v>167</v>
      </c>
      <c r="EW228" t="s">
        <v>167</v>
      </c>
      <c r="EX228" t="s">
        <v>167</v>
      </c>
      <c r="EY228" t="s">
        <v>167</v>
      </c>
      <c r="EZ228" t="s">
        <v>165</v>
      </c>
      <c r="FA228" s="6">
        <f t="shared" si="482"/>
        <v>0</v>
      </c>
    </row>
    <row r="229" spans="1:157" x14ac:dyDescent="0.3">
      <c r="A229" s="11" t="s">
        <v>256</v>
      </c>
      <c r="B229" s="11" t="s">
        <v>257</v>
      </c>
      <c r="C229" t="s">
        <v>258</v>
      </c>
      <c r="D229" t="s">
        <v>243</v>
      </c>
      <c r="E229" s="2">
        <v>45384</v>
      </c>
      <c r="F229" t="s">
        <v>161</v>
      </c>
      <c r="G229" t="s">
        <v>163</v>
      </c>
      <c r="H229" t="s">
        <v>163</v>
      </c>
      <c r="I229" t="s">
        <v>163</v>
      </c>
      <c r="J229" t="s">
        <v>163</v>
      </c>
      <c r="K229" t="s">
        <v>163</v>
      </c>
      <c r="L229" t="s">
        <v>163</v>
      </c>
      <c r="M229" t="s">
        <v>165</v>
      </c>
      <c r="N229" t="s">
        <v>163</v>
      </c>
      <c r="O229" t="s">
        <v>163</v>
      </c>
      <c r="P229" t="s">
        <v>163</v>
      </c>
      <c r="Q229" t="s">
        <v>163</v>
      </c>
      <c r="R229" t="s">
        <v>163</v>
      </c>
      <c r="S229" t="s">
        <v>163</v>
      </c>
      <c r="T229" t="s">
        <v>163</v>
      </c>
      <c r="U229" t="s">
        <v>163</v>
      </c>
      <c r="V229" t="s">
        <v>163</v>
      </c>
      <c r="W229" t="s">
        <v>163</v>
      </c>
      <c r="X229" t="s">
        <v>163</v>
      </c>
      <c r="Y229" t="s">
        <v>163</v>
      </c>
      <c r="Z229" t="s">
        <v>163</v>
      </c>
      <c r="AA229" t="s">
        <v>163</v>
      </c>
      <c r="AB229" t="s">
        <v>163</v>
      </c>
      <c r="AC229" t="s">
        <v>165</v>
      </c>
      <c r="AD229" t="s">
        <v>163</v>
      </c>
      <c r="AE229" t="s">
        <v>163</v>
      </c>
      <c r="AF229" t="s">
        <v>163</v>
      </c>
      <c r="AG229" t="s">
        <v>163</v>
      </c>
      <c r="AH229" t="s">
        <v>163</v>
      </c>
      <c r="AI229" t="s">
        <v>163</v>
      </c>
      <c r="AJ229" t="s">
        <v>163</v>
      </c>
      <c r="AK229" t="s">
        <v>163</v>
      </c>
      <c r="AL229" t="s">
        <v>163</v>
      </c>
      <c r="AM229" t="s">
        <v>163</v>
      </c>
      <c r="AN229" t="s">
        <v>165</v>
      </c>
      <c r="AO229" t="s">
        <v>165</v>
      </c>
      <c r="AP229" t="s">
        <v>165</v>
      </c>
      <c r="AQ229" t="s">
        <v>165</v>
      </c>
      <c r="AR229" t="s">
        <v>165</v>
      </c>
      <c r="AS229" t="s">
        <v>163</v>
      </c>
      <c r="AT229" t="s">
        <v>165</v>
      </c>
      <c r="AU229" t="s">
        <v>163</v>
      </c>
      <c r="AV229" t="s">
        <v>163</v>
      </c>
      <c r="AW229" t="s">
        <v>163</v>
      </c>
      <c r="AX229" t="s">
        <v>165</v>
      </c>
      <c r="AY229" t="s">
        <v>163</v>
      </c>
      <c r="AZ229" t="s">
        <v>163</v>
      </c>
      <c r="BA229" t="s">
        <v>163</v>
      </c>
      <c r="BB229" t="s">
        <v>163</v>
      </c>
      <c r="BC229" t="s">
        <v>163</v>
      </c>
      <c r="BD229" t="s">
        <v>165</v>
      </c>
      <c r="BE229">
        <f t="shared" si="435"/>
        <v>0</v>
      </c>
      <c r="BF229">
        <f t="shared" si="436"/>
        <v>0</v>
      </c>
      <c r="BG229">
        <f t="shared" si="437"/>
        <v>0</v>
      </c>
      <c r="BH229">
        <f t="shared" si="438"/>
        <v>0</v>
      </c>
      <c r="BI229">
        <f t="shared" si="439"/>
        <v>0</v>
      </c>
      <c r="BJ229">
        <f t="shared" si="440"/>
        <v>0</v>
      </c>
      <c r="BK229" t="str">
        <f t="shared" si="441"/>
        <v>No se evalúa</v>
      </c>
      <c r="BL229">
        <f t="shared" si="442"/>
        <v>0</v>
      </c>
      <c r="BM229">
        <f t="shared" si="443"/>
        <v>0</v>
      </c>
      <c r="BN229">
        <f t="shared" si="444"/>
        <v>0</v>
      </c>
      <c r="BO229">
        <f t="shared" si="445"/>
        <v>0</v>
      </c>
      <c r="BP229">
        <f t="shared" si="446"/>
        <v>0</v>
      </c>
      <c r="BQ229">
        <f t="shared" si="447"/>
        <v>0</v>
      </c>
      <c r="BR229">
        <f t="shared" si="448"/>
        <v>0</v>
      </c>
      <c r="BS229">
        <f t="shared" si="449"/>
        <v>0</v>
      </c>
      <c r="BT229">
        <f t="shared" si="450"/>
        <v>0</v>
      </c>
      <c r="BU229">
        <f t="shared" si="451"/>
        <v>0</v>
      </c>
      <c r="BV229">
        <f t="shared" si="452"/>
        <v>0</v>
      </c>
      <c r="BW229">
        <f t="shared" si="453"/>
        <v>0</v>
      </c>
      <c r="BX229">
        <f t="shared" si="454"/>
        <v>0</v>
      </c>
      <c r="BY229">
        <f t="shared" si="455"/>
        <v>0</v>
      </c>
      <c r="BZ229">
        <f t="shared" si="456"/>
        <v>0</v>
      </c>
      <c r="CA229" t="str">
        <f t="shared" si="457"/>
        <v>No se evalúa</v>
      </c>
      <c r="CB229">
        <f t="shared" si="458"/>
        <v>0</v>
      </c>
      <c r="CC229">
        <f t="shared" si="459"/>
        <v>0</v>
      </c>
      <c r="CD229">
        <f t="shared" si="460"/>
        <v>0</v>
      </c>
      <c r="CE229">
        <f t="shared" si="461"/>
        <v>0</v>
      </c>
      <c r="CF229">
        <f t="shared" si="462"/>
        <v>0</v>
      </c>
      <c r="CG229">
        <f t="shared" si="463"/>
        <v>0</v>
      </c>
      <c r="CH229">
        <f t="shared" si="464"/>
        <v>0</v>
      </c>
      <c r="CI229">
        <f t="shared" si="483"/>
        <v>0</v>
      </c>
      <c r="CJ229">
        <f t="shared" si="484"/>
        <v>0</v>
      </c>
      <c r="CK229">
        <f t="shared" si="485"/>
        <v>0</v>
      </c>
      <c r="CL229" t="str">
        <f t="shared" si="465"/>
        <v>No se evalúa</v>
      </c>
      <c r="CM229" t="str">
        <f t="shared" si="466"/>
        <v>No se evalúa</v>
      </c>
      <c r="CN229" t="str">
        <f t="shared" si="467"/>
        <v>No se evalúa</v>
      </c>
      <c r="CO229" t="str">
        <f t="shared" si="468"/>
        <v>No se evalúa</v>
      </c>
      <c r="CP229" t="str">
        <f t="shared" si="469"/>
        <v>No se evalúa</v>
      </c>
      <c r="CQ229">
        <f t="shared" si="470"/>
        <v>0</v>
      </c>
      <c r="CR229" t="str">
        <f t="shared" si="471"/>
        <v>No se evalúa</v>
      </c>
      <c r="CS229">
        <f t="shared" si="472"/>
        <v>0</v>
      </c>
      <c r="CT229">
        <f t="shared" si="473"/>
        <v>0</v>
      </c>
      <c r="CU229">
        <f t="shared" si="474"/>
        <v>0</v>
      </c>
      <c r="CV229" t="str">
        <f t="shared" si="475"/>
        <v>No se evalúa</v>
      </c>
      <c r="CW229">
        <f t="shared" si="476"/>
        <v>0</v>
      </c>
      <c r="CX229">
        <f t="shared" si="477"/>
        <v>0</v>
      </c>
      <c r="CY229">
        <f t="shared" si="478"/>
        <v>0</v>
      </c>
      <c r="CZ229">
        <f t="shared" si="479"/>
        <v>0</v>
      </c>
      <c r="DA229">
        <f t="shared" si="480"/>
        <v>0</v>
      </c>
      <c r="DB229" t="str">
        <f t="shared" si="481"/>
        <v>No se evalúa</v>
      </c>
      <c r="DC229" s="6">
        <f t="shared" si="385"/>
        <v>0</v>
      </c>
      <c r="DD229" s="6">
        <f t="shared" si="386"/>
        <v>0</v>
      </c>
      <c r="DE229" s="6">
        <f t="shared" si="387"/>
        <v>0</v>
      </c>
      <c r="DF229" s="6">
        <f t="shared" si="388"/>
        <v>0</v>
      </c>
      <c r="DG229" s="6">
        <f t="shared" si="389"/>
        <v>0</v>
      </c>
      <c r="DH229" s="6">
        <f t="shared" si="390"/>
        <v>0</v>
      </c>
      <c r="DI229" s="6" t="s">
        <v>165</v>
      </c>
      <c r="DJ229" s="6">
        <f t="shared" si="391"/>
        <v>0</v>
      </c>
      <c r="DK229" s="6">
        <f t="shared" si="392"/>
        <v>0</v>
      </c>
      <c r="DL229" s="6">
        <f t="shared" si="393"/>
        <v>0</v>
      </c>
      <c r="DM229" s="6">
        <f t="shared" si="394"/>
        <v>0</v>
      </c>
      <c r="DN229" s="6">
        <f t="shared" si="395"/>
        <v>0</v>
      </c>
      <c r="DO229" s="6">
        <f t="shared" si="396"/>
        <v>0</v>
      </c>
      <c r="DP229" s="6">
        <f t="shared" si="397"/>
        <v>0</v>
      </c>
      <c r="DQ229" s="6">
        <f t="shared" si="422"/>
        <v>0</v>
      </c>
      <c r="DR229" s="6">
        <f t="shared" si="423"/>
        <v>0</v>
      </c>
      <c r="DS229" s="6">
        <f t="shared" si="424"/>
        <v>0</v>
      </c>
      <c r="DT229" s="6">
        <f t="shared" si="425"/>
        <v>0</v>
      </c>
      <c r="DU229" s="6">
        <f t="shared" si="426"/>
        <v>0</v>
      </c>
      <c r="DV229" s="6">
        <f t="shared" si="398"/>
        <v>0</v>
      </c>
      <c r="DW229" s="6">
        <f t="shared" si="399"/>
        <v>0</v>
      </c>
      <c r="DX229" s="6">
        <f t="shared" si="400"/>
        <v>0</v>
      </c>
      <c r="DY229" t="s">
        <v>165</v>
      </c>
      <c r="DZ229" s="6">
        <f t="shared" si="401"/>
        <v>0</v>
      </c>
      <c r="EA229" s="6">
        <f t="shared" si="402"/>
        <v>0</v>
      </c>
      <c r="EB229" s="6">
        <f t="shared" si="403"/>
        <v>0</v>
      </c>
      <c r="EC229" s="6">
        <f t="shared" si="427"/>
        <v>0</v>
      </c>
      <c r="ED229" s="6">
        <f t="shared" si="428"/>
        <v>0</v>
      </c>
      <c r="EE229" s="6">
        <f t="shared" si="429"/>
        <v>0</v>
      </c>
      <c r="EF229" s="6">
        <f t="shared" si="430"/>
        <v>0</v>
      </c>
      <c r="EG229" s="6">
        <f t="shared" si="431"/>
        <v>0</v>
      </c>
      <c r="EH229" s="6">
        <f t="shared" si="432"/>
        <v>0</v>
      </c>
      <c r="EI229" s="6">
        <f t="shared" si="433"/>
        <v>0</v>
      </c>
      <c r="EJ229" t="s">
        <v>165</v>
      </c>
      <c r="EK229" t="s">
        <v>165</v>
      </c>
      <c r="EL229" t="s">
        <v>165</v>
      </c>
      <c r="EM229" t="s">
        <v>165</v>
      </c>
      <c r="EN229" t="s">
        <v>165</v>
      </c>
      <c r="EO229" s="6">
        <f t="shared" si="434"/>
        <v>0</v>
      </c>
      <c r="EP229" t="s">
        <v>165</v>
      </c>
      <c r="EQ229" s="6">
        <f t="shared" si="404"/>
        <v>0</v>
      </c>
      <c r="ER229" s="6">
        <f t="shared" si="405"/>
        <v>0</v>
      </c>
      <c r="ES229" s="6">
        <f t="shared" si="406"/>
        <v>0</v>
      </c>
      <c r="ET229" t="s">
        <v>165</v>
      </c>
      <c r="EU229" t="s">
        <v>167</v>
      </c>
      <c r="EV229" t="s">
        <v>167</v>
      </c>
      <c r="EW229" t="s">
        <v>167</v>
      </c>
      <c r="EX229" t="s">
        <v>167</v>
      </c>
      <c r="EY229" t="s">
        <v>167</v>
      </c>
      <c r="EZ229" t="s">
        <v>165</v>
      </c>
      <c r="FA229" s="6">
        <f t="shared" si="482"/>
        <v>0</v>
      </c>
    </row>
    <row r="230" spans="1:157" x14ac:dyDescent="0.3">
      <c r="A230" s="11" t="s">
        <v>259</v>
      </c>
      <c r="B230" s="11" t="s">
        <v>260</v>
      </c>
      <c r="C230" t="s">
        <v>261</v>
      </c>
      <c r="D230" t="s">
        <v>243</v>
      </c>
      <c r="E230" s="2">
        <v>45386</v>
      </c>
      <c r="F230" t="s">
        <v>161</v>
      </c>
      <c r="G230" t="s">
        <v>163</v>
      </c>
      <c r="H230" t="s">
        <v>163</v>
      </c>
      <c r="I230" t="s">
        <v>163</v>
      </c>
      <c r="J230" t="s">
        <v>163</v>
      </c>
      <c r="K230" t="s">
        <v>163</v>
      </c>
      <c r="L230" t="s">
        <v>163</v>
      </c>
      <c r="M230" t="s">
        <v>165</v>
      </c>
      <c r="N230" t="s">
        <v>163</v>
      </c>
      <c r="O230" t="s">
        <v>163</v>
      </c>
      <c r="P230" t="s">
        <v>163</v>
      </c>
      <c r="Q230" t="s">
        <v>163</v>
      </c>
      <c r="R230" t="s">
        <v>163</v>
      </c>
      <c r="S230" t="s">
        <v>163</v>
      </c>
      <c r="T230" t="s">
        <v>163</v>
      </c>
      <c r="U230" t="s">
        <v>163</v>
      </c>
      <c r="V230" t="s">
        <v>163</v>
      </c>
      <c r="W230" t="s">
        <v>163</v>
      </c>
      <c r="X230" t="s">
        <v>163</v>
      </c>
      <c r="Y230" t="s">
        <v>163</v>
      </c>
      <c r="Z230" t="s">
        <v>163</v>
      </c>
      <c r="AA230" t="s">
        <v>163</v>
      </c>
      <c r="AB230" t="s">
        <v>163</v>
      </c>
      <c r="AC230" t="s">
        <v>165</v>
      </c>
      <c r="AD230" t="s">
        <v>163</v>
      </c>
      <c r="AE230" t="s">
        <v>163</v>
      </c>
      <c r="AF230" t="s">
        <v>163</v>
      </c>
      <c r="AG230" t="s">
        <v>163</v>
      </c>
      <c r="AH230" t="s">
        <v>163</v>
      </c>
      <c r="AI230" t="s">
        <v>163</v>
      </c>
      <c r="AJ230" t="s">
        <v>163</v>
      </c>
      <c r="AK230" t="s">
        <v>163</v>
      </c>
      <c r="AL230" t="s">
        <v>163</v>
      </c>
      <c r="AM230" t="s">
        <v>163</v>
      </c>
      <c r="AN230" t="s">
        <v>165</v>
      </c>
      <c r="AO230" t="s">
        <v>165</v>
      </c>
      <c r="AP230" t="s">
        <v>165</v>
      </c>
      <c r="AQ230" t="s">
        <v>165</v>
      </c>
      <c r="AR230" t="s">
        <v>165</v>
      </c>
      <c r="AS230" t="s">
        <v>163</v>
      </c>
      <c r="AT230" t="s">
        <v>165</v>
      </c>
      <c r="AU230" t="s">
        <v>163</v>
      </c>
      <c r="AV230" t="s">
        <v>163</v>
      </c>
      <c r="AW230" t="s">
        <v>163</v>
      </c>
      <c r="AX230" t="s">
        <v>165</v>
      </c>
      <c r="AY230" t="s">
        <v>163</v>
      </c>
      <c r="AZ230" t="s">
        <v>163</v>
      </c>
      <c r="BA230" t="s">
        <v>163</v>
      </c>
      <c r="BB230" t="s">
        <v>163</v>
      </c>
      <c r="BC230" t="s">
        <v>163</v>
      </c>
      <c r="BD230" t="s">
        <v>165</v>
      </c>
      <c r="BE230">
        <f t="shared" si="435"/>
        <v>0</v>
      </c>
      <c r="BF230">
        <f t="shared" si="436"/>
        <v>0</v>
      </c>
      <c r="BG230">
        <f t="shared" si="437"/>
        <v>0</v>
      </c>
      <c r="BH230">
        <f t="shared" si="438"/>
        <v>0</v>
      </c>
      <c r="BI230">
        <f t="shared" si="439"/>
        <v>0</v>
      </c>
      <c r="BJ230">
        <f t="shared" si="440"/>
        <v>0</v>
      </c>
      <c r="BK230" t="str">
        <f t="shared" si="441"/>
        <v>No se evalúa</v>
      </c>
      <c r="BL230">
        <f t="shared" si="442"/>
        <v>0</v>
      </c>
      <c r="BM230">
        <f t="shared" si="443"/>
        <v>0</v>
      </c>
      <c r="BN230">
        <f t="shared" si="444"/>
        <v>0</v>
      </c>
      <c r="BO230">
        <f t="shared" si="445"/>
        <v>0</v>
      </c>
      <c r="BP230">
        <f t="shared" si="446"/>
        <v>0</v>
      </c>
      <c r="BQ230">
        <f t="shared" si="447"/>
        <v>0</v>
      </c>
      <c r="BR230">
        <f t="shared" si="448"/>
        <v>0</v>
      </c>
      <c r="BS230">
        <f t="shared" si="449"/>
        <v>0</v>
      </c>
      <c r="BT230">
        <f t="shared" si="450"/>
        <v>0</v>
      </c>
      <c r="BU230">
        <f t="shared" si="451"/>
        <v>0</v>
      </c>
      <c r="BV230">
        <f t="shared" si="452"/>
        <v>0</v>
      </c>
      <c r="BW230">
        <f t="shared" si="453"/>
        <v>0</v>
      </c>
      <c r="BX230">
        <f t="shared" si="454"/>
        <v>0</v>
      </c>
      <c r="BY230">
        <f t="shared" si="455"/>
        <v>0</v>
      </c>
      <c r="BZ230">
        <f t="shared" si="456"/>
        <v>0</v>
      </c>
      <c r="CA230" t="str">
        <f t="shared" si="457"/>
        <v>No se evalúa</v>
      </c>
      <c r="CB230">
        <f t="shared" si="458"/>
        <v>0</v>
      </c>
      <c r="CC230">
        <f t="shared" si="459"/>
        <v>0</v>
      </c>
      <c r="CD230">
        <f t="shared" si="460"/>
        <v>0</v>
      </c>
      <c r="CE230">
        <f t="shared" si="461"/>
        <v>0</v>
      </c>
      <c r="CF230">
        <f t="shared" si="462"/>
        <v>0</v>
      </c>
      <c r="CG230">
        <f t="shared" si="463"/>
        <v>0</v>
      </c>
      <c r="CH230">
        <f t="shared" si="464"/>
        <v>0</v>
      </c>
      <c r="CI230">
        <f t="shared" si="483"/>
        <v>0</v>
      </c>
      <c r="CJ230">
        <f t="shared" si="484"/>
        <v>0</v>
      </c>
      <c r="CK230">
        <f t="shared" si="485"/>
        <v>0</v>
      </c>
      <c r="CL230" t="str">
        <f t="shared" si="465"/>
        <v>No se evalúa</v>
      </c>
      <c r="CM230" t="str">
        <f t="shared" si="466"/>
        <v>No se evalúa</v>
      </c>
      <c r="CN230" t="str">
        <f t="shared" si="467"/>
        <v>No se evalúa</v>
      </c>
      <c r="CO230" t="str">
        <f t="shared" si="468"/>
        <v>No se evalúa</v>
      </c>
      <c r="CP230" t="str">
        <f t="shared" si="469"/>
        <v>No se evalúa</v>
      </c>
      <c r="CQ230">
        <f t="shared" si="470"/>
        <v>0</v>
      </c>
      <c r="CR230" t="str">
        <f t="shared" si="471"/>
        <v>No se evalúa</v>
      </c>
      <c r="CS230">
        <f t="shared" si="472"/>
        <v>0</v>
      </c>
      <c r="CT230">
        <f t="shared" si="473"/>
        <v>0</v>
      </c>
      <c r="CU230">
        <f t="shared" si="474"/>
        <v>0</v>
      </c>
      <c r="CV230" t="str">
        <f t="shared" si="475"/>
        <v>No se evalúa</v>
      </c>
      <c r="CW230">
        <f t="shared" si="476"/>
        <v>0</v>
      </c>
      <c r="CX230">
        <f t="shared" si="477"/>
        <v>0</v>
      </c>
      <c r="CY230">
        <f t="shared" si="478"/>
        <v>0</v>
      </c>
      <c r="CZ230">
        <f t="shared" si="479"/>
        <v>0</v>
      </c>
      <c r="DA230">
        <f t="shared" si="480"/>
        <v>0</v>
      </c>
      <c r="DB230" t="str">
        <f t="shared" si="481"/>
        <v>No se evalúa</v>
      </c>
      <c r="DC230" s="6">
        <f t="shared" si="385"/>
        <v>0</v>
      </c>
      <c r="DD230" s="6">
        <f t="shared" si="386"/>
        <v>0</v>
      </c>
      <c r="DE230" s="6">
        <f t="shared" si="387"/>
        <v>0</v>
      </c>
      <c r="DF230" s="6">
        <f t="shared" si="388"/>
        <v>0</v>
      </c>
      <c r="DG230" s="6">
        <f t="shared" si="389"/>
        <v>0</v>
      </c>
      <c r="DH230" s="6">
        <f t="shared" si="390"/>
        <v>0</v>
      </c>
      <c r="DI230" s="6" t="s">
        <v>165</v>
      </c>
      <c r="DJ230" s="6">
        <f t="shared" si="391"/>
        <v>0</v>
      </c>
      <c r="DK230" s="6">
        <f t="shared" si="392"/>
        <v>0</v>
      </c>
      <c r="DL230" s="6">
        <f t="shared" si="393"/>
        <v>0</v>
      </c>
      <c r="DM230" s="6">
        <f t="shared" si="394"/>
        <v>0</v>
      </c>
      <c r="DN230" s="6">
        <f t="shared" si="395"/>
        <v>0</v>
      </c>
      <c r="DO230" s="6">
        <f t="shared" si="396"/>
        <v>0</v>
      </c>
      <c r="DP230" s="6">
        <f t="shared" si="397"/>
        <v>0</v>
      </c>
      <c r="DQ230" s="6">
        <f t="shared" si="422"/>
        <v>0</v>
      </c>
      <c r="DR230" s="6">
        <f t="shared" si="423"/>
        <v>0</v>
      </c>
      <c r="DS230" s="6">
        <f t="shared" si="424"/>
        <v>0</v>
      </c>
      <c r="DT230" s="6">
        <f t="shared" si="425"/>
        <v>0</v>
      </c>
      <c r="DU230" s="6">
        <f t="shared" si="426"/>
        <v>0</v>
      </c>
      <c r="DV230" s="6">
        <f t="shared" si="398"/>
        <v>0</v>
      </c>
      <c r="DW230" s="6">
        <f t="shared" si="399"/>
        <v>0</v>
      </c>
      <c r="DX230" s="6">
        <f t="shared" si="400"/>
        <v>0</v>
      </c>
      <c r="DY230" t="s">
        <v>165</v>
      </c>
      <c r="DZ230" s="6">
        <f t="shared" si="401"/>
        <v>0</v>
      </c>
      <c r="EA230" s="6">
        <f t="shared" si="402"/>
        <v>0</v>
      </c>
      <c r="EB230" s="6">
        <f t="shared" si="403"/>
        <v>0</v>
      </c>
      <c r="EC230" s="6">
        <f t="shared" si="427"/>
        <v>0</v>
      </c>
      <c r="ED230" s="6">
        <f t="shared" si="428"/>
        <v>0</v>
      </c>
      <c r="EE230" s="6">
        <f t="shared" si="429"/>
        <v>0</v>
      </c>
      <c r="EF230" s="6">
        <f t="shared" si="430"/>
        <v>0</v>
      </c>
      <c r="EG230" s="6">
        <f t="shared" si="431"/>
        <v>0</v>
      </c>
      <c r="EH230" s="6">
        <f t="shared" si="432"/>
        <v>0</v>
      </c>
      <c r="EI230" s="6">
        <f t="shared" si="433"/>
        <v>0</v>
      </c>
      <c r="EJ230" t="s">
        <v>165</v>
      </c>
      <c r="EK230" t="s">
        <v>165</v>
      </c>
      <c r="EL230" t="s">
        <v>165</v>
      </c>
      <c r="EM230" t="s">
        <v>165</v>
      </c>
      <c r="EN230" t="s">
        <v>165</v>
      </c>
      <c r="EO230" s="6">
        <f t="shared" si="434"/>
        <v>0</v>
      </c>
      <c r="EP230" t="s">
        <v>165</v>
      </c>
      <c r="EQ230" s="6">
        <f t="shared" si="404"/>
        <v>0</v>
      </c>
      <c r="ER230" s="6">
        <f t="shared" si="405"/>
        <v>0</v>
      </c>
      <c r="ES230" s="6">
        <f t="shared" si="406"/>
        <v>0</v>
      </c>
      <c r="ET230" t="s">
        <v>165</v>
      </c>
      <c r="EU230" t="s">
        <v>167</v>
      </c>
      <c r="EV230" t="s">
        <v>167</v>
      </c>
      <c r="EW230" t="s">
        <v>167</v>
      </c>
      <c r="EX230" t="s">
        <v>167</v>
      </c>
      <c r="EY230" t="s">
        <v>167</v>
      </c>
      <c r="EZ230" t="s">
        <v>165</v>
      </c>
      <c r="FA230" s="6">
        <f t="shared" si="482"/>
        <v>0</v>
      </c>
    </row>
    <row r="231" spans="1:157" x14ac:dyDescent="0.3">
      <c r="A231" s="11" t="s">
        <v>262</v>
      </c>
      <c r="B231" s="11" t="s">
        <v>263</v>
      </c>
      <c r="C231" t="s">
        <v>264</v>
      </c>
      <c r="D231" t="s">
        <v>243</v>
      </c>
      <c r="E231" s="2">
        <v>45386</v>
      </c>
      <c r="F231" t="s">
        <v>161</v>
      </c>
      <c r="G231" t="s">
        <v>163</v>
      </c>
      <c r="H231" t="s">
        <v>163</v>
      </c>
      <c r="I231" t="s">
        <v>163</v>
      </c>
      <c r="J231" t="s">
        <v>163</v>
      </c>
      <c r="K231" t="s">
        <v>163</v>
      </c>
      <c r="L231" t="s">
        <v>163</v>
      </c>
      <c r="M231" t="s">
        <v>165</v>
      </c>
      <c r="N231" t="s">
        <v>163</v>
      </c>
      <c r="O231" t="s">
        <v>163</v>
      </c>
      <c r="P231" t="s">
        <v>163</v>
      </c>
      <c r="Q231" t="s">
        <v>163</v>
      </c>
      <c r="R231" t="s">
        <v>163</v>
      </c>
      <c r="S231" t="s">
        <v>163</v>
      </c>
      <c r="T231" t="s">
        <v>163</v>
      </c>
      <c r="U231" t="s">
        <v>163</v>
      </c>
      <c r="V231" t="s">
        <v>163</v>
      </c>
      <c r="W231" t="s">
        <v>163</v>
      </c>
      <c r="X231" t="s">
        <v>163</v>
      </c>
      <c r="Y231" t="s">
        <v>163</v>
      </c>
      <c r="Z231" t="s">
        <v>163</v>
      </c>
      <c r="AA231" t="s">
        <v>163</v>
      </c>
      <c r="AB231" t="s">
        <v>163</v>
      </c>
      <c r="AC231" t="s">
        <v>165</v>
      </c>
      <c r="AD231" t="s">
        <v>163</v>
      </c>
      <c r="AE231" t="s">
        <v>163</v>
      </c>
      <c r="AF231" t="s">
        <v>163</v>
      </c>
      <c r="AG231" t="s">
        <v>163</v>
      </c>
      <c r="AH231" t="s">
        <v>163</v>
      </c>
      <c r="AI231" t="s">
        <v>163</v>
      </c>
      <c r="AJ231" t="s">
        <v>163</v>
      </c>
      <c r="AK231" t="s">
        <v>163</v>
      </c>
      <c r="AL231" t="s">
        <v>163</v>
      </c>
      <c r="AM231" t="s">
        <v>163</v>
      </c>
      <c r="AN231" t="s">
        <v>165</v>
      </c>
      <c r="AO231" t="s">
        <v>165</v>
      </c>
      <c r="AP231" t="s">
        <v>165</v>
      </c>
      <c r="AQ231" t="s">
        <v>165</v>
      </c>
      <c r="AR231" t="s">
        <v>165</v>
      </c>
      <c r="AS231" t="s">
        <v>163</v>
      </c>
      <c r="AT231" t="s">
        <v>165</v>
      </c>
      <c r="AU231" t="s">
        <v>163</v>
      </c>
      <c r="AV231" t="s">
        <v>163</v>
      </c>
      <c r="AW231" t="s">
        <v>163</v>
      </c>
      <c r="AX231" t="s">
        <v>165</v>
      </c>
      <c r="AY231" t="s">
        <v>163</v>
      </c>
      <c r="AZ231" t="s">
        <v>163</v>
      </c>
      <c r="BA231" t="s">
        <v>163</v>
      </c>
      <c r="BB231" t="s">
        <v>163</v>
      </c>
      <c r="BC231" t="s">
        <v>163</v>
      </c>
      <c r="BD231" t="s">
        <v>165</v>
      </c>
      <c r="BE231">
        <f t="shared" si="435"/>
        <v>0</v>
      </c>
      <c r="BF231">
        <f t="shared" si="436"/>
        <v>0</v>
      </c>
      <c r="BG231">
        <f t="shared" si="437"/>
        <v>0</v>
      </c>
      <c r="BH231">
        <f t="shared" si="438"/>
        <v>0</v>
      </c>
      <c r="BI231">
        <f t="shared" si="439"/>
        <v>0</v>
      </c>
      <c r="BJ231">
        <f t="shared" si="440"/>
        <v>0</v>
      </c>
      <c r="BK231" t="str">
        <f t="shared" si="441"/>
        <v>No se evalúa</v>
      </c>
      <c r="BL231">
        <f t="shared" si="442"/>
        <v>0</v>
      </c>
      <c r="BM231">
        <f t="shared" si="443"/>
        <v>0</v>
      </c>
      <c r="BN231">
        <f t="shared" si="444"/>
        <v>0</v>
      </c>
      <c r="BO231">
        <f t="shared" si="445"/>
        <v>0</v>
      </c>
      <c r="BP231">
        <f t="shared" si="446"/>
        <v>0</v>
      </c>
      <c r="BQ231">
        <f t="shared" si="447"/>
        <v>0</v>
      </c>
      <c r="BR231">
        <f t="shared" si="448"/>
        <v>0</v>
      </c>
      <c r="BS231">
        <f t="shared" si="449"/>
        <v>0</v>
      </c>
      <c r="BT231">
        <f t="shared" si="450"/>
        <v>0</v>
      </c>
      <c r="BU231">
        <f t="shared" si="451"/>
        <v>0</v>
      </c>
      <c r="BV231">
        <f t="shared" si="452"/>
        <v>0</v>
      </c>
      <c r="BW231">
        <f t="shared" si="453"/>
        <v>0</v>
      </c>
      <c r="BX231">
        <f t="shared" si="454"/>
        <v>0</v>
      </c>
      <c r="BY231">
        <f t="shared" si="455"/>
        <v>0</v>
      </c>
      <c r="BZ231">
        <f t="shared" si="456"/>
        <v>0</v>
      </c>
      <c r="CA231" t="str">
        <f t="shared" si="457"/>
        <v>No se evalúa</v>
      </c>
      <c r="CB231">
        <f t="shared" si="458"/>
        <v>0</v>
      </c>
      <c r="CC231">
        <f t="shared" si="459"/>
        <v>0</v>
      </c>
      <c r="CD231">
        <f t="shared" si="460"/>
        <v>0</v>
      </c>
      <c r="CE231">
        <f t="shared" si="461"/>
        <v>0</v>
      </c>
      <c r="CF231">
        <f t="shared" si="462"/>
        <v>0</v>
      </c>
      <c r="CG231">
        <f t="shared" si="463"/>
        <v>0</v>
      </c>
      <c r="CH231">
        <f t="shared" si="464"/>
        <v>0</v>
      </c>
      <c r="CI231">
        <f t="shared" si="483"/>
        <v>0</v>
      </c>
      <c r="CJ231">
        <f t="shared" si="484"/>
        <v>0</v>
      </c>
      <c r="CK231">
        <f t="shared" si="485"/>
        <v>0</v>
      </c>
      <c r="CL231" t="str">
        <f t="shared" si="465"/>
        <v>No se evalúa</v>
      </c>
      <c r="CM231" t="str">
        <f t="shared" si="466"/>
        <v>No se evalúa</v>
      </c>
      <c r="CN231" t="str">
        <f t="shared" si="467"/>
        <v>No se evalúa</v>
      </c>
      <c r="CO231" t="str">
        <f t="shared" si="468"/>
        <v>No se evalúa</v>
      </c>
      <c r="CP231" t="str">
        <f t="shared" si="469"/>
        <v>No se evalúa</v>
      </c>
      <c r="CQ231">
        <f t="shared" si="470"/>
        <v>0</v>
      </c>
      <c r="CR231" t="str">
        <f t="shared" si="471"/>
        <v>No se evalúa</v>
      </c>
      <c r="CS231">
        <f t="shared" si="472"/>
        <v>0</v>
      </c>
      <c r="CT231">
        <f t="shared" si="473"/>
        <v>0</v>
      </c>
      <c r="CU231">
        <f t="shared" si="474"/>
        <v>0</v>
      </c>
      <c r="CV231" t="str">
        <f t="shared" si="475"/>
        <v>No se evalúa</v>
      </c>
      <c r="CW231">
        <f t="shared" si="476"/>
        <v>0</v>
      </c>
      <c r="CX231">
        <f t="shared" si="477"/>
        <v>0</v>
      </c>
      <c r="CY231">
        <f t="shared" si="478"/>
        <v>0</v>
      </c>
      <c r="CZ231">
        <f t="shared" si="479"/>
        <v>0</v>
      </c>
      <c r="DA231">
        <f t="shared" si="480"/>
        <v>0</v>
      </c>
      <c r="DB231" t="str">
        <f t="shared" si="481"/>
        <v>No se evalúa</v>
      </c>
      <c r="DC231" s="6">
        <f t="shared" si="385"/>
        <v>0</v>
      </c>
      <c r="DD231" s="6">
        <f t="shared" si="386"/>
        <v>0</v>
      </c>
      <c r="DE231" s="6">
        <f t="shared" si="387"/>
        <v>0</v>
      </c>
      <c r="DF231" s="6">
        <f t="shared" si="388"/>
        <v>0</v>
      </c>
      <c r="DG231" s="6">
        <f t="shared" si="389"/>
        <v>0</v>
      </c>
      <c r="DH231" s="6">
        <f t="shared" si="390"/>
        <v>0</v>
      </c>
      <c r="DI231" s="6" t="s">
        <v>165</v>
      </c>
      <c r="DJ231" s="6">
        <f t="shared" si="391"/>
        <v>0</v>
      </c>
      <c r="DK231" s="6">
        <f t="shared" si="392"/>
        <v>0</v>
      </c>
      <c r="DL231" s="6">
        <f t="shared" si="393"/>
        <v>0</v>
      </c>
      <c r="DM231" s="6">
        <f t="shared" si="394"/>
        <v>0</v>
      </c>
      <c r="DN231" s="6">
        <f t="shared" si="395"/>
        <v>0</v>
      </c>
      <c r="DO231" s="6">
        <f t="shared" si="396"/>
        <v>0</v>
      </c>
      <c r="DP231" s="6">
        <f t="shared" si="397"/>
        <v>0</v>
      </c>
      <c r="DQ231" s="6">
        <f t="shared" si="422"/>
        <v>0</v>
      </c>
      <c r="DR231" s="6">
        <f t="shared" si="423"/>
        <v>0</v>
      </c>
      <c r="DS231" s="6">
        <f t="shared" si="424"/>
        <v>0</v>
      </c>
      <c r="DT231" s="6">
        <f t="shared" si="425"/>
        <v>0</v>
      </c>
      <c r="DU231" s="6">
        <f t="shared" si="426"/>
        <v>0</v>
      </c>
      <c r="DV231" s="6">
        <f t="shared" si="398"/>
        <v>0</v>
      </c>
      <c r="DW231" s="6">
        <f t="shared" si="399"/>
        <v>0</v>
      </c>
      <c r="DX231" s="6">
        <f t="shared" si="400"/>
        <v>0</v>
      </c>
      <c r="DY231" t="s">
        <v>165</v>
      </c>
      <c r="DZ231" s="6">
        <f t="shared" si="401"/>
        <v>0</v>
      </c>
      <c r="EA231" s="6">
        <f t="shared" si="402"/>
        <v>0</v>
      </c>
      <c r="EB231" s="6">
        <f t="shared" si="403"/>
        <v>0</v>
      </c>
      <c r="EC231" s="6">
        <f t="shared" si="427"/>
        <v>0</v>
      </c>
      <c r="ED231" s="6">
        <f t="shared" si="428"/>
        <v>0</v>
      </c>
      <c r="EE231" s="6">
        <f t="shared" si="429"/>
        <v>0</v>
      </c>
      <c r="EF231" s="6">
        <f t="shared" si="430"/>
        <v>0</v>
      </c>
      <c r="EG231" s="6">
        <f t="shared" si="431"/>
        <v>0</v>
      </c>
      <c r="EH231" s="6">
        <f t="shared" si="432"/>
        <v>0</v>
      </c>
      <c r="EI231" s="6">
        <f t="shared" si="433"/>
        <v>0</v>
      </c>
      <c r="EJ231" t="s">
        <v>165</v>
      </c>
      <c r="EK231" t="s">
        <v>165</v>
      </c>
      <c r="EL231" t="s">
        <v>165</v>
      </c>
      <c r="EM231" t="s">
        <v>165</v>
      </c>
      <c r="EN231" t="s">
        <v>165</v>
      </c>
      <c r="EO231" s="6">
        <f t="shared" si="434"/>
        <v>0</v>
      </c>
      <c r="EP231" t="s">
        <v>165</v>
      </c>
      <c r="EQ231" s="6">
        <f t="shared" si="404"/>
        <v>0</v>
      </c>
      <c r="ER231" s="6">
        <f t="shared" si="405"/>
        <v>0</v>
      </c>
      <c r="ES231" s="6">
        <f t="shared" si="406"/>
        <v>0</v>
      </c>
      <c r="ET231" t="s">
        <v>165</v>
      </c>
      <c r="EU231" t="s">
        <v>167</v>
      </c>
      <c r="EV231" t="s">
        <v>167</v>
      </c>
      <c r="EW231" t="s">
        <v>167</v>
      </c>
      <c r="EX231" t="s">
        <v>167</v>
      </c>
      <c r="EY231" t="s">
        <v>167</v>
      </c>
      <c r="EZ231" t="s">
        <v>165</v>
      </c>
      <c r="FA231" s="6">
        <f t="shared" si="482"/>
        <v>0</v>
      </c>
    </row>
    <row r="232" spans="1:157" x14ac:dyDescent="0.3">
      <c r="A232" s="11" t="s">
        <v>265</v>
      </c>
      <c r="B232" s="11" t="s">
        <v>266</v>
      </c>
      <c r="C232" t="s">
        <v>267</v>
      </c>
      <c r="D232" t="s">
        <v>243</v>
      </c>
      <c r="E232" s="2">
        <v>45383</v>
      </c>
      <c r="F232" t="s">
        <v>161</v>
      </c>
      <c r="G232" t="s">
        <v>163</v>
      </c>
      <c r="H232" t="s">
        <v>163</v>
      </c>
      <c r="I232" t="s">
        <v>163</v>
      </c>
      <c r="J232" t="s">
        <v>163</v>
      </c>
      <c r="K232" t="s">
        <v>163</v>
      </c>
      <c r="L232" t="s">
        <v>163</v>
      </c>
      <c r="M232" t="s">
        <v>165</v>
      </c>
      <c r="N232" t="s">
        <v>163</v>
      </c>
      <c r="O232" t="s">
        <v>163</v>
      </c>
      <c r="P232" t="s">
        <v>163</v>
      </c>
      <c r="Q232" t="s">
        <v>163</v>
      </c>
      <c r="R232" t="s">
        <v>163</v>
      </c>
      <c r="S232" t="s">
        <v>163</v>
      </c>
      <c r="T232" t="s">
        <v>163</v>
      </c>
      <c r="U232" t="s">
        <v>163</v>
      </c>
      <c r="V232" t="s">
        <v>163</v>
      </c>
      <c r="W232" t="s">
        <v>163</v>
      </c>
      <c r="X232" t="s">
        <v>163</v>
      </c>
      <c r="Y232" t="s">
        <v>163</v>
      </c>
      <c r="Z232" t="s">
        <v>163</v>
      </c>
      <c r="AA232" t="s">
        <v>163</v>
      </c>
      <c r="AB232" t="s">
        <v>163</v>
      </c>
      <c r="AC232" t="s">
        <v>165</v>
      </c>
      <c r="AD232" t="s">
        <v>163</v>
      </c>
      <c r="AE232" t="s">
        <v>163</v>
      </c>
      <c r="AF232" t="s">
        <v>163</v>
      </c>
      <c r="AG232" t="s">
        <v>163</v>
      </c>
      <c r="AH232" t="s">
        <v>163</v>
      </c>
      <c r="AI232" t="s">
        <v>163</v>
      </c>
      <c r="AJ232" t="s">
        <v>163</v>
      </c>
      <c r="AK232" t="s">
        <v>163</v>
      </c>
      <c r="AL232" t="s">
        <v>163</v>
      </c>
      <c r="AM232" t="s">
        <v>163</v>
      </c>
      <c r="AN232" t="s">
        <v>165</v>
      </c>
      <c r="AO232" t="s">
        <v>165</v>
      </c>
      <c r="AP232" t="s">
        <v>165</v>
      </c>
      <c r="AQ232" t="s">
        <v>165</v>
      </c>
      <c r="AR232" t="s">
        <v>165</v>
      </c>
      <c r="AS232" t="s">
        <v>163</v>
      </c>
      <c r="AT232" t="s">
        <v>165</v>
      </c>
      <c r="AU232" t="s">
        <v>163</v>
      </c>
      <c r="AV232" t="s">
        <v>163</v>
      </c>
      <c r="AW232" t="s">
        <v>163</v>
      </c>
      <c r="AX232" t="s">
        <v>165</v>
      </c>
      <c r="AY232" t="s">
        <v>163</v>
      </c>
      <c r="AZ232" t="s">
        <v>163</v>
      </c>
      <c r="BA232" t="s">
        <v>163</v>
      </c>
      <c r="BB232" t="s">
        <v>163</v>
      </c>
      <c r="BC232" t="s">
        <v>163</v>
      </c>
      <c r="BD232" t="s">
        <v>165</v>
      </c>
      <c r="BE232">
        <f t="shared" si="435"/>
        <v>0</v>
      </c>
      <c r="BF232">
        <f t="shared" si="436"/>
        <v>0</v>
      </c>
      <c r="BG232">
        <f t="shared" si="437"/>
        <v>0</v>
      </c>
      <c r="BH232">
        <f t="shared" si="438"/>
        <v>0</v>
      </c>
      <c r="BI232">
        <f t="shared" si="439"/>
        <v>0</v>
      </c>
      <c r="BJ232">
        <f t="shared" si="440"/>
        <v>0</v>
      </c>
      <c r="BK232" t="str">
        <f t="shared" si="441"/>
        <v>No se evalúa</v>
      </c>
      <c r="BL232">
        <f t="shared" si="442"/>
        <v>0</v>
      </c>
      <c r="BM232">
        <f t="shared" si="443"/>
        <v>0</v>
      </c>
      <c r="BN232">
        <f t="shared" si="444"/>
        <v>0</v>
      </c>
      <c r="BO232">
        <f t="shared" si="445"/>
        <v>0</v>
      </c>
      <c r="BP232">
        <f t="shared" si="446"/>
        <v>0</v>
      </c>
      <c r="BQ232">
        <f t="shared" si="447"/>
        <v>0</v>
      </c>
      <c r="BR232">
        <f t="shared" si="448"/>
        <v>0</v>
      </c>
      <c r="BS232">
        <f t="shared" si="449"/>
        <v>0</v>
      </c>
      <c r="BT232">
        <f t="shared" si="450"/>
        <v>0</v>
      </c>
      <c r="BU232">
        <f t="shared" si="451"/>
        <v>0</v>
      </c>
      <c r="BV232">
        <f t="shared" si="452"/>
        <v>0</v>
      </c>
      <c r="BW232">
        <f t="shared" si="453"/>
        <v>0</v>
      </c>
      <c r="BX232">
        <f t="shared" si="454"/>
        <v>0</v>
      </c>
      <c r="BY232">
        <f t="shared" si="455"/>
        <v>0</v>
      </c>
      <c r="BZ232">
        <f t="shared" si="456"/>
        <v>0</v>
      </c>
      <c r="CA232" t="str">
        <f t="shared" si="457"/>
        <v>No se evalúa</v>
      </c>
      <c r="CB232">
        <f t="shared" si="458"/>
        <v>0</v>
      </c>
      <c r="CC232">
        <f t="shared" si="459"/>
        <v>0</v>
      </c>
      <c r="CD232">
        <f t="shared" si="460"/>
        <v>0</v>
      </c>
      <c r="CE232">
        <f t="shared" si="461"/>
        <v>0</v>
      </c>
      <c r="CF232">
        <f t="shared" si="462"/>
        <v>0</v>
      </c>
      <c r="CG232">
        <f t="shared" si="463"/>
        <v>0</v>
      </c>
      <c r="CH232">
        <f t="shared" si="464"/>
        <v>0</v>
      </c>
      <c r="CI232">
        <f t="shared" si="483"/>
        <v>0</v>
      </c>
      <c r="CJ232">
        <f t="shared" si="484"/>
        <v>0</v>
      </c>
      <c r="CK232">
        <f t="shared" si="485"/>
        <v>0</v>
      </c>
      <c r="CL232" t="str">
        <f t="shared" si="465"/>
        <v>No se evalúa</v>
      </c>
      <c r="CM232" t="str">
        <f t="shared" si="466"/>
        <v>No se evalúa</v>
      </c>
      <c r="CN232" t="str">
        <f t="shared" si="467"/>
        <v>No se evalúa</v>
      </c>
      <c r="CO232" t="str">
        <f t="shared" si="468"/>
        <v>No se evalúa</v>
      </c>
      <c r="CP232" t="str">
        <f t="shared" si="469"/>
        <v>No se evalúa</v>
      </c>
      <c r="CQ232">
        <f t="shared" si="470"/>
        <v>0</v>
      </c>
      <c r="CR232" t="str">
        <f t="shared" si="471"/>
        <v>No se evalúa</v>
      </c>
      <c r="CS232">
        <f t="shared" si="472"/>
        <v>0</v>
      </c>
      <c r="CT232">
        <f t="shared" si="473"/>
        <v>0</v>
      </c>
      <c r="CU232">
        <f t="shared" si="474"/>
        <v>0</v>
      </c>
      <c r="CV232" t="str">
        <f t="shared" si="475"/>
        <v>No se evalúa</v>
      </c>
      <c r="CW232">
        <f t="shared" si="476"/>
        <v>0</v>
      </c>
      <c r="CX232">
        <f t="shared" si="477"/>
        <v>0</v>
      </c>
      <c r="CY232">
        <f t="shared" si="478"/>
        <v>0</v>
      </c>
      <c r="CZ232">
        <f t="shared" si="479"/>
        <v>0</v>
      </c>
      <c r="DA232">
        <f t="shared" si="480"/>
        <v>0</v>
      </c>
      <c r="DB232" t="str">
        <f t="shared" si="481"/>
        <v>No se evalúa</v>
      </c>
      <c r="DC232" s="6">
        <f t="shared" si="385"/>
        <v>0</v>
      </c>
      <c r="DD232" s="6">
        <f t="shared" si="386"/>
        <v>0</v>
      </c>
      <c r="DE232" s="6">
        <f t="shared" si="387"/>
        <v>0</v>
      </c>
      <c r="DF232" s="6">
        <f t="shared" si="388"/>
        <v>0</v>
      </c>
      <c r="DG232" s="6">
        <f t="shared" si="389"/>
        <v>0</v>
      </c>
      <c r="DH232" s="6">
        <f t="shared" si="390"/>
        <v>0</v>
      </c>
      <c r="DI232" s="6" t="s">
        <v>165</v>
      </c>
      <c r="DJ232" s="6">
        <f t="shared" si="391"/>
        <v>0</v>
      </c>
      <c r="DK232" s="6">
        <f t="shared" si="392"/>
        <v>0</v>
      </c>
      <c r="DL232" s="6">
        <f t="shared" si="393"/>
        <v>0</v>
      </c>
      <c r="DM232" s="6">
        <f t="shared" si="394"/>
        <v>0</v>
      </c>
      <c r="DN232" s="6">
        <f t="shared" si="395"/>
        <v>0</v>
      </c>
      <c r="DO232" s="6">
        <f t="shared" si="396"/>
        <v>0</v>
      </c>
      <c r="DP232" s="6">
        <f t="shared" si="397"/>
        <v>0</v>
      </c>
      <c r="DQ232" s="6">
        <f t="shared" si="422"/>
        <v>0</v>
      </c>
      <c r="DR232" s="6">
        <f t="shared" si="423"/>
        <v>0</v>
      </c>
      <c r="DS232" s="6">
        <f t="shared" si="424"/>
        <v>0</v>
      </c>
      <c r="DT232" s="6">
        <f t="shared" si="425"/>
        <v>0</v>
      </c>
      <c r="DU232" s="6">
        <f t="shared" si="426"/>
        <v>0</v>
      </c>
      <c r="DV232" s="6">
        <f t="shared" si="398"/>
        <v>0</v>
      </c>
      <c r="DW232" s="6">
        <f t="shared" si="399"/>
        <v>0</v>
      </c>
      <c r="DX232" s="6">
        <f t="shared" si="400"/>
        <v>0</v>
      </c>
      <c r="DY232" t="s">
        <v>165</v>
      </c>
      <c r="DZ232" s="6">
        <f t="shared" si="401"/>
        <v>0</v>
      </c>
      <c r="EA232" s="6">
        <f t="shared" si="402"/>
        <v>0</v>
      </c>
      <c r="EB232" s="6">
        <f t="shared" si="403"/>
        <v>0</v>
      </c>
      <c r="EC232" s="6">
        <f t="shared" si="427"/>
        <v>0</v>
      </c>
      <c r="ED232" s="6">
        <f t="shared" si="428"/>
        <v>0</v>
      </c>
      <c r="EE232" s="6">
        <f t="shared" si="429"/>
        <v>0</v>
      </c>
      <c r="EF232" s="6">
        <f t="shared" si="430"/>
        <v>0</v>
      </c>
      <c r="EG232" s="6">
        <f t="shared" si="431"/>
        <v>0</v>
      </c>
      <c r="EH232" s="6">
        <f t="shared" si="432"/>
        <v>0</v>
      </c>
      <c r="EI232" s="6">
        <f t="shared" si="433"/>
        <v>0</v>
      </c>
      <c r="EJ232" t="s">
        <v>165</v>
      </c>
      <c r="EK232" t="s">
        <v>165</v>
      </c>
      <c r="EL232" t="s">
        <v>165</v>
      </c>
      <c r="EM232" t="s">
        <v>165</v>
      </c>
      <c r="EN232" t="s">
        <v>165</v>
      </c>
      <c r="EO232" s="6">
        <f t="shared" si="434"/>
        <v>0</v>
      </c>
      <c r="EP232" t="s">
        <v>165</v>
      </c>
      <c r="EQ232" s="6">
        <f t="shared" si="404"/>
        <v>0</v>
      </c>
      <c r="ER232" s="6">
        <f t="shared" si="405"/>
        <v>0</v>
      </c>
      <c r="ES232" s="6">
        <f t="shared" si="406"/>
        <v>0</v>
      </c>
      <c r="ET232" t="s">
        <v>165</v>
      </c>
      <c r="EU232" t="s">
        <v>167</v>
      </c>
      <c r="EV232" t="s">
        <v>167</v>
      </c>
      <c r="EW232" t="s">
        <v>167</v>
      </c>
      <c r="EX232" t="s">
        <v>167</v>
      </c>
      <c r="EY232" t="s">
        <v>167</v>
      </c>
      <c r="EZ232" t="s">
        <v>165</v>
      </c>
      <c r="FA232" s="6">
        <f t="shared" si="482"/>
        <v>0</v>
      </c>
    </row>
    <row r="233" spans="1:157" x14ac:dyDescent="0.3">
      <c r="A233" s="11" t="s">
        <v>268</v>
      </c>
      <c r="B233" s="11" t="s">
        <v>269</v>
      </c>
      <c r="C233" t="s">
        <v>270</v>
      </c>
      <c r="D233" t="s">
        <v>243</v>
      </c>
      <c r="E233" s="2">
        <v>45384</v>
      </c>
      <c r="F233" t="s">
        <v>161</v>
      </c>
      <c r="G233" t="s">
        <v>163</v>
      </c>
      <c r="H233" t="s">
        <v>163</v>
      </c>
      <c r="I233" t="s">
        <v>163</v>
      </c>
      <c r="J233" t="s">
        <v>163</v>
      </c>
      <c r="K233" t="s">
        <v>163</v>
      </c>
      <c r="L233" t="s">
        <v>163</v>
      </c>
      <c r="M233" t="s">
        <v>165</v>
      </c>
      <c r="N233" t="s">
        <v>163</v>
      </c>
      <c r="O233" t="s">
        <v>163</v>
      </c>
      <c r="P233" t="s">
        <v>163</v>
      </c>
      <c r="Q233" t="s">
        <v>163</v>
      </c>
      <c r="R233" t="s">
        <v>163</v>
      </c>
      <c r="S233" t="s">
        <v>163</v>
      </c>
      <c r="T233" t="s">
        <v>163</v>
      </c>
      <c r="U233" t="s">
        <v>163</v>
      </c>
      <c r="V233" t="s">
        <v>163</v>
      </c>
      <c r="W233" t="s">
        <v>163</v>
      </c>
      <c r="X233" t="s">
        <v>163</v>
      </c>
      <c r="Y233" t="s">
        <v>163</v>
      </c>
      <c r="Z233" t="s">
        <v>163</v>
      </c>
      <c r="AA233" t="s">
        <v>163</v>
      </c>
      <c r="AB233" t="s">
        <v>163</v>
      </c>
      <c r="AC233" t="s">
        <v>165</v>
      </c>
      <c r="AD233" t="s">
        <v>163</v>
      </c>
      <c r="AE233" t="s">
        <v>163</v>
      </c>
      <c r="AF233" t="s">
        <v>163</v>
      </c>
      <c r="AG233" t="s">
        <v>163</v>
      </c>
      <c r="AH233" t="s">
        <v>163</v>
      </c>
      <c r="AI233" t="s">
        <v>163</v>
      </c>
      <c r="AJ233" t="s">
        <v>163</v>
      </c>
      <c r="AK233" t="s">
        <v>163</v>
      </c>
      <c r="AL233" t="s">
        <v>163</v>
      </c>
      <c r="AM233" t="s">
        <v>163</v>
      </c>
      <c r="AN233" t="s">
        <v>165</v>
      </c>
      <c r="AO233" t="s">
        <v>165</v>
      </c>
      <c r="AP233" t="s">
        <v>165</v>
      </c>
      <c r="AQ233" t="s">
        <v>165</v>
      </c>
      <c r="AR233" t="s">
        <v>165</v>
      </c>
      <c r="AS233" t="s">
        <v>163</v>
      </c>
      <c r="AT233" t="s">
        <v>165</v>
      </c>
      <c r="AU233" t="s">
        <v>163</v>
      </c>
      <c r="AV233" t="s">
        <v>163</v>
      </c>
      <c r="AW233" t="s">
        <v>163</v>
      </c>
      <c r="AX233" t="s">
        <v>165</v>
      </c>
      <c r="AY233" t="s">
        <v>163</v>
      </c>
      <c r="AZ233" t="s">
        <v>163</v>
      </c>
      <c r="BA233" t="s">
        <v>163</v>
      </c>
      <c r="BB233" t="s">
        <v>163</v>
      </c>
      <c r="BC233" t="s">
        <v>163</v>
      </c>
      <c r="BD233" t="s">
        <v>165</v>
      </c>
      <c r="BE233">
        <f t="shared" si="435"/>
        <v>0</v>
      </c>
      <c r="BF233">
        <f t="shared" si="436"/>
        <v>0</v>
      </c>
      <c r="BG233">
        <f t="shared" si="437"/>
        <v>0</v>
      </c>
      <c r="BH233">
        <f t="shared" si="438"/>
        <v>0</v>
      </c>
      <c r="BI233">
        <f t="shared" si="439"/>
        <v>0</v>
      </c>
      <c r="BJ233">
        <f t="shared" si="440"/>
        <v>0</v>
      </c>
      <c r="BK233" t="str">
        <f t="shared" si="441"/>
        <v>No se evalúa</v>
      </c>
      <c r="BL233">
        <f t="shared" si="442"/>
        <v>0</v>
      </c>
      <c r="BM233">
        <f t="shared" si="443"/>
        <v>0</v>
      </c>
      <c r="BN233">
        <f t="shared" si="444"/>
        <v>0</v>
      </c>
      <c r="BO233">
        <f t="shared" si="445"/>
        <v>0</v>
      </c>
      <c r="BP233">
        <f t="shared" si="446"/>
        <v>0</v>
      </c>
      <c r="BQ233">
        <f t="shared" si="447"/>
        <v>0</v>
      </c>
      <c r="BR233">
        <f t="shared" si="448"/>
        <v>0</v>
      </c>
      <c r="BS233">
        <f t="shared" si="449"/>
        <v>0</v>
      </c>
      <c r="BT233">
        <f t="shared" si="450"/>
        <v>0</v>
      </c>
      <c r="BU233">
        <f t="shared" si="451"/>
        <v>0</v>
      </c>
      <c r="BV233">
        <f t="shared" si="452"/>
        <v>0</v>
      </c>
      <c r="BW233">
        <f t="shared" si="453"/>
        <v>0</v>
      </c>
      <c r="BX233">
        <f t="shared" si="454"/>
        <v>0</v>
      </c>
      <c r="BY233">
        <f t="shared" si="455"/>
        <v>0</v>
      </c>
      <c r="BZ233">
        <f t="shared" si="456"/>
        <v>0</v>
      </c>
      <c r="CA233" t="str">
        <f t="shared" si="457"/>
        <v>No se evalúa</v>
      </c>
      <c r="CB233">
        <f t="shared" si="458"/>
        <v>0</v>
      </c>
      <c r="CC233">
        <f t="shared" si="459"/>
        <v>0</v>
      </c>
      <c r="CD233">
        <f t="shared" si="460"/>
        <v>0</v>
      </c>
      <c r="CE233">
        <f t="shared" si="461"/>
        <v>0</v>
      </c>
      <c r="CF233">
        <f t="shared" si="462"/>
        <v>0</v>
      </c>
      <c r="CG233">
        <f t="shared" si="463"/>
        <v>0</v>
      </c>
      <c r="CH233">
        <f t="shared" si="464"/>
        <v>0</v>
      </c>
      <c r="CI233">
        <f t="shared" si="483"/>
        <v>0</v>
      </c>
      <c r="CJ233">
        <f t="shared" si="484"/>
        <v>0</v>
      </c>
      <c r="CK233">
        <f t="shared" si="485"/>
        <v>0</v>
      </c>
      <c r="CL233" t="str">
        <f t="shared" si="465"/>
        <v>No se evalúa</v>
      </c>
      <c r="CM233" t="str">
        <f t="shared" si="466"/>
        <v>No se evalúa</v>
      </c>
      <c r="CN233" t="str">
        <f t="shared" si="467"/>
        <v>No se evalúa</v>
      </c>
      <c r="CO233" t="str">
        <f t="shared" si="468"/>
        <v>No se evalúa</v>
      </c>
      <c r="CP233" t="str">
        <f t="shared" si="469"/>
        <v>No se evalúa</v>
      </c>
      <c r="CQ233">
        <f t="shared" si="470"/>
        <v>0</v>
      </c>
      <c r="CR233" t="str">
        <f t="shared" si="471"/>
        <v>No se evalúa</v>
      </c>
      <c r="CS233">
        <f t="shared" si="472"/>
        <v>0</v>
      </c>
      <c r="CT233">
        <f t="shared" si="473"/>
        <v>0</v>
      </c>
      <c r="CU233">
        <f t="shared" si="474"/>
        <v>0</v>
      </c>
      <c r="CV233" t="str">
        <f t="shared" si="475"/>
        <v>No se evalúa</v>
      </c>
      <c r="CW233">
        <f t="shared" si="476"/>
        <v>0</v>
      </c>
      <c r="CX233">
        <f t="shared" si="477"/>
        <v>0</v>
      </c>
      <c r="CY233">
        <f t="shared" si="478"/>
        <v>0</v>
      </c>
      <c r="CZ233">
        <f t="shared" si="479"/>
        <v>0</v>
      </c>
      <c r="DA233">
        <f t="shared" si="480"/>
        <v>0</v>
      </c>
      <c r="DB233" t="str">
        <f t="shared" si="481"/>
        <v>No se evalúa</v>
      </c>
      <c r="DC233" s="6">
        <f t="shared" si="385"/>
        <v>0</v>
      </c>
      <c r="DD233" s="6">
        <f t="shared" si="386"/>
        <v>0</v>
      </c>
      <c r="DE233" s="6">
        <f t="shared" si="387"/>
        <v>0</v>
      </c>
      <c r="DF233" s="6">
        <f t="shared" si="388"/>
        <v>0</v>
      </c>
      <c r="DG233" s="6">
        <f t="shared" si="389"/>
        <v>0</v>
      </c>
      <c r="DH233" s="6">
        <f t="shared" si="390"/>
        <v>0</v>
      </c>
      <c r="DI233" s="6" t="s">
        <v>165</v>
      </c>
      <c r="DJ233" s="6">
        <f t="shared" si="391"/>
        <v>0</v>
      </c>
      <c r="DK233" s="6">
        <f t="shared" si="392"/>
        <v>0</v>
      </c>
      <c r="DL233" s="6">
        <f t="shared" si="393"/>
        <v>0</v>
      </c>
      <c r="DM233" s="6">
        <f t="shared" si="394"/>
        <v>0</v>
      </c>
      <c r="DN233" s="6">
        <f t="shared" si="395"/>
        <v>0</v>
      </c>
      <c r="DO233" s="6">
        <f t="shared" si="396"/>
        <v>0</v>
      </c>
      <c r="DP233" s="6">
        <f t="shared" si="397"/>
        <v>0</v>
      </c>
      <c r="DQ233" s="6">
        <f t="shared" si="422"/>
        <v>0</v>
      </c>
      <c r="DR233" s="6">
        <f t="shared" si="423"/>
        <v>0</v>
      </c>
      <c r="DS233" s="6">
        <f t="shared" si="424"/>
        <v>0</v>
      </c>
      <c r="DT233" s="6">
        <f t="shared" si="425"/>
        <v>0</v>
      </c>
      <c r="DU233" s="6">
        <f t="shared" si="426"/>
        <v>0</v>
      </c>
      <c r="DV233" s="6">
        <f t="shared" si="398"/>
        <v>0</v>
      </c>
      <c r="DW233" s="6">
        <f t="shared" si="399"/>
        <v>0</v>
      </c>
      <c r="DX233" s="6">
        <f t="shared" si="400"/>
        <v>0</v>
      </c>
      <c r="DY233" t="s">
        <v>165</v>
      </c>
      <c r="DZ233" s="6">
        <f t="shared" si="401"/>
        <v>0</v>
      </c>
      <c r="EA233" s="6">
        <f t="shared" si="402"/>
        <v>0</v>
      </c>
      <c r="EB233" s="6">
        <f t="shared" si="403"/>
        <v>0</v>
      </c>
      <c r="EC233" s="6">
        <f t="shared" si="427"/>
        <v>0</v>
      </c>
      <c r="ED233" s="6">
        <f t="shared" si="428"/>
        <v>0</v>
      </c>
      <c r="EE233" s="6">
        <f t="shared" si="429"/>
        <v>0</v>
      </c>
      <c r="EF233" s="6">
        <f t="shared" si="430"/>
        <v>0</v>
      </c>
      <c r="EG233" s="6">
        <f t="shared" si="431"/>
        <v>0</v>
      </c>
      <c r="EH233" s="6">
        <f t="shared" si="432"/>
        <v>0</v>
      </c>
      <c r="EI233" s="6">
        <f t="shared" si="433"/>
        <v>0</v>
      </c>
      <c r="EJ233" t="s">
        <v>165</v>
      </c>
      <c r="EK233" t="s">
        <v>165</v>
      </c>
      <c r="EL233" t="s">
        <v>165</v>
      </c>
      <c r="EM233" t="s">
        <v>165</v>
      </c>
      <c r="EN233" t="s">
        <v>165</v>
      </c>
      <c r="EO233" s="6">
        <f t="shared" si="434"/>
        <v>0</v>
      </c>
      <c r="EP233" t="s">
        <v>165</v>
      </c>
      <c r="EQ233" s="6">
        <f t="shared" si="404"/>
        <v>0</v>
      </c>
      <c r="ER233" s="6">
        <f t="shared" si="405"/>
        <v>0</v>
      </c>
      <c r="ES233" s="6">
        <f t="shared" si="406"/>
        <v>0</v>
      </c>
      <c r="ET233" t="s">
        <v>165</v>
      </c>
      <c r="EU233" t="s">
        <v>167</v>
      </c>
      <c r="EV233" t="s">
        <v>167</v>
      </c>
      <c r="EW233" t="s">
        <v>167</v>
      </c>
      <c r="EX233" t="s">
        <v>167</v>
      </c>
      <c r="EY233" t="s">
        <v>167</v>
      </c>
      <c r="EZ233" t="s">
        <v>165</v>
      </c>
      <c r="FA233" s="6">
        <f t="shared" si="482"/>
        <v>0</v>
      </c>
    </row>
    <row r="234" spans="1:157" x14ac:dyDescent="0.3">
      <c r="A234" s="11" t="s">
        <v>271</v>
      </c>
      <c r="B234" s="11" t="s">
        <v>272</v>
      </c>
      <c r="C234" t="s">
        <v>273</v>
      </c>
      <c r="D234" t="s">
        <v>243</v>
      </c>
      <c r="E234" s="2">
        <v>45386</v>
      </c>
      <c r="F234" t="s">
        <v>161</v>
      </c>
      <c r="G234" t="s">
        <v>163</v>
      </c>
      <c r="H234" t="s">
        <v>163</v>
      </c>
      <c r="I234" t="s">
        <v>163</v>
      </c>
      <c r="J234" t="s">
        <v>163</v>
      </c>
      <c r="K234" t="s">
        <v>163</v>
      </c>
      <c r="L234" t="s">
        <v>163</v>
      </c>
      <c r="M234" t="s">
        <v>165</v>
      </c>
      <c r="N234" t="s">
        <v>163</v>
      </c>
      <c r="O234" t="s">
        <v>163</v>
      </c>
      <c r="P234" t="s">
        <v>163</v>
      </c>
      <c r="Q234" t="s">
        <v>163</v>
      </c>
      <c r="R234" t="s">
        <v>163</v>
      </c>
      <c r="S234" t="s">
        <v>163</v>
      </c>
      <c r="T234" t="s">
        <v>163</v>
      </c>
      <c r="U234" t="s">
        <v>163</v>
      </c>
      <c r="V234" t="s">
        <v>163</v>
      </c>
      <c r="W234" t="s">
        <v>163</v>
      </c>
      <c r="X234" t="s">
        <v>163</v>
      </c>
      <c r="Y234" t="s">
        <v>163</v>
      </c>
      <c r="Z234" t="s">
        <v>163</v>
      </c>
      <c r="AA234" t="s">
        <v>163</v>
      </c>
      <c r="AB234" t="s">
        <v>163</v>
      </c>
      <c r="AC234" t="s">
        <v>165</v>
      </c>
      <c r="AD234" t="s">
        <v>163</v>
      </c>
      <c r="AE234" t="s">
        <v>163</v>
      </c>
      <c r="AF234" t="s">
        <v>163</v>
      </c>
      <c r="AG234" t="s">
        <v>163</v>
      </c>
      <c r="AH234" t="s">
        <v>163</v>
      </c>
      <c r="AI234" t="s">
        <v>163</v>
      </c>
      <c r="AJ234" t="s">
        <v>163</v>
      </c>
      <c r="AK234" t="s">
        <v>163</v>
      </c>
      <c r="AL234" t="s">
        <v>163</v>
      </c>
      <c r="AM234" t="s">
        <v>163</v>
      </c>
      <c r="AN234" t="s">
        <v>165</v>
      </c>
      <c r="AO234" t="s">
        <v>165</v>
      </c>
      <c r="AP234" t="s">
        <v>165</v>
      </c>
      <c r="AQ234" t="s">
        <v>165</v>
      </c>
      <c r="AR234" t="s">
        <v>165</v>
      </c>
      <c r="AS234" t="s">
        <v>163</v>
      </c>
      <c r="AT234" t="s">
        <v>165</v>
      </c>
      <c r="AU234" t="s">
        <v>163</v>
      </c>
      <c r="AV234" t="s">
        <v>163</v>
      </c>
      <c r="AW234" t="s">
        <v>163</v>
      </c>
      <c r="AX234" t="s">
        <v>165</v>
      </c>
      <c r="AY234" t="s">
        <v>163</v>
      </c>
      <c r="AZ234" t="s">
        <v>163</v>
      </c>
      <c r="BA234" t="s">
        <v>163</v>
      </c>
      <c r="BB234" t="s">
        <v>163</v>
      </c>
      <c r="BC234" t="s">
        <v>163</v>
      </c>
      <c r="BD234" t="s">
        <v>165</v>
      </c>
      <c r="BE234">
        <f t="shared" si="435"/>
        <v>0</v>
      </c>
      <c r="BF234">
        <f t="shared" si="436"/>
        <v>0</v>
      </c>
      <c r="BG234">
        <f t="shared" si="437"/>
        <v>0</v>
      </c>
      <c r="BH234">
        <f t="shared" si="438"/>
        <v>0</v>
      </c>
      <c r="BI234">
        <f t="shared" si="439"/>
        <v>0</v>
      </c>
      <c r="BJ234">
        <f t="shared" si="440"/>
        <v>0</v>
      </c>
      <c r="BK234" t="str">
        <f t="shared" si="441"/>
        <v>No se evalúa</v>
      </c>
      <c r="BL234">
        <f t="shared" si="442"/>
        <v>0</v>
      </c>
      <c r="BM234">
        <f t="shared" si="443"/>
        <v>0</v>
      </c>
      <c r="BN234">
        <f t="shared" si="444"/>
        <v>0</v>
      </c>
      <c r="BO234">
        <f t="shared" si="445"/>
        <v>0</v>
      </c>
      <c r="BP234">
        <f t="shared" si="446"/>
        <v>0</v>
      </c>
      <c r="BQ234">
        <f t="shared" si="447"/>
        <v>0</v>
      </c>
      <c r="BR234">
        <f t="shared" si="448"/>
        <v>0</v>
      </c>
      <c r="BS234">
        <f t="shared" si="449"/>
        <v>0</v>
      </c>
      <c r="BT234">
        <f t="shared" si="450"/>
        <v>0</v>
      </c>
      <c r="BU234">
        <f t="shared" si="451"/>
        <v>0</v>
      </c>
      <c r="BV234">
        <f t="shared" si="452"/>
        <v>0</v>
      </c>
      <c r="BW234">
        <f t="shared" si="453"/>
        <v>0</v>
      </c>
      <c r="BX234">
        <f t="shared" si="454"/>
        <v>0</v>
      </c>
      <c r="BY234">
        <f t="shared" si="455"/>
        <v>0</v>
      </c>
      <c r="BZ234">
        <f t="shared" si="456"/>
        <v>0</v>
      </c>
      <c r="CA234" t="str">
        <f t="shared" si="457"/>
        <v>No se evalúa</v>
      </c>
      <c r="CB234">
        <f t="shared" si="458"/>
        <v>0</v>
      </c>
      <c r="CC234">
        <f t="shared" si="459"/>
        <v>0</v>
      </c>
      <c r="CD234">
        <f t="shared" si="460"/>
        <v>0</v>
      </c>
      <c r="CE234">
        <f t="shared" si="461"/>
        <v>0</v>
      </c>
      <c r="CF234">
        <f t="shared" si="462"/>
        <v>0</v>
      </c>
      <c r="CG234">
        <f t="shared" si="463"/>
        <v>0</v>
      </c>
      <c r="CH234">
        <f t="shared" si="464"/>
        <v>0</v>
      </c>
      <c r="CI234">
        <f t="shared" si="483"/>
        <v>0</v>
      </c>
      <c r="CJ234">
        <f t="shared" si="484"/>
        <v>0</v>
      </c>
      <c r="CK234">
        <f t="shared" si="485"/>
        <v>0</v>
      </c>
      <c r="CL234" t="str">
        <f t="shared" si="465"/>
        <v>No se evalúa</v>
      </c>
      <c r="CM234" t="str">
        <f t="shared" si="466"/>
        <v>No se evalúa</v>
      </c>
      <c r="CN234" t="str">
        <f t="shared" si="467"/>
        <v>No se evalúa</v>
      </c>
      <c r="CO234" t="str">
        <f t="shared" si="468"/>
        <v>No se evalúa</v>
      </c>
      <c r="CP234" t="str">
        <f t="shared" si="469"/>
        <v>No se evalúa</v>
      </c>
      <c r="CQ234">
        <f t="shared" si="470"/>
        <v>0</v>
      </c>
      <c r="CR234" t="str">
        <f t="shared" si="471"/>
        <v>No se evalúa</v>
      </c>
      <c r="CS234">
        <f t="shared" si="472"/>
        <v>0</v>
      </c>
      <c r="CT234">
        <f t="shared" si="473"/>
        <v>0</v>
      </c>
      <c r="CU234">
        <f t="shared" si="474"/>
        <v>0</v>
      </c>
      <c r="CV234" t="str">
        <f t="shared" si="475"/>
        <v>No se evalúa</v>
      </c>
      <c r="CW234">
        <f t="shared" si="476"/>
        <v>0</v>
      </c>
      <c r="CX234">
        <f t="shared" si="477"/>
        <v>0</v>
      </c>
      <c r="CY234">
        <f t="shared" si="478"/>
        <v>0</v>
      </c>
      <c r="CZ234">
        <f t="shared" si="479"/>
        <v>0</v>
      </c>
      <c r="DA234">
        <f t="shared" si="480"/>
        <v>0</v>
      </c>
      <c r="DB234" t="str">
        <f t="shared" si="481"/>
        <v>No se evalúa</v>
      </c>
      <c r="DC234" s="6">
        <f t="shared" si="385"/>
        <v>0</v>
      </c>
      <c r="DD234" s="6">
        <f t="shared" si="386"/>
        <v>0</v>
      </c>
      <c r="DE234" s="6">
        <f t="shared" si="387"/>
        <v>0</v>
      </c>
      <c r="DF234" s="6">
        <f t="shared" si="388"/>
        <v>0</v>
      </c>
      <c r="DG234" s="6">
        <f t="shared" si="389"/>
        <v>0</v>
      </c>
      <c r="DH234" s="6">
        <f t="shared" si="390"/>
        <v>0</v>
      </c>
      <c r="DI234" s="6" t="s">
        <v>165</v>
      </c>
      <c r="DJ234" s="6">
        <f t="shared" si="391"/>
        <v>0</v>
      </c>
      <c r="DK234" s="6">
        <f t="shared" si="392"/>
        <v>0</v>
      </c>
      <c r="DL234" s="6">
        <f t="shared" si="393"/>
        <v>0</v>
      </c>
      <c r="DM234" s="6">
        <f t="shared" si="394"/>
        <v>0</v>
      </c>
      <c r="DN234" s="6">
        <f t="shared" si="395"/>
        <v>0</v>
      </c>
      <c r="DO234" s="6">
        <f t="shared" si="396"/>
        <v>0</v>
      </c>
      <c r="DP234" s="6">
        <f t="shared" si="397"/>
        <v>0</v>
      </c>
      <c r="DQ234" s="6">
        <f t="shared" si="422"/>
        <v>0</v>
      </c>
      <c r="DR234" s="6">
        <f t="shared" si="423"/>
        <v>0</v>
      </c>
      <c r="DS234" s="6">
        <f t="shared" si="424"/>
        <v>0</v>
      </c>
      <c r="DT234" s="6">
        <f t="shared" si="425"/>
        <v>0</v>
      </c>
      <c r="DU234" s="6">
        <f t="shared" si="426"/>
        <v>0</v>
      </c>
      <c r="DV234" s="6">
        <f t="shared" si="398"/>
        <v>0</v>
      </c>
      <c r="DW234" s="6">
        <f t="shared" si="399"/>
        <v>0</v>
      </c>
      <c r="DX234" s="6">
        <f t="shared" si="400"/>
        <v>0</v>
      </c>
      <c r="DY234" t="s">
        <v>165</v>
      </c>
      <c r="DZ234" s="6">
        <f t="shared" si="401"/>
        <v>0</v>
      </c>
      <c r="EA234" s="6">
        <f t="shared" si="402"/>
        <v>0</v>
      </c>
      <c r="EB234" s="6">
        <f t="shared" si="403"/>
        <v>0</v>
      </c>
      <c r="EC234" s="6">
        <f t="shared" si="427"/>
        <v>0</v>
      </c>
      <c r="ED234" s="6">
        <f t="shared" si="428"/>
        <v>0</v>
      </c>
      <c r="EE234" s="6">
        <f t="shared" si="429"/>
        <v>0</v>
      </c>
      <c r="EF234" s="6">
        <f t="shared" si="430"/>
        <v>0</v>
      </c>
      <c r="EG234" s="6">
        <f t="shared" si="431"/>
        <v>0</v>
      </c>
      <c r="EH234" s="6">
        <f t="shared" si="432"/>
        <v>0</v>
      </c>
      <c r="EI234" s="6">
        <f t="shared" si="433"/>
        <v>0</v>
      </c>
      <c r="EJ234" t="s">
        <v>165</v>
      </c>
      <c r="EK234" t="s">
        <v>165</v>
      </c>
      <c r="EL234" t="s">
        <v>165</v>
      </c>
      <c r="EM234" t="s">
        <v>165</v>
      </c>
      <c r="EN234" t="s">
        <v>165</v>
      </c>
      <c r="EO234" s="6">
        <f t="shared" si="434"/>
        <v>0</v>
      </c>
      <c r="EP234" t="s">
        <v>165</v>
      </c>
      <c r="EQ234" s="6">
        <f t="shared" si="404"/>
        <v>0</v>
      </c>
      <c r="ER234" s="6">
        <f t="shared" si="405"/>
        <v>0</v>
      </c>
      <c r="ES234" s="6">
        <f t="shared" si="406"/>
        <v>0</v>
      </c>
      <c r="ET234" t="s">
        <v>165</v>
      </c>
      <c r="EU234" t="s">
        <v>167</v>
      </c>
      <c r="EV234" t="s">
        <v>167</v>
      </c>
      <c r="EW234" t="s">
        <v>167</v>
      </c>
      <c r="EX234" t="s">
        <v>167</v>
      </c>
      <c r="EY234" t="s">
        <v>167</v>
      </c>
      <c r="EZ234" t="s">
        <v>165</v>
      </c>
      <c r="FA234" s="6">
        <f t="shared" si="482"/>
        <v>0</v>
      </c>
    </row>
    <row r="235" spans="1:157" x14ac:dyDescent="0.3">
      <c r="A235" s="11" t="s">
        <v>274</v>
      </c>
      <c r="B235" s="11" t="s">
        <v>275</v>
      </c>
      <c r="C235" t="s">
        <v>276</v>
      </c>
      <c r="D235" t="s">
        <v>243</v>
      </c>
      <c r="E235" s="2">
        <v>45386</v>
      </c>
      <c r="F235" t="s">
        <v>161</v>
      </c>
      <c r="G235" t="s">
        <v>163</v>
      </c>
      <c r="H235" t="s">
        <v>163</v>
      </c>
      <c r="I235" t="s">
        <v>163</v>
      </c>
      <c r="J235" t="s">
        <v>163</v>
      </c>
      <c r="K235" t="s">
        <v>163</v>
      </c>
      <c r="L235" t="s">
        <v>163</v>
      </c>
      <c r="M235" t="s">
        <v>165</v>
      </c>
      <c r="N235" t="s">
        <v>163</v>
      </c>
      <c r="O235" t="s">
        <v>163</v>
      </c>
      <c r="P235" t="s">
        <v>163</v>
      </c>
      <c r="Q235" t="s">
        <v>163</v>
      </c>
      <c r="R235" t="s">
        <v>163</v>
      </c>
      <c r="S235" t="s">
        <v>163</v>
      </c>
      <c r="T235" t="s">
        <v>163</v>
      </c>
      <c r="U235" t="s">
        <v>163</v>
      </c>
      <c r="V235" t="s">
        <v>163</v>
      </c>
      <c r="W235" t="s">
        <v>163</v>
      </c>
      <c r="X235" t="s">
        <v>163</v>
      </c>
      <c r="Y235" t="s">
        <v>163</v>
      </c>
      <c r="Z235" t="s">
        <v>163</v>
      </c>
      <c r="AA235" t="s">
        <v>163</v>
      </c>
      <c r="AB235" t="s">
        <v>163</v>
      </c>
      <c r="AC235" t="s">
        <v>165</v>
      </c>
      <c r="AD235" t="s">
        <v>163</v>
      </c>
      <c r="AE235" t="s">
        <v>163</v>
      </c>
      <c r="AF235" t="s">
        <v>163</v>
      </c>
      <c r="AG235" t="s">
        <v>163</v>
      </c>
      <c r="AH235" t="s">
        <v>163</v>
      </c>
      <c r="AI235" t="s">
        <v>163</v>
      </c>
      <c r="AJ235" t="s">
        <v>163</v>
      </c>
      <c r="AK235" t="s">
        <v>163</v>
      </c>
      <c r="AL235" t="s">
        <v>163</v>
      </c>
      <c r="AM235" t="s">
        <v>163</v>
      </c>
      <c r="AN235" t="s">
        <v>165</v>
      </c>
      <c r="AO235" t="s">
        <v>165</v>
      </c>
      <c r="AP235" t="s">
        <v>165</v>
      </c>
      <c r="AQ235" t="s">
        <v>165</v>
      </c>
      <c r="AR235" t="s">
        <v>165</v>
      </c>
      <c r="AS235" t="s">
        <v>163</v>
      </c>
      <c r="AT235" t="s">
        <v>165</v>
      </c>
      <c r="AU235" t="s">
        <v>163</v>
      </c>
      <c r="AV235" t="s">
        <v>163</v>
      </c>
      <c r="AW235" t="s">
        <v>163</v>
      </c>
      <c r="AX235" t="s">
        <v>165</v>
      </c>
      <c r="AY235" t="s">
        <v>163</v>
      </c>
      <c r="AZ235" t="s">
        <v>163</v>
      </c>
      <c r="BA235" t="s">
        <v>163</v>
      </c>
      <c r="BB235" t="s">
        <v>163</v>
      </c>
      <c r="BC235" t="s">
        <v>163</v>
      </c>
      <c r="BD235" t="s">
        <v>165</v>
      </c>
      <c r="BE235">
        <f t="shared" si="435"/>
        <v>0</v>
      </c>
      <c r="BF235">
        <f t="shared" si="436"/>
        <v>0</v>
      </c>
      <c r="BG235">
        <f t="shared" si="437"/>
        <v>0</v>
      </c>
      <c r="BH235">
        <f t="shared" si="438"/>
        <v>0</v>
      </c>
      <c r="BI235">
        <f t="shared" si="439"/>
        <v>0</v>
      </c>
      <c r="BJ235">
        <f t="shared" si="440"/>
        <v>0</v>
      </c>
      <c r="BK235" t="str">
        <f t="shared" si="441"/>
        <v>No se evalúa</v>
      </c>
      <c r="BL235">
        <f t="shared" si="442"/>
        <v>0</v>
      </c>
      <c r="BM235">
        <f t="shared" si="443"/>
        <v>0</v>
      </c>
      <c r="BN235">
        <f t="shared" si="444"/>
        <v>0</v>
      </c>
      <c r="BO235">
        <f t="shared" si="445"/>
        <v>0</v>
      </c>
      <c r="BP235">
        <f t="shared" si="446"/>
        <v>0</v>
      </c>
      <c r="BQ235">
        <f t="shared" si="447"/>
        <v>0</v>
      </c>
      <c r="BR235">
        <f t="shared" si="448"/>
        <v>0</v>
      </c>
      <c r="BS235">
        <f t="shared" si="449"/>
        <v>0</v>
      </c>
      <c r="BT235">
        <f t="shared" si="450"/>
        <v>0</v>
      </c>
      <c r="BU235">
        <f t="shared" si="451"/>
        <v>0</v>
      </c>
      <c r="BV235">
        <f t="shared" si="452"/>
        <v>0</v>
      </c>
      <c r="BW235">
        <f t="shared" si="453"/>
        <v>0</v>
      </c>
      <c r="BX235">
        <f t="shared" si="454"/>
        <v>0</v>
      </c>
      <c r="BY235">
        <f t="shared" si="455"/>
        <v>0</v>
      </c>
      <c r="BZ235">
        <f t="shared" si="456"/>
        <v>0</v>
      </c>
      <c r="CA235" t="str">
        <f t="shared" si="457"/>
        <v>No se evalúa</v>
      </c>
      <c r="CB235">
        <f t="shared" si="458"/>
        <v>0</v>
      </c>
      <c r="CC235">
        <f t="shared" si="459"/>
        <v>0</v>
      </c>
      <c r="CD235">
        <f t="shared" si="460"/>
        <v>0</v>
      </c>
      <c r="CE235">
        <f t="shared" si="461"/>
        <v>0</v>
      </c>
      <c r="CF235">
        <f t="shared" si="462"/>
        <v>0</v>
      </c>
      <c r="CG235">
        <f t="shared" si="463"/>
        <v>0</v>
      </c>
      <c r="CH235">
        <f t="shared" si="464"/>
        <v>0</v>
      </c>
      <c r="CI235">
        <f t="shared" si="483"/>
        <v>0</v>
      </c>
      <c r="CJ235">
        <f t="shared" si="484"/>
        <v>0</v>
      </c>
      <c r="CK235">
        <f t="shared" si="485"/>
        <v>0</v>
      </c>
      <c r="CL235" t="str">
        <f t="shared" si="465"/>
        <v>No se evalúa</v>
      </c>
      <c r="CM235" t="str">
        <f t="shared" si="466"/>
        <v>No se evalúa</v>
      </c>
      <c r="CN235" t="str">
        <f t="shared" si="467"/>
        <v>No se evalúa</v>
      </c>
      <c r="CO235" t="str">
        <f t="shared" si="468"/>
        <v>No se evalúa</v>
      </c>
      <c r="CP235" t="str">
        <f t="shared" si="469"/>
        <v>No se evalúa</v>
      </c>
      <c r="CQ235">
        <f t="shared" si="470"/>
        <v>0</v>
      </c>
      <c r="CR235" t="str">
        <f t="shared" si="471"/>
        <v>No se evalúa</v>
      </c>
      <c r="CS235">
        <f t="shared" si="472"/>
        <v>0</v>
      </c>
      <c r="CT235">
        <f t="shared" si="473"/>
        <v>0</v>
      </c>
      <c r="CU235">
        <f t="shared" si="474"/>
        <v>0</v>
      </c>
      <c r="CV235" t="str">
        <f t="shared" si="475"/>
        <v>No se evalúa</v>
      </c>
      <c r="CW235">
        <f t="shared" si="476"/>
        <v>0</v>
      </c>
      <c r="CX235">
        <f t="shared" si="477"/>
        <v>0</v>
      </c>
      <c r="CY235">
        <f t="shared" si="478"/>
        <v>0</v>
      </c>
      <c r="CZ235">
        <f t="shared" si="479"/>
        <v>0</v>
      </c>
      <c r="DA235">
        <f t="shared" si="480"/>
        <v>0</v>
      </c>
      <c r="DB235" t="str">
        <f t="shared" si="481"/>
        <v>No se evalúa</v>
      </c>
      <c r="DC235" s="6">
        <f t="shared" si="385"/>
        <v>0</v>
      </c>
      <c r="DD235" s="6">
        <f t="shared" si="386"/>
        <v>0</v>
      </c>
      <c r="DE235" s="6">
        <f t="shared" si="387"/>
        <v>0</v>
      </c>
      <c r="DF235" s="6">
        <f t="shared" si="388"/>
        <v>0</v>
      </c>
      <c r="DG235" s="6">
        <f t="shared" si="389"/>
        <v>0</v>
      </c>
      <c r="DH235" s="6">
        <f t="shared" si="390"/>
        <v>0</v>
      </c>
      <c r="DI235" s="6" t="s">
        <v>165</v>
      </c>
      <c r="DJ235" s="6">
        <f t="shared" si="391"/>
        <v>0</v>
      </c>
      <c r="DK235" s="6">
        <f t="shared" si="392"/>
        <v>0</v>
      </c>
      <c r="DL235" s="6">
        <f t="shared" si="393"/>
        <v>0</v>
      </c>
      <c r="DM235" s="6">
        <f t="shared" si="394"/>
        <v>0</v>
      </c>
      <c r="DN235" s="6">
        <f t="shared" si="395"/>
        <v>0</v>
      </c>
      <c r="DO235" s="6">
        <f t="shared" si="396"/>
        <v>0</v>
      </c>
      <c r="DP235" s="6">
        <f t="shared" si="397"/>
        <v>0</v>
      </c>
      <c r="DQ235" s="6">
        <f t="shared" si="422"/>
        <v>0</v>
      </c>
      <c r="DR235" s="6">
        <f t="shared" si="423"/>
        <v>0</v>
      </c>
      <c r="DS235" s="6">
        <f t="shared" si="424"/>
        <v>0</v>
      </c>
      <c r="DT235" s="6">
        <f t="shared" si="425"/>
        <v>0</v>
      </c>
      <c r="DU235" s="6">
        <f t="shared" si="426"/>
        <v>0</v>
      </c>
      <c r="DV235" s="6">
        <f t="shared" si="398"/>
        <v>0</v>
      </c>
      <c r="DW235" s="6">
        <f t="shared" si="399"/>
        <v>0</v>
      </c>
      <c r="DX235" s="6">
        <f t="shared" si="400"/>
        <v>0</v>
      </c>
      <c r="DY235" t="s">
        <v>165</v>
      </c>
      <c r="DZ235" s="6">
        <f t="shared" si="401"/>
        <v>0</v>
      </c>
      <c r="EA235" s="6">
        <f t="shared" si="402"/>
        <v>0</v>
      </c>
      <c r="EB235" s="6">
        <f t="shared" si="403"/>
        <v>0</v>
      </c>
      <c r="EC235" s="6">
        <f t="shared" si="427"/>
        <v>0</v>
      </c>
      <c r="ED235" s="6">
        <f t="shared" si="428"/>
        <v>0</v>
      </c>
      <c r="EE235" s="6">
        <f t="shared" si="429"/>
        <v>0</v>
      </c>
      <c r="EF235" s="6">
        <f t="shared" si="430"/>
        <v>0</v>
      </c>
      <c r="EG235" s="6">
        <f t="shared" si="431"/>
        <v>0</v>
      </c>
      <c r="EH235" s="6">
        <f t="shared" si="432"/>
        <v>0</v>
      </c>
      <c r="EI235" s="6">
        <f t="shared" si="433"/>
        <v>0</v>
      </c>
      <c r="EJ235" t="s">
        <v>165</v>
      </c>
      <c r="EK235" t="s">
        <v>165</v>
      </c>
      <c r="EL235" t="s">
        <v>165</v>
      </c>
      <c r="EM235" t="s">
        <v>165</v>
      </c>
      <c r="EN235" t="s">
        <v>165</v>
      </c>
      <c r="EO235" s="6">
        <f t="shared" si="434"/>
        <v>0</v>
      </c>
      <c r="EP235" t="s">
        <v>165</v>
      </c>
      <c r="EQ235" s="6">
        <f t="shared" si="404"/>
        <v>0</v>
      </c>
      <c r="ER235" s="6">
        <f t="shared" si="405"/>
        <v>0</v>
      </c>
      <c r="ES235" s="6">
        <f t="shared" si="406"/>
        <v>0</v>
      </c>
      <c r="ET235" t="s">
        <v>165</v>
      </c>
      <c r="EU235" t="s">
        <v>167</v>
      </c>
      <c r="EV235" t="s">
        <v>167</v>
      </c>
      <c r="EW235" t="s">
        <v>167</v>
      </c>
      <c r="EX235" t="s">
        <v>167</v>
      </c>
      <c r="EY235" t="s">
        <v>167</v>
      </c>
      <c r="EZ235" t="s">
        <v>165</v>
      </c>
      <c r="FA235" s="6">
        <f t="shared" si="482"/>
        <v>0</v>
      </c>
    </row>
    <row r="236" spans="1:157" x14ac:dyDescent="0.3">
      <c r="A236" s="11" t="s">
        <v>277</v>
      </c>
      <c r="B236" s="11" t="s">
        <v>278</v>
      </c>
      <c r="C236" t="s">
        <v>279</v>
      </c>
      <c r="D236" t="s">
        <v>243</v>
      </c>
      <c r="E236" s="2">
        <v>45383</v>
      </c>
      <c r="F236" t="s">
        <v>161</v>
      </c>
      <c r="G236" t="s">
        <v>163</v>
      </c>
      <c r="H236" t="s">
        <v>163</v>
      </c>
      <c r="I236" t="s">
        <v>163</v>
      </c>
      <c r="J236" t="s">
        <v>163</v>
      </c>
      <c r="K236" t="s">
        <v>163</v>
      </c>
      <c r="L236" t="s">
        <v>163</v>
      </c>
      <c r="M236" t="s">
        <v>165</v>
      </c>
      <c r="N236" t="s">
        <v>163</v>
      </c>
      <c r="O236" t="s">
        <v>163</v>
      </c>
      <c r="P236" t="s">
        <v>163</v>
      </c>
      <c r="Q236" t="s">
        <v>163</v>
      </c>
      <c r="R236" t="s">
        <v>163</v>
      </c>
      <c r="S236" t="s">
        <v>163</v>
      </c>
      <c r="T236" t="s">
        <v>163</v>
      </c>
      <c r="U236" t="s">
        <v>163</v>
      </c>
      <c r="V236" t="s">
        <v>163</v>
      </c>
      <c r="W236" t="s">
        <v>163</v>
      </c>
      <c r="X236" t="s">
        <v>163</v>
      </c>
      <c r="Y236" t="s">
        <v>163</v>
      </c>
      <c r="Z236" t="s">
        <v>163</v>
      </c>
      <c r="AA236" t="s">
        <v>163</v>
      </c>
      <c r="AB236" t="s">
        <v>163</v>
      </c>
      <c r="AC236" t="s">
        <v>165</v>
      </c>
      <c r="AD236" t="s">
        <v>163</v>
      </c>
      <c r="AE236" t="s">
        <v>163</v>
      </c>
      <c r="AF236" t="s">
        <v>163</v>
      </c>
      <c r="AG236" t="s">
        <v>163</v>
      </c>
      <c r="AH236" t="s">
        <v>163</v>
      </c>
      <c r="AI236" t="s">
        <v>163</v>
      </c>
      <c r="AJ236" t="s">
        <v>163</v>
      </c>
      <c r="AK236" t="s">
        <v>163</v>
      </c>
      <c r="AL236" t="s">
        <v>163</v>
      </c>
      <c r="AM236" t="s">
        <v>163</v>
      </c>
      <c r="AN236" t="s">
        <v>165</v>
      </c>
      <c r="AO236" t="s">
        <v>165</v>
      </c>
      <c r="AP236" t="s">
        <v>165</v>
      </c>
      <c r="AQ236" t="s">
        <v>165</v>
      </c>
      <c r="AR236" t="s">
        <v>165</v>
      </c>
      <c r="AS236" t="s">
        <v>163</v>
      </c>
      <c r="AT236" t="s">
        <v>165</v>
      </c>
      <c r="AU236" t="s">
        <v>163</v>
      </c>
      <c r="AV236" t="s">
        <v>163</v>
      </c>
      <c r="AW236" t="s">
        <v>163</v>
      </c>
      <c r="AX236" t="s">
        <v>165</v>
      </c>
      <c r="AY236" t="s">
        <v>163</v>
      </c>
      <c r="AZ236" t="s">
        <v>163</v>
      </c>
      <c r="BA236" t="s">
        <v>163</v>
      </c>
      <c r="BB236" t="s">
        <v>163</v>
      </c>
      <c r="BC236" t="s">
        <v>163</v>
      </c>
      <c r="BD236" t="s">
        <v>165</v>
      </c>
      <c r="BE236">
        <f t="shared" si="435"/>
        <v>0</v>
      </c>
      <c r="BF236">
        <f t="shared" si="436"/>
        <v>0</v>
      </c>
      <c r="BG236">
        <f t="shared" si="437"/>
        <v>0</v>
      </c>
      <c r="BH236">
        <f t="shared" si="438"/>
        <v>0</v>
      </c>
      <c r="BI236">
        <f t="shared" si="439"/>
        <v>0</v>
      </c>
      <c r="BJ236">
        <f t="shared" si="440"/>
        <v>0</v>
      </c>
      <c r="BK236" t="str">
        <f t="shared" si="441"/>
        <v>No se evalúa</v>
      </c>
      <c r="BL236">
        <f t="shared" si="442"/>
        <v>0</v>
      </c>
      <c r="BM236">
        <f t="shared" si="443"/>
        <v>0</v>
      </c>
      <c r="BN236">
        <f t="shared" si="444"/>
        <v>0</v>
      </c>
      <c r="BO236">
        <f t="shared" si="445"/>
        <v>0</v>
      </c>
      <c r="BP236">
        <f t="shared" si="446"/>
        <v>0</v>
      </c>
      <c r="BQ236">
        <f t="shared" si="447"/>
        <v>0</v>
      </c>
      <c r="BR236">
        <f t="shared" si="448"/>
        <v>0</v>
      </c>
      <c r="BS236">
        <f t="shared" si="449"/>
        <v>0</v>
      </c>
      <c r="BT236">
        <f t="shared" si="450"/>
        <v>0</v>
      </c>
      <c r="BU236">
        <f t="shared" si="451"/>
        <v>0</v>
      </c>
      <c r="BV236">
        <f t="shared" si="452"/>
        <v>0</v>
      </c>
      <c r="BW236">
        <f t="shared" si="453"/>
        <v>0</v>
      </c>
      <c r="BX236">
        <f t="shared" si="454"/>
        <v>0</v>
      </c>
      <c r="BY236">
        <f t="shared" si="455"/>
        <v>0</v>
      </c>
      <c r="BZ236">
        <f t="shared" si="456"/>
        <v>0</v>
      </c>
      <c r="CA236" t="str">
        <f t="shared" si="457"/>
        <v>No se evalúa</v>
      </c>
      <c r="CB236">
        <f t="shared" si="458"/>
        <v>0</v>
      </c>
      <c r="CC236">
        <f t="shared" si="459"/>
        <v>0</v>
      </c>
      <c r="CD236">
        <f t="shared" si="460"/>
        <v>0</v>
      </c>
      <c r="CE236">
        <f t="shared" si="461"/>
        <v>0</v>
      </c>
      <c r="CF236">
        <f t="shared" si="462"/>
        <v>0</v>
      </c>
      <c r="CG236">
        <f t="shared" si="463"/>
        <v>0</v>
      </c>
      <c r="CH236">
        <f t="shared" si="464"/>
        <v>0</v>
      </c>
      <c r="CI236">
        <f t="shared" si="483"/>
        <v>0</v>
      </c>
      <c r="CJ236">
        <f t="shared" si="484"/>
        <v>0</v>
      </c>
      <c r="CK236">
        <f t="shared" si="485"/>
        <v>0</v>
      </c>
      <c r="CL236" t="str">
        <f t="shared" si="465"/>
        <v>No se evalúa</v>
      </c>
      <c r="CM236" t="str">
        <f t="shared" si="466"/>
        <v>No se evalúa</v>
      </c>
      <c r="CN236" t="str">
        <f t="shared" si="467"/>
        <v>No se evalúa</v>
      </c>
      <c r="CO236" t="str">
        <f t="shared" si="468"/>
        <v>No se evalúa</v>
      </c>
      <c r="CP236" t="str">
        <f t="shared" si="469"/>
        <v>No se evalúa</v>
      </c>
      <c r="CQ236">
        <f t="shared" si="470"/>
        <v>0</v>
      </c>
      <c r="CR236" t="str">
        <f t="shared" si="471"/>
        <v>No se evalúa</v>
      </c>
      <c r="CS236">
        <f t="shared" si="472"/>
        <v>0</v>
      </c>
      <c r="CT236">
        <f t="shared" si="473"/>
        <v>0</v>
      </c>
      <c r="CU236">
        <f t="shared" si="474"/>
        <v>0</v>
      </c>
      <c r="CV236" t="str">
        <f t="shared" si="475"/>
        <v>No se evalúa</v>
      </c>
      <c r="CW236">
        <f t="shared" si="476"/>
        <v>0</v>
      </c>
      <c r="CX236">
        <f t="shared" si="477"/>
        <v>0</v>
      </c>
      <c r="CY236">
        <f t="shared" si="478"/>
        <v>0</v>
      </c>
      <c r="CZ236">
        <f t="shared" si="479"/>
        <v>0</v>
      </c>
      <c r="DA236">
        <f t="shared" si="480"/>
        <v>0</v>
      </c>
      <c r="DB236" t="str">
        <f t="shared" si="481"/>
        <v>No se evalúa</v>
      </c>
      <c r="DC236" s="6">
        <f t="shared" si="385"/>
        <v>0</v>
      </c>
      <c r="DD236" s="6">
        <f t="shared" si="386"/>
        <v>0</v>
      </c>
      <c r="DE236" s="6">
        <f t="shared" si="387"/>
        <v>0</v>
      </c>
      <c r="DF236" s="6">
        <f t="shared" si="388"/>
        <v>0</v>
      </c>
      <c r="DG236" s="6">
        <f t="shared" si="389"/>
        <v>0</v>
      </c>
      <c r="DH236" s="6">
        <f t="shared" si="390"/>
        <v>0</v>
      </c>
      <c r="DI236" s="6" t="s">
        <v>165</v>
      </c>
      <c r="DJ236" s="6">
        <f t="shared" si="391"/>
        <v>0</v>
      </c>
      <c r="DK236" s="6">
        <f t="shared" si="392"/>
        <v>0</v>
      </c>
      <c r="DL236" s="6">
        <f t="shared" si="393"/>
        <v>0</v>
      </c>
      <c r="DM236" s="6">
        <f t="shared" si="394"/>
        <v>0</v>
      </c>
      <c r="DN236" s="6">
        <f t="shared" si="395"/>
        <v>0</v>
      </c>
      <c r="DO236" s="6">
        <f t="shared" si="396"/>
        <v>0</v>
      </c>
      <c r="DP236" s="6">
        <f t="shared" si="397"/>
        <v>0</v>
      </c>
      <c r="DQ236" s="6">
        <f t="shared" si="422"/>
        <v>0</v>
      </c>
      <c r="DR236" s="6">
        <f t="shared" si="423"/>
        <v>0</v>
      </c>
      <c r="DS236" s="6">
        <f t="shared" si="424"/>
        <v>0</v>
      </c>
      <c r="DT236" s="6">
        <f t="shared" si="425"/>
        <v>0</v>
      </c>
      <c r="DU236" s="6">
        <f t="shared" si="426"/>
        <v>0</v>
      </c>
      <c r="DV236" s="6">
        <f t="shared" si="398"/>
        <v>0</v>
      </c>
      <c r="DW236" s="6">
        <f t="shared" si="399"/>
        <v>0</v>
      </c>
      <c r="DX236" s="6">
        <f t="shared" si="400"/>
        <v>0</v>
      </c>
      <c r="DY236" t="s">
        <v>165</v>
      </c>
      <c r="DZ236" s="6">
        <f t="shared" si="401"/>
        <v>0</v>
      </c>
      <c r="EA236" s="6">
        <f t="shared" si="402"/>
        <v>0</v>
      </c>
      <c r="EB236" s="6">
        <f t="shared" si="403"/>
        <v>0</v>
      </c>
      <c r="EC236" s="6">
        <f t="shared" si="427"/>
        <v>0</v>
      </c>
      <c r="ED236" s="6">
        <f t="shared" si="428"/>
        <v>0</v>
      </c>
      <c r="EE236" s="6">
        <f t="shared" si="429"/>
        <v>0</v>
      </c>
      <c r="EF236" s="6">
        <f t="shared" si="430"/>
        <v>0</v>
      </c>
      <c r="EG236" s="6">
        <f t="shared" si="431"/>
        <v>0</v>
      </c>
      <c r="EH236" s="6">
        <f t="shared" si="432"/>
        <v>0</v>
      </c>
      <c r="EI236" s="6">
        <f t="shared" si="433"/>
        <v>0</v>
      </c>
      <c r="EJ236" t="s">
        <v>165</v>
      </c>
      <c r="EK236" t="s">
        <v>165</v>
      </c>
      <c r="EL236" t="s">
        <v>165</v>
      </c>
      <c r="EM236" t="s">
        <v>165</v>
      </c>
      <c r="EN236" t="s">
        <v>165</v>
      </c>
      <c r="EO236" s="6">
        <f t="shared" si="434"/>
        <v>0</v>
      </c>
      <c r="EP236" t="s">
        <v>165</v>
      </c>
      <c r="EQ236" s="6">
        <f t="shared" si="404"/>
        <v>0</v>
      </c>
      <c r="ER236" s="6">
        <f t="shared" si="405"/>
        <v>0</v>
      </c>
      <c r="ES236" s="6">
        <f t="shared" si="406"/>
        <v>0</v>
      </c>
      <c r="ET236" t="s">
        <v>165</v>
      </c>
      <c r="EU236" t="s">
        <v>167</v>
      </c>
      <c r="EV236" t="s">
        <v>167</v>
      </c>
      <c r="EW236" t="s">
        <v>167</v>
      </c>
      <c r="EX236" t="s">
        <v>167</v>
      </c>
      <c r="EY236" t="s">
        <v>167</v>
      </c>
      <c r="EZ236" t="s">
        <v>165</v>
      </c>
      <c r="FA236" s="6">
        <f t="shared" si="482"/>
        <v>0</v>
      </c>
    </row>
    <row r="237" spans="1:157" x14ac:dyDescent="0.3">
      <c r="A237" s="11" t="s">
        <v>280</v>
      </c>
      <c r="B237" s="11" t="s">
        <v>281</v>
      </c>
      <c r="C237" t="s">
        <v>282</v>
      </c>
      <c r="D237" t="s">
        <v>243</v>
      </c>
      <c r="E237" s="2">
        <v>45384</v>
      </c>
      <c r="F237" t="s">
        <v>161</v>
      </c>
      <c r="G237" t="s">
        <v>163</v>
      </c>
      <c r="H237" t="s">
        <v>163</v>
      </c>
      <c r="I237" t="s">
        <v>163</v>
      </c>
      <c r="J237" t="s">
        <v>163</v>
      </c>
      <c r="K237" t="s">
        <v>163</v>
      </c>
      <c r="L237" t="s">
        <v>163</v>
      </c>
      <c r="M237" t="s">
        <v>165</v>
      </c>
      <c r="N237" t="s">
        <v>163</v>
      </c>
      <c r="O237" t="s">
        <v>163</v>
      </c>
      <c r="P237" t="s">
        <v>163</v>
      </c>
      <c r="Q237" t="s">
        <v>163</v>
      </c>
      <c r="R237" t="s">
        <v>163</v>
      </c>
      <c r="S237" t="s">
        <v>163</v>
      </c>
      <c r="T237" t="s">
        <v>163</v>
      </c>
      <c r="U237" t="s">
        <v>163</v>
      </c>
      <c r="V237" t="s">
        <v>163</v>
      </c>
      <c r="W237" t="s">
        <v>163</v>
      </c>
      <c r="X237" t="s">
        <v>163</v>
      </c>
      <c r="Y237" t="s">
        <v>163</v>
      </c>
      <c r="Z237" t="s">
        <v>163</v>
      </c>
      <c r="AA237" t="s">
        <v>163</v>
      </c>
      <c r="AB237" t="s">
        <v>163</v>
      </c>
      <c r="AC237" t="s">
        <v>165</v>
      </c>
      <c r="AD237" t="s">
        <v>163</v>
      </c>
      <c r="AE237" t="s">
        <v>163</v>
      </c>
      <c r="AF237" t="s">
        <v>163</v>
      </c>
      <c r="AG237" t="s">
        <v>163</v>
      </c>
      <c r="AH237" t="s">
        <v>163</v>
      </c>
      <c r="AI237" t="s">
        <v>163</v>
      </c>
      <c r="AJ237" t="s">
        <v>163</v>
      </c>
      <c r="AK237" t="s">
        <v>163</v>
      </c>
      <c r="AL237" t="s">
        <v>163</v>
      </c>
      <c r="AM237" t="s">
        <v>163</v>
      </c>
      <c r="AN237" t="s">
        <v>165</v>
      </c>
      <c r="AO237" t="s">
        <v>165</v>
      </c>
      <c r="AP237" t="s">
        <v>165</v>
      </c>
      <c r="AQ237" t="s">
        <v>165</v>
      </c>
      <c r="AR237" t="s">
        <v>165</v>
      </c>
      <c r="AS237" t="s">
        <v>163</v>
      </c>
      <c r="AT237" t="s">
        <v>165</v>
      </c>
      <c r="AU237" t="s">
        <v>163</v>
      </c>
      <c r="AV237" t="s">
        <v>163</v>
      </c>
      <c r="AW237" t="s">
        <v>163</v>
      </c>
      <c r="AX237" t="s">
        <v>165</v>
      </c>
      <c r="AY237" t="s">
        <v>163</v>
      </c>
      <c r="AZ237" t="s">
        <v>163</v>
      </c>
      <c r="BA237" t="s">
        <v>163</v>
      </c>
      <c r="BB237" t="s">
        <v>163</v>
      </c>
      <c r="BC237" t="s">
        <v>163</v>
      </c>
      <c r="BD237" t="s">
        <v>165</v>
      </c>
      <c r="BE237">
        <f t="shared" si="435"/>
        <v>0</v>
      </c>
      <c r="BF237">
        <f t="shared" si="436"/>
        <v>0</v>
      </c>
      <c r="BG237">
        <f t="shared" si="437"/>
        <v>0</v>
      </c>
      <c r="BH237">
        <f t="shared" si="438"/>
        <v>0</v>
      </c>
      <c r="BI237">
        <f t="shared" si="439"/>
        <v>0</v>
      </c>
      <c r="BJ237">
        <f t="shared" si="440"/>
        <v>0</v>
      </c>
      <c r="BK237" t="str">
        <f t="shared" si="441"/>
        <v>No se evalúa</v>
      </c>
      <c r="BL237">
        <f t="shared" si="442"/>
        <v>0</v>
      </c>
      <c r="BM237">
        <f t="shared" si="443"/>
        <v>0</v>
      </c>
      <c r="BN237">
        <f t="shared" si="444"/>
        <v>0</v>
      </c>
      <c r="BO237">
        <f t="shared" si="445"/>
        <v>0</v>
      </c>
      <c r="BP237">
        <f t="shared" si="446"/>
        <v>0</v>
      </c>
      <c r="BQ237">
        <f t="shared" si="447"/>
        <v>0</v>
      </c>
      <c r="BR237">
        <f t="shared" si="448"/>
        <v>0</v>
      </c>
      <c r="BS237">
        <f t="shared" si="449"/>
        <v>0</v>
      </c>
      <c r="BT237">
        <f t="shared" si="450"/>
        <v>0</v>
      </c>
      <c r="BU237">
        <f t="shared" si="451"/>
        <v>0</v>
      </c>
      <c r="BV237">
        <f t="shared" si="452"/>
        <v>0</v>
      </c>
      <c r="BW237">
        <f t="shared" si="453"/>
        <v>0</v>
      </c>
      <c r="BX237">
        <f t="shared" si="454"/>
        <v>0</v>
      </c>
      <c r="BY237">
        <f t="shared" si="455"/>
        <v>0</v>
      </c>
      <c r="BZ237">
        <f t="shared" si="456"/>
        <v>0</v>
      </c>
      <c r="CA237" t="str">
        <f t="shared" si="457"/>
        <v>No se evalúa</v>
      </c>
      <c r="CB237">
        <f t="shared" si="458"/>
        <v>0</v>
      </c>
      <c r="CC237">
        <f t="shared" si="459"/>
        <v>0</v>
      </c>
      <c r="CD237">
        <f t="shared" si="460"/>
        <v>0</v>
      </c>
      <c r="CE237">
        <f t="shared" si="461"/>
        <v>0</v>
      </c>
      <c r="CF237">
        <f t="shared" si="462"/>
        <v>0</v>
      </c>
      <c r="CG237">
        <f t="shared" si="463"/>
        <v>0</v>
      </c>
      <c r="CH237">
        <f t="shared" si="464"/>
        <v>0</v>
      </c>
      <c r="CI237">
        <f t="shared" si="483"/>
        <v>0</v>
      </c>
      <c r="CJ237">
        <f t="shared" si="484"/>
        <v>0</v>
      </c>
      <c r="CK237">
        <f t="shared" si="485"/>
        <v>0</v>
      </c>
      <c r="CL237" t="str">
        <f t="shared" si="465"/>
        <v>No se evalúa</v>
      </c>
      <c r="CM237" t="str">
        <f t="shared" si="466"/>
        <v>No se evalúa</v>
      </c>
      <c r="CN237" t="str">
        <f t="shared" si="467"/>
        <v>No se evalúa</v>
      </c>
      <c r="CO237" t="str">
        <f t="shared" si="468"/>
        <v>No se evalúa</v>
      </c>
      <c r="CP237" t="str">
        <f t="shared" si="469"/>
        <v>No se evalúa</v>
      </c>
      <c r="CQ237">
        <f t="shared" si="470"/>
        <v>0</v>
      </c>
      <c r="CR237" t="str">
        <f t="shared" si="471"/>
        <v>No se evalúa</v>
      </c>
      <c r="CS237">
        <f t="shared" si="472"/>
        <v>0</v>
      </c>
      <c r="CT237">
        <f t="shared" si="473"/>
        <v>0</v>
      </c>
      <c r="CU237">
        <f t="shared" si="474"/>
        <v>0</v>
      </c>
      <c r="CV237" t="str">
        <f t="shared" si="475"/>
        <v>No se evalúa</v>
      </c>
      <c r="CW237">
        <f t="shared" si="476"/>
        <v>0</v>
      </c>
      <c r="CX237">
        <f t="shared" si="477"/>
        <v>0</v>
      </c>
      <c r="CY237">
        <f t="shared" si="478"/>
        <v>0</v>
      </c>
      <c r="CZ237">
        <f t="shared" si="479"/>
        <v>0</v>
      </c>
      <c r="DA237">
        <f t="shared" si="480"/>
        <v>0</v>
      </c>
      <c r="DB237" t="str">
        <f t="shared" si="481"/>
        <v>No se evalúa</v>
      </c>
      <c r="DC237" s="6">
        <f t="shared" si="385"/>
        <v>0</v>
      </c>
      <c r="DD237" s="6">
        <f t="shared" si="386"/>
        <v>0</v>
      </c>
      <c r="DE237" s="6">
        <f t="shared" si="387"/>
        <v>0</v>
      </c>
      <c r="DF237" s="6">
        <f t="shared" si="388"/>
        <v>0</v>
      </c>
      <c r="DG237" s="6">
        <f t="shared" si="389"/>
        <v>0</v>
      </c>
      <c r="DH237" s="6">
        <f t="shared" si="390"/>
        <v>0</v>
      </c>
      <c r="DI237" s="6" t="s">
        <v>165</v>
      </c>
      <c r="DJ237" s="6">
        <f t="shared" si="391"/>
        <v>0</v>
      </c>
      <c r="DK237" s="6">
        <f t="shared" si="392"/>
        <v>0</v>
      </c>
      <c r="DL237" s="6">
        <f t="shared" si="393"/>
        <v>0</v>
      </c>
      <c r="DM237" s="6">
        <f t="shared" si="394"/>
        <v>0</v>
      </c>
      <c r="DN237" s="6">
        <f t="shared" si="395"/>
        <v>0</v>
      </c>
      <c r="DO237" s="6">
        <f t="shared" si="396"/>
        <v>0</v>
      </c>
      <c r="DP237" s="6">
        <f t="shared" si="397"/>
        <v>0</v>
      </c>
      <c r="DQ237" s="6">
        <f t="shared" si="422"/>
        <v>0</v>
      </c>
      <c r="DR237" s="6">
        <f t="shared" si="423"/>
        <v>0</v>
      </c>
      <c r="DS237" s="6">
        <f t="shared" si="424"/>
        <v>0</v>
      </c>
      <c r="DT237" s="6">
        <f t="shared" si="425"/>
        <v>0</v>
      </c>
      <c r="DU237" s="6">
        <f t="shared" si="426"/>
        <v>0</v>
      </c>
      <c r="DV237" s="6">
        <f t="shared" si="398"/>
        <v>0</v>
      </c>
      <c r="DW237" s="6">
        <f t="shared" si="399"/>
        <v>0</v>
      </c>
      <c r="DX237" s="6">
        <f t="shared" si="400"/>
        <v>0</v>
      </c>
      <c r="DY237" t="s">
        <v>165</v>
      </c>
      <c r="DZ237" s="6">
        <f t="shared" si="401"/>
        <v>0</v>
      </c>
      <c r="EA237" s="6">
        <f t="shared" si="402"/>
        <v>0</v>
      </c>
      <c r="EB237" s="6">
        <f t="shared" si="403"/>
        <v>0</v>
      </c>
      <c r="EC237" s="6">
        <f t="shared" si="427"/>
        <v>0</v>
      </c>
      <c r="ED237" s="6">
        <f t="shared" si="428"/>
        <v>0</v>
      </c>
      <c r="EE237" s="6">
        <f t="shared" si="429"/>
        <v>0</v>
      </c>
      <c r="EF237" s="6">
        <f t="shared" si="430"/>
        <v>0</v>
      </c>
      <c r="EG237" s="6">
        <f t="shared" si="431"/>
        <v>0</v>
      </c>
      <c r="EH237" s="6">
        <f t="shared" si="432"/>
        <v>0</v>
      </c>
      <c r="EI237" s="6">
        <f t="shared" si="433"/>
        <v>0</v>
      </c>
      <c r="EJ237" t="s">
        <v>165</v>
      </c>
      <c r="EK237" t="s">
        <v>165</v>
      </c>
      <c r="EL237" t="s">
        <v>165</v>
      </c>
      <c r="EM237" t="s">
        <v>165</v>
      </c>
      <c r="EN237" t="s">
        <v>165</v>
      </c>
      <c r="EO237" s="6">
        <f t="shared" si="434"/>
        <v>0</v>
      </c>
      <c r="EP237" t="s">
        <v>165</v>
      </c>
      <c r="EQ237" s="6">
        <f t="shared" si="404"/>
        <v>0</v>
      </c>
      <c r="ER237" s="6">
        <f t="shared" si="405"/>
        <v>0</v>
      </c>
      <c r="ES237" s="6">
        <f t="shared" si="406"/>
        <v>0</v>
      </c>
      <c r="ET237" t="s">
        <v>165</v>
      </c>
      <c r="EU237" t="s">
        <v>167</v>
      </c>
      <c r="EV237" t="s">
        <v>167</v>
      </c>
      <c r="EW237" t="s">
        <v>167</v>
      </c>
      <c r="EX237" t="s">
        <v>167</v>
      </c>
      <c r="EY237" t="s">
        <v>167</v>
      </c>
      <c r="EZ237" t="s">
        <v>165</v>
      </c>
      <c r="FA237" s="6">
        <f t="shared" si="482"/>
        <v>0</v>
      </c>
    </row>
    <row r="238" spans="1:157" x14ac:dyDescent="0.3">
      <c r="A238" s="11" t="s">
        <v>283</v>
      </c>
      <c r="B238" s="11" t="s">
        <v>284</v>
      </c>
      <c r="C238" t="s">
        <v>285</v>
      </c>
      <c r="D238" t="s">
        <v>243</v>
      </c>
      <c r="E238" s="2">
        <v>45386</v>
      </c>
      <c r="F238" t="s">
        <v>161</v>
      </c>
      <c r="G238" t="s">
        <v>163</v>
      </c>
      <c r="H238" t="s">
        <v>163</v>
      </c>
      <c r="I238" t="s">
        <v>163</v>
      </c>
      <c r="J238" t="s">
        <v>163</v>
      </c>
      <c r="K238" t="s">
        <v>163</v>
      </c>
      <c r="L238" t="s">
        <v>163</v>
      </c>
      <c r="M238" t="s">
        <v>165</v>
      </c>
      <c r="N238" t="s">
        <v>163</v>
      </c>
      <c r="O238" t="s">
        <v>163</v>
      </c>
      <c r="P238" t="s">
        <v>163</v>
      </c>
      <c r="Q238" t="s">
        <v>163</v>
      </c>
      <c r="R238" t="s">
        <v>163</v>
      </c>
      <c r="S238" t="s">
        <v>163</v>
      </c>
      <c r="T238" t="s">
        <v>163</v>
      </c>
      <c r="U238" t="s">
        <v>163</v>
      </c>
      <c r="V238" t="s">
        <v>163</v>
      </c>
      <c r="W238" t="s">
        <v>163</v>
      </c>
      <c r="X238" t="s">
        <v>163</v>
      </c>
      <c r="Y238" t="s">
        <v>163</v>
      </c>
      <c r="Z238" t="s">
        <v>163</v>
      </c>
      <c r="AA238" t="s">
        <v>163</v>
      </c>
      <c r="AB238" t="s">
        <v>163</v>
      </c>
      <c r="AC238" t="s">
        <v>165</v>
      </c>
      <c r="AD238" t="s">
        <v>163</v>
      </c>
      <c r="AE238" t="s">
        <v>163</v>
      </c>
      <c r="AF238" t="s">
        <v>163</v>
      </c>
      <c r="AG238" t="s">
        <v>163</v>
      </c>
      <c r="AH238" t="s">
        <v>163</v>
      </c>
      <c r="AI238" t="s">
        <v>163</v>
      </c>
      <c r="AJ238" t="s">
        <v>163</v>
      </c>
      <c r="AK238" t="s">
        <v>163</v>
      </c>
      <c r="AL238" t="s">
        <v>163</v>
      </c>
      <c r="AM238" t="s">
        <v>163</v>
      </c>
      <c r="AN238" t="s">
        <v>165</v>
      </c>
      <c r="AO238" t="s">
        <v>165</v>
      </c>
      <c r="AP238" t="s">
        <v>165</v>
      </c>
      <c r="AQ238" t="s">
        <v>165</v>
      </c>
      <c r="AR238" t="s">
        <v>165</v>
      </c>
      <c r="AS238" t="s">
        <v>163</v>
      </c>
      <c r="AT238" t="s">
        <v>165</v>
      </c>
      <c r="AU238" t="s">
        <v>163</v>
      </c>
      <c r="AV238" t="s">
        <v>163</v>
      </c>
      <c r="AW238" t="s">
        <v>163</v>
      </c>
      <c r="AX238" t="s">
        <v>165</v>
      </c>
      <c r="AY238" t="s">
        <v>163</v>
      </c>
      <c r="AZ238" t="s">
        <v>163</v>
      </c>
      <c r="BA238" t="s">
        <v>163</v>
      </c>
      <c r="BB238" t="s">
        <v>163</v>
      </c>
      <c r="BC238" t="s">
        <v>163</v>
      </c>
      <c r="BD238" t="s">
        <v>165</v>
      </c>
      <c r="BE238">
        <f t="shared" si="435"/>
        <v>0</v>
      </c>
      <c r="BF238">
        <f t="shared" si="436"/>
        <v>0</v>
      </c>
      <c r="BG238">
        <f t="shared" si="437"/>
        <v>0</v>
      </c>
      <c r="BH238">
        <f t="shared" si="438"/>
        <v>0</v>
      </c>
      <c r="BI238">
        <f t="shared" si="439"/>
        <v>0</v>
      </c>
      <c r="BJ238">
        <f t="shared" si="440"/>
        <v>0</v>
      </c>
      <c r="BK238" t="str">
        <f t="shared" si="441"/>
        <v>No se evalúa</v>
      </c>
      <c r="BL238">
        <f t="shared" si="442"/>
        <v>0</v>
      </c>
      <c r="BM238">
        <f t="shared" si="443"/>
        <v>0</v>
      </c>
      <c r="BN238">
        <f t="shared" si="444"/>
        <v>0</v>
      </c>
      <c r="BO238">
        <f t="shared" si="445"/>
        <v>0</v>
      </c>
      <c r="BP238">
        <f t="shared" si="446"/>
        <v>0</v>
      </c>
      <c r="BQ238">
        <f t="shared" si="447"/>
        <v>0</v>
      </c>
      <c r="BR238">
        <f t="shared" si="448"/>
        <v>0</v>
      </c>
      <c r="BS238">
        <f t="shared" si="449"/>
        <v>0</v>
      </c>
      <c r="BT238">
        <f t="shared" si="450"/>
        <v>0</v>
      </c>
      <c r="BU238">
        <f t="shared" si="451"/>
        <v>0</v>
      </c>
      <c r="BV238">
        <f t="shared" si="452"/>
        <v>0</v>
      </c>
      <c r="BW238">
        <f t="shared" si="453"/>
        <v>0</v>
      </c>
      <c r="BX238">
        <f t="shared" si="454"/>
        <v>0</v>
      </c>
      <c r="BY238">
        <f t="shared" si="455"/>
        <v>0</v>
      </c>
      <c r="BZ238">
        <f t="shared" si="456"/>
        <v>0</v>
      </c>
      <c r="CA238" t="str">
        <f t="shared" si="457"/>
        <v>No se evalúa</v>
      </c>
      <c r="CB238">
        <f t="shared" si="458"/>
        <v>0</v>
      </c>
      <c r="CC238">
        <f t="shared" si="459"/>
        <v>0</v>
      </c>
      <c r="CD238">
        <f t="shared" si="460"/>
        <v>0</v>
      </c>
      <c r="CE238">
        <f t="shared" si="461"/>
        <v>0</v>
      </c>
      <c r="CF238">
        <f t="shared" si="462"/>
        <v>0</v>
      </c>
      <c r="CG238">
        <f t="shared" si="463"/>
        <v>0</v>
      </c>
      <c r="CH238">
        <f t="shared" si="464"/>
        <v>0</v>
      </c>
      <c r="CI238">
        <f t="shared" si="483"/>
        <v>0</v>
      </c>
      <c r="CJ238">
        <f t="shared" si="484"/>
        <v>0</v>
      </c>
      <c r="CK238">
        <f t="shared" si="485"/>
        <v>0</v>
      </c>
      <c r="CL238" t="str">
        <f t="shared" si="465"/>
        <v>No se evalúa</v>
      </c>
      <c r="CM238" t="str">
        <f t="shared" si="466"/>
        <v>No se evalúa</v>
      </c>
      <c r="CN238" t="str">
        <f t="shared" si="467"/>
        <v>No se evalúa</v>
      </c>
      <c r="CO238" t="str">
        <f t="shared" si="468"/>
        <v>No se evalúa</v>
      </c>
      <c r="CP238" t="str">
        <f t="shared" si="469"/>
        <v>No se evalúa</v>
      </c>
      <c r="CQ238">
        <f t="shared" si="470"/>
        <v>0</v>
      </c>
      <c r="CR238" t="str">
        <f t="shared" si="471"/>
        <v>No se evalúa</v>
      </c>
      <c r="CS238">
        <f t="shared" si="472"/>
        <v>0</v>
      </c>
      <c r="CT238">
        <f t="shared" si="473"/>
        <v>0</v>
      </c>
      <c r="CU238">
        <f t="shared" si="474"/>
        <v>0</v>
      </c>
      <c r="CV238" t="str">
        <f t="shared" si="475"/>
        <v>No se evalúa</v>
      </c>
      <c r="CW238">
        <f t="shared" si="476"/>
        <v>0</v>
      </c>
      <c r="CX238">
        <f t="shared" si="477"/>
        <v>0</v>
      </c>
      <c r="CY238">
        <f t="shared" si="478"/>
        <v>0</v>
      </c>
      <c r="CZ238">
        <f t="shared" si="479"/>
        <v>0</v>
      </c>
      <c r="DA238">
        <f t="shared" si="480"/>
        <v>0</v>
      </c>
      <c r="DB238" t="str">
        <f t="shared" si="481"/>
        <v>No se evalúa</v>
      </c>
      <c r="DC238" s="6">
        <f t="shared" si="385"/>
        <v>0</v>
      </c>
      <c r="DD238" s="6">
        <f t="shared" si="386"/>
        <v>0</v>
      </c>
      <c r="DE238" s="6">
        <f t="shared" si="387"/>
        <v>0</v>
      </c>
      <c r="DF238" s="6">
        <f t="shared" si="388"/>
        <v>0</v>
      </c>
      <c r="DG238" s="6">
        <f t="shared" si="389"/>
        <v>0</v>
      </c>
      <c r="DH238" s="6">
        <f t="shared" si="390"/>
        <v>0</v>
      </c>
      <c r="DI238" s="6" t="s">
        <v>165</v>
      </c>
      <c r="DJ238" s="6">
        <f t="shared" si="391"/>
        <v>0</v>
      </c>
      <c r="DK238" s="6">
        <f t="shared" si="392"/>
        <v>0</v>
      </c>
      <c r="DL238" s="6">
        <f t="shared" si="393"/>
        <v>0</v>
      </c>
      <c r="DM238" s="6">
        <f t="shared" si="394"/>
        <v>0</v>
      </c>
      <c r="DN238" s="6">
        <f t="shared" si="395"/>
        <v>0</v>
      </c>
      <c r="DO238" s="6">
        <f t="shared" si="396"/>
        <v>0</v>
      </c>
      <c r="DP238" s="6">
        <f t="shared" si="397"/>
        <v>0</v>
      </c>
      <c r="DQ238" s="6">
        <f t="shared" si="422"/>
        <v>0</v>
      </c>
      <c r="DR238" s="6">
        <f t="shared" si="423"/>
        <v>0</v>
      </c>
      <c r="DS238" s="6">
        <f t="shared" si="424"/>
        <v>0</v>
      </c>
      <c r="DT238" s="6">
        <f t="shared" si="425"/>
        <v>0</v>
      </c>
      <c r="DU238" s="6">
        <f t="shared" si="426"/>
        <v>0</v>
      </c>
      <c r="DV238" s="6">
        <f t="shared" si="398"/>
        <v>0</v>
      </c>
      <c r="DW238" s="6">
        <f t="shared" si="399"/>
        <v>0</v>
      </c>
      <c r="DX238" s="6">
        <f t="shared" si="400"/>
        <v>0</v>
      </c>
      <c r="DY238" t="s">
        <v>165</v>
      </c>
      <c r="DZ238" s="6">
        <f t="shared" si="401"/>
        <v>0</v>
      </c>
      <c r="EA238" s="6">
        <f t="shared" si="402"/>
        <v>0</v>
      </c>
      <c r="EB238" s="6">
        <f t="shared" si="403"/>
        <v>0</v>
      </c>
      <c r="EC238" s="6">
        <f t="shared" si="427"/>
        <v>0</v>
      </c>
      <c r="ED238" s="6">
        <f t="shared" si="428"/>
        <v>0</v>
      </c>
      <c r="EE238" s="6">
        <f t="shared" si="429"/>
        <v>0</v>
      </c>
      <c r="EF238" s="6">
        <f t="shared" si="430"/>
        <v>0</v>
      </c>
      <c r="EG238" s="6">
        <f t="shared" si="431"/>
        <v>0</v>
      </c>
      <c r="EH238" s="6">
        <f t="shared" si="432"/>
        <v>0</v>
      </c>
      <c r="EI238" s="6">
        <f t="shared" si="433"/>
        <v>0</v>
      </c>
      <c r="EJ238" t="s">
        <v>165</v>
      </c>
      <c r="EK238" t="s">
        <v>165</v>
      </c>
      <c r="EL238" t="s">
        <v>165</v>
      </c>
      <c r="EM238" t="s">
        <v>165</v>
      </c>
      <c r="EN238" t="s">
        <v>165</v>
      </c>
      <c r="EO238" s="6">
        <f t="shared" si="434"/>
        <v>0</v>
      </c>
      <c r="EP238" t="s">
        <v>165</v>
      </c>
      <c r="EQ238" s="6">
        <f t="shared" si="404"/>
        <v>0</v>
      </c>
      <c r="ER238" s="6">
        <f t="shared" si="405"/>
        <v>0</v>
      </c>
      <c r="ES238" s="6">
        <f t="shared" si="406"/>
        <v>0</v>
      </c>
      <c r="ET238" t="s">
        <v>165</v>
      </c>
      <c r="EU238" t="s">
        <v>167</v>
      </c>
      <c r="EV238" t="s">
        <v>167</v>
      </c>
      <c r="EW238" t="s">
        <v>167</v>
      </c>
      <c r="EX238" t="s">
        <v>167</v>
      </c>
      <c r="EY238" t="s">
        <v>167</v>
      </c>
      <c r="EZ238" t="s">
        <v>165</v>
      </c>
      <c r="FA238" s="6">
        <f t="shared" si="482"/>
        <v>0</v>
      </c>
    </row>
    <row r="239" spans="1:157" x14ac:dyDescent="0.3">
      <c r="A239" s="11" t="s">
        <v>286</v>
      </c>
      <c r="B239" s="11" t="s">
        <v>287</v>
      </c>
      <c r="C239" t="s">
        <v>288</v>
      </c>
      <c r="D239" t="s">
        <v>243</v>
      </c>
      <c r="E239" s="2">
        <v>45386</v>
      </c>
      <c r="F239" t="s">
        <v>161</v>
      </c>
      <c r="G239" t="s">
        <v>163</v>
      </c>
      <c r="H239" t="s">
        <v>163</v>
      </c>
      <c r="I239" t="s">
        <v>163</v>
      </c>
      <c r="J239" t="s">
        <v>163</v>
      </c>
      <c r="K239" t="s">
        <v>163</v>
      </c>
      <c r="L239" t="s">
        <v>163</v>
      </c>
      <c r="M239" t="s">
        <v>165</v>
      </c>
      <c r="N239" t="s">
        <v>163</v>
      </c>
      <c r="O239" t="s">
        <v>163</v>
      </c>
      <c r="P239" t="s">
        <v>163</v>
      </c>
      <c r="Q239" t="s">
        <v>163</v>
      </c>
      <c r="R239" t="s">
        <v>163</v>
      </c>
      <c r="S239" t="s">
        <v>163</v>
      </c>
      <c r="T239" t="s">
        <v>163</v>
      </c>
      <c r="U239" t="s">
        <v>163</v>
      </c>
      <c r="V239" t="s">
        <v>163</v>
      </c>
      <c r="W239" t="s">
        <v>163</v>
      </c>
      <c r="X239" t="s">
        <v>163</v>
      </c>
      <c r="Y239" t="s">
        <v>163</v>
      </c>
      <c r="Z239" t="s">
        <v>163</v>
      </c>
      <c r="AA239" t="s">
        <v>163</v>
      </c>
      <c r="AB239" t="s">
        <v>163</v>
      </c>
      <c r="AC239" t="s">
        <v>165</v>
      </c>
      <c r="AD239" t="s">
        <v>163</v>
      </c>
      <c r="AE239" t="s">
        <v>163</v>
      </c>
      <c r="AF239" t="s">
        <v>163</v>
      </c>
      <c r="AG239" t="s">
        <v>163</v>
      </c>
      <c r="AH239" t="s">
        <v>163</v>
      </c>
      <c r="AI239" t="s">
        <v>163</v>
      </c>
      <c r="AJ239" t="s">
        <v>163</v>
      </c>
      <c r="AK239" t="s">
        <v>163</v>
      </c>
      <c r="AL239" t="s">
        <v>163</v>
      </c>
      <c r="AM239" t="s">
        <v>163</v>
      </c>
      <c r="AN239" t="s">
        <v>165</v>
      </c>
      <c r="AO239" t="s">
        <v>165</v>
      </c>
      <c r="AP239" t="s">
        <v>165</v>
      </c>
      <c r="AQ239" t="s">
        <v>165</v>
      </c>
      <c r="AR239" t="s">
        <v>165</v>
      </c>
      <c r="AS239" t="s">
        <v>163</v>
      </c>
      <c r="AT239" t="s">
        <v>165</v>
      </c>
      <c r="AU239" t="s">
        <v>163</v>
      </c>
      <c r="AV239" t="s">
        <v>163</v>
      </c>
      <c r="AW239" t="s">
        <v>163</v>
      </c>
      <c r="AX239" t="s">
        <v>165</v>
      </c>
      <c r="AY239" t="s">
        <v>163</v>
      </c>
      <c r="AZ239" t="s">
        <v>163</v>
      </c>
      <c r="BA239" t="s">
        <v>163</v>
      </c>
      <c r="BB239" t="s">
        <v>163</v>
      </c>
      <c r="BC239" t="s">
        <v>163</v>
      </c>
      <c r="BD239" t="s">
        <v>165</v>
      </c>
      <c r="BE239">
        <f t="shared" si="435"/>
        <v>0</v>
      </c>
      <c r="BF239">
        <f t="shared" si="436"/>
        <v>0</v>
      </c>
      <c r="BG239">
        <f t="shared" si="437"/>
        <v>0</v>
      </c>
      <c r="BH239">
        <f t="shared" si="438"/>
        <v>0</v>
      </c>
      <c r="BI239">
        <f t="shared" si="439"/>
        <v>0</v>
      </c>
      <c r="BJ239">
        <f t="shared" si="440"/>
        <v>0</v>
      </c>
      <c r="BK239" t="str">
        <f t="shared" si="441"/>
        <v>No se evalúa</v>
      </c>
      <c r="BL239">
        <f t="shared" si="442"/>
        <v>0</v>
      </c>
      <c r="BM239">
        <f t="shared" si="443"/>
        <v>0</v>
      </c>
      <c r="BN239">
        <f t="shared" si="444"/>
        <v>0</v>
      </c>
      <c r="BO239">
        <f t="shared" si="445"/>
        <v>0</v>
      </c>
      <c r="BP239">
        <f t="shared" si="446"/>
        <v>0</v>
      </c>
      <c r="BQ239">
        <f t="shared" si="447"/>
        <v>0</v>
      </c>
      <c r="BR239">
        <f t="shared" si="448"/>
        <v>0</v>
      </c>
      <c r="BS239">
        <f t="shared" si="449"/>
        <v>0</v>
      </c>
      <c r="BT239">
        <f t="shared" si="450"/>
        <v>0</v>
      </c>
      <c r="BU239">
        <f t="shared" si="451"/>
        <v>0</v>
      </c>
      <c r="BV239">
        <f t="shared" si="452"/>
        <v>0</v>
      </c>
      <c r="BW239">
        <f t="shared" si="453"/>
        <v>0</v>
      </c>
      <c r="BX239">
        <f t="shared" si="454"/>
        <v>0</v>
      </c>
      <c r="BY239">
        <f t="shared" si="455"/>
        <v>0</v>
      </c>
      <c r="BZ239">
        <f t="shared" si="456"/>
        <v>0</v>
      </c>
      <c r="CA239" t="str">
        <f t="shared" si="457"/>
        <v>No se evalúa</v>
      </c>
      <c r="CB239">
        <f t="shared" si="458"/>
        <v>0</v>
      </c>
      <c r="CC239">
        <f t="shared" si="459"/>
        <v>0</v>
      </c>
      <c r="CD239">
        <f t="shared" si="460"/>
        <v>0</v>
      </c>
      <c r="CE239">
        <f t="shared" si="461"/>
        <v>0</v>
      </c>
      <c r="CF239">
        <f t="shared" si="462"/>
        <v>0</v>
      </c>
      <c r="CG239">
        <f t="shared" si="463"/>
        <v>0</v>
      </c>
      <c r="CH239">
        <f t="shared" si="464"/>
        <v>0</v>
      </c>
      <c r="CI239">
        <f t="shared" si="483"/>
        <v>0</v>
      </c>
      <c r="CJ239">
        <f t="shared" si="484"/>
        <v>0</v>
      </c>
      <c r="CK239">
        <f t="shared" si="485"/>
        <v>0</v>
      </c>
      <c r="CL239" t="str">
        <f t="shared" si="465"/>
        <v>No se evalúa</v>
      </c>
      <c r="CM239" t="str">
        <f t="shared" si="466"/>
        <v>No se evalúa</v>
      </c>
      <c r="CN239" t="str">
        <f t="shared" si="467"/>
        <v>No se evalúa</v>
      </c>
      <c r="CO239" t="str">
        <f t="shared" si="468"/>
        <v>No se evalúa</v>
      </c>
      <c r="CP239" t="str">
        <f t="shared" si="469"/>
        <v>No se evalúa</v>
      </c>
      <c r="CQ239">
        <f t="shared" si="470"/>
        <v>0</v>
      </c>
      <c r="CR239" t="str">
        <f t="shared" si="471"/>
        <v>No se evalúa</v>
      </c>
      <c r="CS239">
        <f t="shared" si="472"/>
        <v>0</v>
      </c>
      <c r="CT239">
        <f t="shared" si="473"/>
        <v>0</v>
      </c>
      <c r="CU239">
        <f t="shared" si="474"/>
        <v>0</v>
      </c>
      <c r="CV239" t="str">
        <f t="shared" si="475"/>
        <v>No se evalúa</v>
      </c>
      <c r="CW239">
        <f t="shared" si="476"/>
        <v>0</v>
      </c>
      <c r="CX239">
        <f t="shared" si="477"/>
        <v>0</v>
      </c>
      <c r="CY239">
        <f t="shared" si="478"/>
        <v>0</v>
      </c>
      <c r="CZ239">
        <f t="shared" si="479"/>
        <v>0</v>
      </c>
      <c r="DA239">
        <f t="shared" si="480"/>
        <v>0</v>
      </c>
      <c r="DB239" t="str">
        <f t="shared" si="481"/>
        <v>No se evalúa</v>
      </c>
      <c r="DC239" s="6">
        <f t="shared" si="385"/>
        <v>0</v>
      </c>
      <c r="DD239" s="6">
        <f t="shared" si="386"/>
        <v>0</v>
      </c>
      <c r="DE239" s="6">
        <f t="shared" si="387"/>
        <v>0</v>
      </c>
      <c r="DF239" s="6">
        <f t="shared" si="388"/>
        <v>0</v>
      </c>
      <c r="DG239" s="6">
        <f t="shared" si="389"/>
        <v>0</v>
      </c>
      <c r="DH239" s="6">
        <f t="shared" si="390"/>
        <v>0</v>
      </c>
      <c r="DI239" s="6" t="s">
        <v>165</v>
      </c>
      <c r="DJ239" s="6">
        <f t="shared" si="391"/>
        <v>0</v>
      </c>
      <c r="DK239" s="6">
        <f t="shared" si="392"/>
        <v>0</v>
      </c>
      <c r="DL239" s="6">
        <f t="shared" si="393"/>
        <v>0</v>
      </c>
      <c r="DM239" s="6">
        <f t="shared" si="394"/>
        <v>0</v>
      </c>
      <c r="DN239" s="6">
        <f t="shared" si="395"/>
        <v>0</v>
      </c>
      <c r="DO239" s="6">
        <f t="shared" si="396"/>
        <v>0</v>
      </c>
      <c r="DP239" s="6">
        <f t="shared" si="397"/>
        <v>0</v>
      </c>
      <c r="DQ239" s="6">
        <f t="shared" si="422"/>
        <v>0</v>
      </c>
      <c r="DR239" s="6">
        <f t="shared" si="423"/>
        <v>0</v>
      </c>
      <c r="DS239" s="6">
        <f t="shared" si="424"/>
        <v>0</v>
      </c>
      <c r="DT239" s="6">
        <f t="shared" si="425"/>
        <v>0</v>
      </c>
      <c r="DU239" s="6">
        <f t="shared" si="426"/>
        <v>0</v>
      </c>
      <c r="DV239" s="6">
        <f t="shared" si="398"/>
        <v>0</v>
      </c>
      <c r="DW239" s="6">
        <f t="shared" si="399"/>
        <v>0</v>
      </c>
      <c r="DX239" s="6">
        <f t="shared" si="400"/>
        <v>0</v>
      </c>
      <c r="DY239" t="s">
        <v>165</v>
      </c>
      <c r="DZ239" s="6">
        <f t="shared" si="401"/>
        <v>0</v>
      </c>
      <c r="EA239" s="6">
        <f t="shared" si="402"/>
        <v>0</v>
      </c>
      <c r="EB239" s="6">
        <f t="shared" si="403"/>
        <v>0</v>
      </c>
      <c r="EC239" s="6">
        <f t="shared" si="427"/>
        <v>0</v>
      </c>
      <c r="ED239" s="6">
        <f t="shared" si="428"/>
        <v>0</v>
      </c>
      <c r="EE239" s="6">
        <f t="shared" si="429"/>
        <v>0</v>
      </c>
      <c r="EF239" s="6">
        <f t="shared" si="430"/>
        <v>0</v>
      </c>
      <c r="EG239" s="6">
        <f t="shared" si="431"/>
        <v>0</v>
      </c>
      <c r="EH239" s="6">
        <f t="shared" si="432"/>
        <v>0</v>
      </c>
      <c r="EI239" s="6">
        <f t="shared" si="433"/>
        <v>0</v>
      </c>
      <c r="EJ239" t="s">
        <v>165</v>
      </c>
      <c r="EK239" t="s">
        <v>165</v>
      </c>
      <c r="EL239" t="s">
        <v>165</v>
      </c>
      <c r="EM239" t="s">
        <v>165</v>
      </c>
      <c r="EN239" t="s">
        <v>165</v>
      </c>
      <c r="EO239" s="6">
        <f t="shared" si="434"/>
        <v>0</v>
      </c>
      <c r="EP239" t="s">
        <v>165</v>
      </c>
      <c r="EQ239" s="6">
        <f t="shared" si="404"/>
        <v>0</v>
      </c>
      <c r="ER239" s="6">
        <f t="shared" si="405"/>
        <v>0</v>
      </c>
      <c r="ES239" s="6">
        <f t="shared" si="406"/>
        <v>0</v>
      </c>
      <c r="ET239" t="s">
        <v>165</v>
      </c>
      <c r="EU239" t="s">
        <v>167</v>
      </c>
      <c r="EV239" t="s">
        <v>167</v>
      </c>
      <c r="EW239" t="s">
        <v>167</v>
      </c>
      <c r="EX239" t="s">
        <v>167</v>
      </c>
      <c r="EY239" t="s">
        <v>167</v>
      </c>
      <c r="EZ239" t="s">
        <v>165</v>
      </c>
      <c r="FA239" s="6">
        <f t="shared" si="482"/>
        <v>0</v>
      </c>
    </row>
    <row r="240" spans="1:157" x14ac:dyDescent="0.3">
      <c r="A240" s="11" t="s">
        <v>289</v>
      </c>
      <c r="B240" s="11" t="s">
        <v>290</v>
      </c>
      <c r="C240" t="s">
        <v>291</v>
      </c>
      <c r="D240" t="s">
        <v>243</v>
      </c>
      <c r="E240" s="2">
        <v>45383</v>
      </c>
      <c r="F240" t="s">
        <v>161</v>
      </c>
      <c r="G240" t="s">
        <v>163</v>
      </c>
      <c r="H240" t="s">
        <v>163</v>
      </c>
      <c r="I240" t="s">
        <v>163</v>
      </c>
      <c r="J240" t="s">
        <v>163</v>
      </c>
      <c r="K240" t="s">
        <v>163</v>
      </c>
      <c r="L240" t="s">
        <v>163</v>
      </c>
      <c r="M240" t="s">
        <v>165</v>
      </c>
      <c r="N240" t="s">
        <v>163</v>
      </c>
      <c r="O240" t="s">
        <v>163</v>
      </c>
      <c r="P240" t="s">
        <v>163</v>
      </c>
      <c r="Q240" t="s">
        <v>163</v>
      </c>
      <c r="R240" t="s">
        <v>163</v>
      </c>
      <c r="S240" t="s">
        <v>163</v>
      </c>
      <c r="T240" t="s">
        <v>163</v>
      </c>
      <c r="U240" t="s">
        <v>163</v>
      </c>
      <c r="V240" t="s">
        <v>163</v>
      </c>
      <c r="W240" t="s">
        <v>163</v>
      </c>
      <c r="X240" t="s">
        <v>163</v>
      </c>
      <c r="Y240" t="s">
        <v>163</v>
      </c>
      <c r="Z240" t="s">
        <v>163</v>
      </c>
      <c r="AA240" t="s">
        <v>163</v>
      </c>
      <c r="AB240" t="s">
        <v>163</v>
      </c>
      <c r="AC240" t="s">
        <v>165</v>
      </c>
      <c r="AD240" t="s">
        <v>163</v>
      </c>
      <c r="AE240" t="s">
        <v>163</v>
      </c>
      <c r="AF240" t="s">
        <v>163</v>
      </c>
      <c r="AG240" t="s">
        <v>163</v>
      </c>
      <c r="AH240" t="s">
        <v>163</v>
      </c>
      <c r="AI240" t="s">
        <v>163</v>
      </c>
      <c r="AJ240" t="s">
        <v>163</v>
      </c>
      <c r="AK240" t="s">
        <v>163</v>
      </c>
      <c r="AL240" t="s">
        <v>163</v>
      </c>
      <c r="AM240" t="s">
        <v>163</v>
      </c>
      <c r="AN240" t="s">
        <v>165</v>
      </c>
      <c r="AO240" t="s">
        <v>165</v>
      </c>
      <c r="AP240" t="s">
        <v>165</v>
      </c>
      <c r="AQ240" t="s">
        <v>165</v>
      </c>
      <c r="AR240" t="s">
        <v>165</v>
      </c>
      <c r="AS240" t="s">
        <v>163</v>
      </c>
      <c r="AT240" t="s">
        <v>165</v>
      </c>
      <c r="AU240" t="s">
        <v>163</v>
      </c>
      <c r="AV240" t="s">
        <v>163</v>
      </c>
      <c r="AW240" t="s">
        <v>163</v>
      </c>
      <c r="AX240" t="s">
        <v>165</v>
      </c>
      <c r="AY240" t="s">
        <v>163</v>
      </c>
      <c r="AZ240" t="s">
        <v>163</v>
      </c>
      <c r="BA240" t="s">
        <v>163</v>
      </c>
      <c r="BB240" t="s">
        <v>163</v>
      </c>
      <c r="BC240" t="s">
        <v>163</v>
      </c>
      <c r="BD240" t="s">
        <v>165</v>
      </c>
      <c r="BE240">
        <f t="shared" si="435"/>
        <v>0</v>
      </c>
      <c r="BF240">
        <f t="shared" si="436"/>
        <v>0</v>
      </c>
      <c r="BG240">
        <f t="shared" si="437"/>
        <v>0</v>
      </c>
      <c r="BH240">
        <f t="shared" si="438"/>
        <v>0</v>
      </c>
      <c r="BI240">
        <f t="shared" si="439"/>
        <v>0</v>
      </c>
      <c r="BJ240">
        <f t="shared" si="440"/>
        <v>0</v>
      </c>
      <c r="BK240" t="str">
        <f t="shared" si="441"/>
        <v>No se evalúa</v>
      </c>
      <c r="BL240">
        <f t="shared" si="442"/>
        <v>0</v>
      </c>
      <c r="BM240">
        <f t="shared" si="443"/>
        <v>0</v>
      </c>
      <c r="BN240">
        <f t="shared" si="444"/>
        <v>0</v>
      </c>
      <c r="BO240">
        <f t="shared" si="445"/>
        <v>0</v>
      </c>
      <c r="BP240">
        <f t="shared" si="446"/>
        <v>0</v>
      </c>
      <c r="BQ240">
        <f t="shared" si="447"/>
        <v>0</v>
      </c>
      <c r="BR240">
        <f t="shared" si="448"/>
        <v>0</v>
      </c>
      <c r="BS240">
        <f t="shared" si="449"/>
        <v>0</v>
      </c>
      <c r="BT240">
        <f t="shared" si="450"/>
        <v>0</v>
      </c>
      <c r="BU240">
        <f t="shared" si="451"/>
        <v>0</v>
      </c>
      <c r="BV240">
        <f t="shared" si="452"/>
        <v>0</v>
      </c>
      <c r="BW240">
        <f t="shared" si="453"/>
        <v>0</v>
      </c>
      <c r="BX240">
        <f t="shared" si="454"/>
        <v>0</v>
      </c>
      <c r="BY240">
        <f t="shared" si="455"/>
        <v>0</v>
      </c>
      <c r="BZ240">
        <f t="shared" si="456"/>
        <v>0</v>
      </c>
      <c r="CA240" t="str">
        <f t="shared" si="457"/>
        <v>No se evalúa</v>
      </c>
      <c r="CB240">
        <f t="shared" si="458"/>
        <v>0</v>
      </c>
      <c r="CC240">
        <f t="shared" si="459"/>
        <v>0</v>
      </c>
      <c r="CD240">
        <f t="shared" si="460"/>
        <v>0</v>
      </c>
      <c r="CE240">
        <f t="shared" si="461"/>
        <v>0</v>
      </c>
      <c r="CF240">
        <f t="shared" si="462"/>
        <v>0</v>
      </c>
      <c r="CG240">
        <f t="shared" si="463"/>
        <v>0</v>
      </c>
      <c r="CH240">
        <f t="shared" si="464"/>
        <v>0</v>
      </c>
      <c r="CI240">
        <f t="shared" si="483"/>
        <v>0</v>
      </c>
      <c r="CJ240">
        <f t="shared" si="484"/>
        <v>0</v>
      </c>
      <c r="CK240">
        <f t="shared" si="485"/>
        <v>0</v>
      </c>
      <c r="CL240" t="str">
        <f t="shared" si="465"/>
        <v>No se evalúa</v>
      </c>
      <c r="CM240" t="str">
        <f t="shared" si="466"/>
        <v>No se evalúa</v>
      </c>
      <c r="CN240" t="str">
        <f t="shared" si="467"/>
        <v>No se evalúa</v>
      </c>
      <c r="CO240" t="str">
        <f t="shared" si="468"/>
        <v>No se evalúa</v>
      </c>
      <c r="CP240" t="str">
        <f t="shared" si="469"/>
        <v>No se evalúa</v>
      </c>
      <c r="CQ240">
        <f t="shared" si="470"/>
        <v>0</v>
      </c>
      <c r="CR240" t="str">
        <f t="shared" si="471"/>
        <v>No se evalúa</v>
      </c>
      <c r="CS240">
        <f t="shared" si="472"/>
        <v>0</v>
      </c>
      <c r="CT240">
        <f t="shared" si="473"/>
        <v>0</v>
      </c>
      <c r="CU240">
        <f t="shared" si="474"/>
        <v>0</v>
      </c>
      <c r="CV240" t="str">
        <f t="shared" si="475"/>
        <v>No se evalúa</v>
      </c>
      <c r="CW240">
        <f t="shared" si="476"/>
        <v>0</v>
      </c>
      <c r="CX240">
        <f t="shared" si="477"/>
        <v>0</v>
      </c>
      <c r="CY240">
        <f t="shared" si="478"/>
        <v>0</v>
      </c>
      <c r="CZ240">
        <f t="shared" si="479"/>
        <v>0</v>
      </c>
      <c r="DA240">
        <f t="shared" si="480"/>
        <v>0</v>
      </c>
      <c r="DB240" t="str">
        <f t="shared" si="481"/>
        <v>No se evalúa</v>
      </c>
      <c r="DC240" s="6">
        <f t="shared" si="385"/>
        <v>0</v>
      </c>
      <c r="DD240" s="6">
        <f t="shared" si="386"/>
        <v>0</v>
      </c>
      <c r="DE240" s="6">
        <f t="shared" si="387"/>
        <v>0</v>
      </c>
      <c r="DF240" s="6">
        <f t="shared" si="388"/>
        <v>0</v>
      </c>
      <c r="DG240" s="6">
        <f t="shared" si="389"/>
        <v>0</v>
      </c>
      <c r="DH240" s="6">
        <f t="shared" si="390"/>
        <v>0</v>
      </c>
      <c r="DI240" s="6" t="s">
        <v>165</v>
      </c>
      <c r="DJ240" s="6">
        <f t="shared" si="391"/>
        <v>0</v>
      </c>
      <c r="DK240" s="6">
        <f t="shared" si="392"/>
        <v>0</v>
      </c>
      <c r="DL240" s="6">
        <f t="shared" si="393"/>
        <v>0</v>
      </c>
      <c r="DM240" s="6">
        <f t="shared" si="394"/>
        <v>0</v>
      </c>
      <c r="DN240" s="6">
        <f t="shared" si="395"/>
        <v>0</v>
      </c>
      <c r="DO240" s="6">
        <f t="shared" si="396"/>
        <v>0</v>
      </c>
      <c r="DP240" s="6">
        <f t="shared" si="397"/>
        <v>0</v>
      </c>
      <c r="DQ240" s="6">
        <f t="shared" si="422"/>
        <v>0</v>
      </c>
      <c r="DR240" s="6">
        <f t="shared" si="423"/>
        <v>0</v>
      </c>
      <c r="DS240" s="6">
        <f t="shared" si="424"/>
        <v>0</v>
      </c>
      <c r="DT240" s="6">
        <f t="shared" si="425"/>
        <v>0</v>
      </c>
      <c r="DU240" s="6">
        <f t="shared" si="426"/>
        <v>0</v>
      </c>
      <c r="DV240" s="6">
        <f t="shared" si="398"/>
        <v>0</v>
      </c>
      <c r="DW240" s="6">
        <f t="shared" si="399"/>
        <v>0</v>
      </c>
      <c r="DX240" s="6">
        <f t="shared" si="400"/>
        <v>0</v>
      </c>
      <c r="DY240" t="s">
        <v>165</v>
      </c>
      <c r="DZ240" s="6">
        <f t="shared" si="401"/>
        <v>0</v>
      </c>
      <c r="EA240" s="6">
        <f t="shared" si="402"/>
        <v>0</v>
      </c>
      <c r="EB240" s="6">
        <f t="shared" si="403"/>
        <v>0</v>
      </c>
      <c r="EC240" s="6">
        <f t="shared" si="427"/>
        <v>0</v>
      </c>
      <c r="ED240" s="6">
        <f t="shared" si="428"/>
        <v>0</v>
      </c>
      <c r="EE240" s="6">
        <f t="shared" si="429"/>
        <v>0</v>
      </c>
      <c r="EF240" s="6">
        <f t="shared" si="430"/>
        <v>0</v>
      </c>
      <c r="EG240" s="6">
        <f t="shared" si="431"/>
        <v>0</v>
      </c>
      <c r="EH240" s="6">
        <f t="shared" si="432"/>
        <v>0</v>
      </c>
      <c r="EI240" s="6">
        <f t="shared" si="433"/>
        <v>0</v>
      </c>
      <c r="EJ240" t="s">
        <v>165</v>
      </c>
      <c r="EK240" t="s">
        <v>165</v>
      </c>
      <c r="EL240" t="s">
        <v>165</v>
      </c>
      <c r="EM240" t="s">
        <v>165</v>
      </c>
      <c r="EN240" t="s">
        <v>165</v>
      </c>
      <c r="EO240" s="6">
        <f t="shared" si="434"/>
        <v>0</v>
      </c>
      <c r="EP240" t="s">
        <v>165</v>
      </c>
      <c r="EQ240" s="6">
        <f t="shared" si="404"/>
        <v>0</v>
      </c>
      <c r="ER240" s="6">
        <f t="shared" si="405"/>
        <v>0</v>
      </c>
      <c r="ES240" s="6">
        <f t="shared" si="406"/>
        <v>0</v>
      </c>
      <c r="ET240" t="s">
        <v>165</v>
      </c>
      <c r="EU240" t="s">
        <v>167</v>
      </c>
      <c r="EV240" t="s">
        <v>167</v>
      </c>
      <c r="EW240" t="s">
        <v>167</v>
      </c>
      <c r="EX240" t="s">
        <v>167</v>
      </c>
      <c r="EY240" t="s">
        <v>167</v>
      </c>
      <c r="EZ240" t="s">
        <v>165</v>
      </c>
      <c r="FA240" s="6">
        <f t="shared" si="482"/>
        <v>0</v>
      </c>
    </row>
    <row r="241" spans="1:157" x14ac:dyDescent="0.3">
      <c r="A241" s="11" t="s">
        <v>292</v>
      </c>
      <c r="B241" s="11" t="s">
        <v>293</v>
      </c>
      <c r="C241" t="s">
        <v>294</v>
      </c>
      <c r="D241" t="s">
        <v>243</v>
      </c>
      <c r="E241" s="2">
        <v>45385</v>
      </c>
      <c r="F241" t="s">
        <v>161</v>
      </c>
      <c r="G241" t="s">
        <v>163</v>
      </c>
      <c r="H241" t="s">
        <v>163</v>
      </c>
      <c r="I241" t="s">
        <v>163</v>
      </c>
      <c r="J241" t="s">
        <v>163</v>
      </c>
      <c r="K241" t="s">
        <v>163</v>
      </c>
      <c r="L241" t="s">
        <v>163</v>
      </c>
      <c r="M241" t="s">
        <v>165</v>
      </c>
      <c r="N241" t="s">
        <v>163</v>
      </c>
      <c r="O241" t="s">
        <v>163</v>
      </c>
      <c r="P241" t="s">
        <v>163</v>
      </c>
      <c r="Q241" t="s">
        <v>163</v>
      </c>
      <c r="R241" t="s">
        <v>163</v>
      </c>
      <c r="S241" t="s">
        <v>163</v>
      </c>
      <c r="T241" t="s">
        <v>163</v>
      </c>
      <c r="U241" t="s">
        <v>163</v>
      </c>
      <c r="V241" t="s">
        <v>163</v>
      </c>
      <c r="W241" t="s">
        <v>163</v>
      </c>
      <c r="X241" t="s">
        <v>163</v>
      </c>
      <c r="Y241" t="s">
        <v>163</v>
      </c>
      <c r="Z241" t="s">
        <v>163</v>
      </c>
      <c r="AA241" t="s">
        <v>163</v>
      </c>
      <c r="AB241" t="s">
        <v>163</v>
      </c>
      <c r="AC241" t="s">
        <v>165</v>
      </c>
      <c r="AD241" t="s">
        <v>163</v>
      </c>
      <c r="AE241" t="s">
        <v>163</v>
      </c>
      <c r="AF241" t="s">
        <v>163</v>
      </c>
      <c r="AG241" t="s">
        <v>163</v>
      </c>
      <c r="AH241" t="s">
        <v>163</v>
      </c>
      <c r="AI241" t="s">
        <v>163</v>
      </c>
      <c r="AJ241" t="s">
        <v>163</v>
      </c>
      <c r="AK241" t="s">
        <v>163</v>
      </c>
      <c r="AL241" t="s">
        <v>163</v>
      </c>
      <c r="AM241" t="s">
        <v>163</v>
      </c>
      <c r="AN241" t="s">
        <v>165</v>
      </c>
      <c r="AO241" t="s">
        <v>165</v>
      </c>
      <c r="AP241" t="s">
        <v>165</v>
      </c>
      <c r="AQ241" t="s">
        <v>165</v>
      </c>
      <c r="AR241" t="s">
        <v>165</v>
      </c>
      <c r="AS241" t="s">
        <v>163</v>
      </c>
      <c r="AT241" t="s">
        <v>165</v>
      </c>
      <c r="AU241" t="s">
        <v>163</v>
      </c>
      <c r="AV241" t="s">
        <v>163</v>
      </c>
      <c r="AW241" t="s">
        <v>163</v>
      </c>
      <c r="AX241" t="s">
        <v>165</v>
      </c>
      <c r="AY241" t="s">
        <v>163</v>
      </c>
      <c r="AZ241" t="s">
        <v>163</v>
      </c>
      <c r="BA241" t="s">
        <v>163</v>
      </c>
      <c r="BB241" t="s">
        <v>163</v>
      </c>
      <c r="BC241" t="s">
        <v>163</v>
      </c>
      <c r="BD241" t="s">
        <v>165</v>
      </c>
      <c r="BE241">
        <f t="shared" si="435"/>
        <v>0</v>
      </c>
      <c r="BF241">
        <f t="shared" si="436"/>
        <v>0</v>
      </c>
      <c r="BG241">
        <f t="shared" si="437"/>
        <v>0</v>
      </c>
      <c r="BH241">
        <f t="shared" si="438"/>
        <v>0</v>
      </c>
      <c r="BI241">
        <f t="shared" si="439"/>
        <v>0</v>
      </c>
      <c r="BJ241">
        <f t="shared" si="440"/>
        <v>0</v>
      </c>
      <c r="BK241" t="str">
        <f t="shared" si="441"/>
        <v>No se evalúa</v>
      </c>
      <c r="BL241">
        <f t="shared" si="442"/>
        <v>0</v>
      </c>
      <c r="BM241">
        <f t="shared" si="443"/>
        <v>0</v>
      </c>
      <c r="BN241">
        <f t="shared" si="444"/>
        <v>0</v>
      </c>
      <c r="BO241">
        <f t="shared" si="445"/>
        <v>0</v>
      </c>
      <c r="BP241">
        <f t="shared" si="446"/>
        <v>0</v>
      </c>
      <c r="BQ241">
        <f t="shared" si="447"/>
        <v>0</v>
      </c>
      <c r="BR241">
        <f t="shared" si="448"/>
        <v>0</v>
      </c>
      <c r="BS241">
        <f t="shared" si="449"/>
        <v>0</v>
      </c>
      <c r="BT241">
        <f t="shared" si="450"/>
        <v>0</v>
      </c>
      <c r="BU241">
        <f t="shared" si="451"/>
        <v>0</v>
      </c>
      <c r="BV241">
        <f t="shared" si="452"/>
        <v>0</v>
      </c>
      <c r="BW241">
        <f t="shared" si="453"/>
        <v>0</v>
      </c>
      <c r="BX241">
        <f t="shared" si="454"/>
        <v>0</v>
      </c>
      <c r="BY241">
        <f t="shared" si="455"/>
        <v>0</v>
      </c>
      <c r="BZ241">
        <f t="shared" si="456"/>
        <v>0</v>
      </c>
      <c r="CA241" t="str">
        <f t="shared" si="457"/>
        <v>No se evalúa</v>
      </c>
      <c r="CB241">
        <f t="shared" si="458"/>
        <v>0</v>
      </c>
      <c r="CC241">
        <f t="shared" si="459"/>
        <v>0</v>
      </c>
      <c r="CD241">
        <f t="shared" si="460"/>
        <v>0</v>
      </c>
      <c r="CE241">
        <f t="shared" si="461"/>
        <v>0</v>
      </c>
      <c r="CF241">
        <f t="shared" si="462"/>
        <v>0</v>
      </c>
      <c r="CG241">
        <f t="shared" si="463"/>
        <v>0</v>
      </c>
      <c r="CH241">
        <f t="shared" si="464"/>
        <v>0</v>
      </c>
      <c r="CI241">
        <f t="shared" si="483"/>
        <v>0</v>
      </c>
      <c r="CJ241">
        <f t="shared" si="484"/>
        <v>0</v>
      </c>
      <c r="CK241">
        <f t="shared" si="485"/>
        <v>0</v>
      </c>
      <c r="CL241" t="str">
        <f t="shared" si="465"/>
        <v>No se evalúa</v>
      </c>
      <c r="CM241" t="str">
        <f t="shared" si="466"/>
        <v>No se evalúa</v>
      </c>
      <c r="CN241" t="str">
        <f t="shared" si="467"/>
        <v>No se evalúa</v>
      </c>
      <c r="CO241" t="str">
        <f t="shared" si="468"/>
        <v>No se evalúa</v>
      </c>
      <c r="CP241" t="str">
        <f t="shared" si="469"/>
        <v>No se evalúa</v>
      </c>
      <c r="CQ241">
        <f t="shared" si="470"/>
        <v>0</v>
      </c>
      <c r="CR241" t="str">
        <f t="shared" si="471"/>
        <v>No se evalúa</v>
      </c>
      <c r="CS241">
        <f t="shared" si="472"/>
        <v>0</v>
      </c>
      <c r="CT241">
        <f t="shared" si="473"/>
        <v>0</v>
      </c>
      <c r="CU241">
        <f t="shared" si="474"/>
        <v>0</v>
      </c>
      <c r="CV241" t="str">
        <f t="shared" si="475"/>
        <v>No se evalúa</v>
      </c>
      <c r="CW241">
        <f t="shared" si="476"/>
        <v>0</v>
      </c>
      <c r="CX241">
        <f t="shared" si="477"/>
        <v>0</v>
      </c>
      <c r="CY241">
        <f t="shared" si="478"/>
        <v>0</v>
      </c>
      <c r="CZ241">
        <f t="shared" si="479"/>
        <v>0</v>
      </c>
      <c r="DA241">
        <f t="shared" si="480"/>
        <v>0</v>
      </c>
      <c r="DB241" t="str">
        <f t="shared" si="481"/>
        <v>No se evalúa</v>
      </c>
      <c r="DC241" s="6">
        <f t="shared" si="385"/>
        <v>0</v>
      </c>
      <c r="DD241" s="6">
        <f t="shared" si="386"/>
        <v>0</v>
      </c>
      <c r="DE241" s="6">
        <f t="shared" si="387"/>
        <v>0</v>
      </c>
      <c r="DF241" s="6">
        <f t="shared" si="388"/>
        <v>0</v>
      </c>
      <c r="DG241" s="6">
        <f t="shared" si="389"/>
        <v>0</v>
      </c>
      <c r="DH241" s="6">
        <f t="shared" si="390"/>
        <v>0</v>
      </c>
      <c r="DI241" s="6" t="s">
        <v>165</v>
      </c>
      <c r="DJ241" s="6">
        <f t="shared" si="391"/>
        <v>0</v>
      </c>
      <c r="DK241" s="6">
        <f t="shared" si="392"/>
        <v>0</v>
      </c>
      <c r="DL241" s="6">
        <f t="shared" si="393"/>
        <v>0</v>
      </c>
      <c r="DM241" s="6">
        <f t="shared" si="394"/>
        <v>0</v>
      </c>
      <c r="DN241" s="6">
        <f t="shared" si="395"/>
        <v>0</v>
      </c>
      <c r="DO241" s="6">
        <f t="shared" si="396"/>
        <v>0</v>
      </c>
      <c r="DP241" s="6">
        <f t="shared" si="397"/>
        <v>0</v>
      </c>
      <c r="DQ241" s="6">
        <f t="shared" si="422"/>
        <v>0</v>
      </c>
      <c r="DR241" s="6">
        <f t="shared" si="423"/>
        <v>0</v>
      </c>
      <c r="DS241" s="6">
        <f t="shared" si="424"/>
        <v>0</v>
      </c>
      <c r="DT241" s="6">
        <f t="shared" si="425"/>
        <v>0</v>
      </c>
      <c r="DU241" s="6">
        <f t="shared" si="426"/>
        <v>0</v>
      </c>
      <c r="DV241" s="6">
        <f t="shared" si="398"/>
        <v>0</v>
      </c>
      <c r="DW241" s="6">
        <f t="shared" si="399"/>
        <v>0</v>
      </c>
      <c r="DX241" s="6">
        <f t="shared" si="400"/>
        <v>0</v>
      </c>
      <c r="DY241" t="s">
        <v>165</v>
      </c>
      <c r="DZ241" s="6">
        <f t="shared" si="401"/>
        <v>0</v>
      </c>
      <c r="EA241" s="6">
        <f t="shared" si="402"/>
        <v>0</v>
      </c>
      <c r="EB241" s="6">
        <f t="shared" si="403"/>
        <v>0</v>
      </c>
      <c r="EC241" s="6">
        <f t="shared" si="427"/>
        <v>0</v>
      </c>
      <c r="ED241" s="6">
        <f t="shared" si="428"/>
        <v>0</v>
      </c>
      <c r="EE241" s="6">
        <f t="shared" si="429"/>
        <v>0</v>
      </c>
      <c r="EF241" s="6">
        <f t="shared" si="430"/>
        <v>0</v>
      </c>
      <c r="EG241" s="6">
        <f t="shared" si="431"/>
        <v>0</v>
      </c>
      <c r="EH241" s="6">
        <f t="shared" si="432"/>
        <v>0</v>
      </c>
      <c r="EI241" s="6">
        <f t="shared" si="433"/>
        <v>0</v>
      </c>
      <c r="EJ241" t="s">
        <v>165</v>
      </c>
      <c r="EK241" t="s">
        <v>165</v>
      </c>
      <c r="EL241" t="s">
        <v>165</v>
      </c>
      <c r="EM241" t="s">
        <v>165</v>
      </c>
      <c r="EN241" t="s">
        <v>165</v>
      </c>
      <c r="EO241" s="6">
        <f t="shared" si="434"/>
        <v>0</v>
      </c>
      <c r="EP241" t="s">
        <v>165</v>
      </c>
      <c r="EQ241" s="6">
        <f t="shared" si="404"/>
        <v>0</v>
      </c>
      <c r="ER241" s="6">
        <f t="shared" si="405"/>
        <v>0</v>
      </c>
      <c r="ES241" s="6">
        <f t="shared" si="406"/>
        <v>0</v>
      </c>
      <c r="ET241" t="s">
        <v>165</v>
      </c>
      <c r="EU241" t="s">
        <v>167</v>
      </c>
      <c r="EV241" t="s">
        <v>167</v>
      </c>
      <c r="EW241" t="s">
        <v>167</v>
      </c>
      <c r="EX241" t="s">
        <v>167</v>
      </c>
      <c r="EY241" t="s">
        <v>167</v>
      </c>
      <c r="EZ241" t="s">
        <v>165</v>
      </c>
      <c r="FA241" s="6">
        <f t="shared" si="482"/>
        <v>0</v>
      </c>
    </row>
    <row r="242" spans="1:157" x14ac:dyDescent="0.3">
      <c r="A242" s="11" t="s">
        <v>295</v>
      </c>
      <c r="B242" s="11" t="s">
        <v>296</v>
      </c>
      <c r="C242" t="s">
        <v>297</v>
      </c>
      <c r="D242" t="s">
        <v>243</v>
      </c>
      <c r="E242" s="2">
        <v>45386</v>
      </c>
      <c r="F242" t="s">
        <v>161</v>
      </c>
      <c r="G242" t="s">
        <v>163</v>
      </c>
      <c r="H242" t="s">
        <v>163</v>
      </c>
      <c r="I242" t="s">
        <v>163</v>
      </c>
      <c r="J242" t="s">
        <v>163</v>
      </c>
      <c r="K242" t="s">
        <v>163</v>
      </c>
      <c r="L242" t="s">
        <v>163</v>
      </c>
      <c r="M242" t="s">
        <v>165</v>
      </c>
      <c r="N242" t="s">
        <v>163</v>
      </c>
      <c r="O242" t="s">
        <v>163</v>
      </c>
      <c r="P242" t="s">
        <v>163</v>
      </c>
      <c r="Q242" t="s">
        <v>163</v>
      </c>
      <c r="R242" t="s">
        <v>163</v>
      </c>
      <c r="S242" t="s">
        <v>163</v>
      </c>
      <c r="T242" t="s">
        <v>163</v>
      </c>
      <c r="U242" t="s">
        <v>163</v>
      </c>
      <c r="V242" t="s">
        <v>163</v>
      </c>
      <c r="W242" t="s">
        <v>163</v>
      </c>
      <c r="X242" t="s">
        <v>163</v>
      </c>
      <c r="Y242" t="s">
        <v>163</v>
      </c>
      <c r="Z242" t="s">
        <v>163</v>
      </c>
      <c r="AA242" t="s">
        <v>163</v>
      </c>
      <c r="AB242" t="s">
        <v>163</v>
      </c>
      <c r="AC242" t="s">
        <v>165</v>
      </c>
      <c r="AD242" t="s">
        <v>163</v>
      </c>
      <c r="AE242" t="s">
        <v>163</v>
      </c>
      <c r="AF242" t="s">
        <v>163</v>
      </c>
      <c r="AG242" t="s">
        <v>163</v>
      </c>
      <c r="AH242" t="s">
        <v>163</v>
      </c>
      <c r="AI242" t="s">
        <v>163</v>
      </c>
      <c r="AJ242" t="s">
        <v>163</v>
      </c>
      <c r="AK242" t="s">
        <v>163</v>
      </c>
      <c r="AL242" t="s">
        <v>163</v>
      </c>
      <c r="AM242" t="s">
        <v>163</v>
      </c>
      <c r="AN242" t="s">
        <v>165</v>
      </c>
      <c r="AO242" t="s">
        <v>165</v>
      </c>
      <c r="AP242" t="s">
        <v>165</v>
      </c>
      <c r="AQ242" t="s">
        <v>165</v>
      </c>
      <c r="AR242" t="s">
        <v>165</v>
      </c>
      <c r="AS242" t="s">
        <v>163</v>
      </c>
      <c r="AT242" t="s">
        <v>165</v>
      </c>
      <c r="AU242" t="s">
        <v>163</v>
      </c>
      <c r="AV242" t="s">
        <v>163</v>
      </c>
      <c r="AW242" t="s">
        <v>163</v>
      </c>
      <c r="AX242" t="s">
        <v>165</v>
      </c>
      <c r="AY242" t="s">
        <v>163</v>
      </c>
      <c r="AZ242" t="s">
        <v>163</v>
      </c>
      <c r="BA242" t="s">
        <v>163</v>
      </c>
      <c r="BB242" t="s">
        <v>163</v>
      </c>
      <c r="BC242" t="s">
        <v>163</v>
      </c>
      <c r="BD242" t="s">
        <v>165</v>
      </c>
      <c r="BE242">
        <f t="shared" si="435"/>
        <v>0</v>
      </c>
      <c r="BF242">
        <f t="shared" si="436"/>
        <v>0</v>
      </c>
      <c r="BG242">
        <f t="shared" si="437"/>
        <v>0</v>
      </c>
      <c r="BH242">
        <f t="shared" si="438"/>
        <v>0</v>
      </c>
      <c r="BI242">
        <f t="shared" si="439"/>
        <v>0</v>
      </c>
      <c r="BJ242">
        <f t="shared" si="440"/>
        <v>0</v>
      </c>
      <c r="BK242" t="str">
        <f t="shared" si="441"/>
        <v>No se evalúa</v>
      </c>
      <c r="BL242">
        <f t="shared" si="442"/>
        <v>0</v>
      </c>
      <c r="BM242">
        <f t="shared" si="443"/>
        <v>0</v>
      </c>
      <c r="BN242">
        <f t="shared" si="444"/>
        <v>0</v>
      </c>
      <c r="BO242">
        <f t="shared" si="445"/>
        <v>0</v>
      </c>
      <c r="BP242">
        <f t="shared" si="446"/>
        <v>0</v>
      </c>
      <c r="BQ242">
        <f t="shared" si="447"/>
        <v>0</v>
      </c>
      <c r="BR242">
        <f t="shared" si="448"/>
        <v>0</v>
      </c>
      <c r="BS242">
        <f t="shared" si="449"/>
        <v>0</v>
      </c>
      <c r="BT242">
        <f t="shared" si="450"/>
        <v>0</v>
      </c>
      <c r="BU242">
        <f t="shared" si="451"/>
        <v>0</v>
      </c>
      <c r="BV242">
        <f t="shared" si="452"/>
        <v>0</v>
      </c>
      <c r="BW242">
        <f t="shared" si="453"/>
        <v>0</v>
      </c>
      <c r="BX242">
        <f t="shared" si="454"/>
        <v>0</v>
      </c>
      <c r="BY242">
        <f t="shared" si="455"/>
        <v>0</v>
      </c>
      <c r="BZ242">
        <f t="shared" si="456"/>
        <v>0</v>
      </c>
      <c r="CA242" t="str">
        <f t="shared" si="457"/>
        <v>No se evalúa</v>
      </c>
      <c r="CB242">
        <f t="shared" si="458"/>
        <v>0</v>
      </c>
      <c r="CC242">
        <f t="shared" si="459"/>
        <v>0</v>
      </c>
      <c r="CD242">
        <f t="shared" si="460"/>
        <v>0</v>
      </c>
      <c r="CE242">
        <f t="shared" si="461"/>
        <v>0</v>
      </c>
      <c r="CF242">
        <f t="shared" si="462"/>
        <v>0</v>
      </c>
      <c r="CG242">
        <f t="shared" si="463"/>
        <v>0</v>
      </c>
      <c r="CH242">
        <f t="shared" si="464"/>
        <v>0</v>
      </c>
      <c r="CI242">
        <f t="shared" si="483"/>
        <v>0</v>
      </c>
      <c r="CJ242">
        <f t="shared" si="484"/>
        <v>0</v>
      </c>
      <c r="CK242">
        <f t="shared" si="485"/>
        <v>0</v>
      </c>
      <c r="CL242" t="str">
        <f t="shared" si="465"/>
        <v>No se evalúa</v>
      </c>
      <c r="CM242" t="str">
        <f t="shared" si="466"/>
        <v>No se evalúa</v>
      </c>
      <c r="CN242" t="str">
        <f t="shared" si="467"/>
        <v>No se evalúa</v>
      </c>
      <c r="CO242" t="str">
        <f t="shared" si="468"/>
        <v>No se evalúa</v>
      </c>
      <c r="CP242" t="str">
        <f t="shared" si="469"/>
        <v>No se evalúa</v>
      </c>
      <c r="CQ242">
        <f t="shared" si="470"/>
        <v>0</v>
      </c>
      <c r="CR242" t="str">
        <f t="shared" si="471"/>
        <v>No se evalúa</v>
      </c>
      <c r="CS242">
        <f t="shared" si="472"/>
        <v>0</v>
      </c>
      <c r="CT242">
        <f t="shared" si="473"/>
        <v>0</v>
      </c>
      <c r="CU242">
        <f t="shared" si="474"/>
        <v>0</v>
      </c>
      <c r="CV242" t="str">
        <f t="shared" si="475"/>
        <v>No se evalúa</v>
      </c>
      <c r="CW242">
        <f t="shared" si="476"/>
        <v>0</v>
      </c>
      <c r="CX242">
        <f t="shared" si="477"/>
        <v>0</v>
      </c>
      <c r="CY242">
        <f t="shared" si="478"/>
        <v>0</v>
      </c>
      <c r="CZ242">
        <f t="shared" si="479"/>
        <v>0</v>
      </c>
      <c r="DA242">
        <f t="shared" si="480"/>
        <v>0</v>
      </c>
      <c r="DB242" t="str">
        <f t="shared" si="481"/>
        <v>No se evalúa</v>
      </c>
      <c r="DC242" s="6">
        <f t="shared" si="385"/>
        <v>0</v>
      </c>
      <c r="DD242" s="6">
        <f t="shared" si="386"/>
        <v>0</v>
      </c>
      <c r="DE242" s="6">
        <f t="shared" si="387"/>
        <v>0</v>
      </c>
      <c r="DF242" s="6">
        <f t="shared" si="388"/>
        <v>0</v>
      </c>
      <c r="DG242" s="6">
        <f t="shared" si="389"/>
        <v>0</v>
      </c>
      <c r="DH242" s="6">
        <f t="shared" si="390"/>
        <v>0</v>
      </c>
      <c r="DI242" s="6" t="s">
        <v>165</v>
      </c>
      <c r="DJ242" s="6">
        <f t="shared" si="391"/>
        <v>0</v>
      </c>
      <c r="DK242" s="6">
        <f t="shared" si="392"/>
        <v>0</v>
      </c>
      <c r="DL242" s="6">
        <f t="shared" si="393"/>
        <v>0</v>
      </c>
      <c r="DM242" s="6">
        <f t="shared" si="394"/>
        <v>0</v>
      </c>
      <c r="DN242" s="6">
        <f t="shared" si="395"/>
        <v>0</v>
      </c>
      <c r="DO242" s="6">
        <f t="shared" si="396"/>
        <v>0</v>
      </c>
      <c r="DP242" s="6">
        <f t="shared" si="397"/>
        <v>0</v>
      </c>
      <c r="DQ242" s="6">
        <f t="shared" si="422"/>
        <v>0</v>
      </c>
      <c r="DR242" s="6">
        <f t="shared" si="423"/>
        <v>0</v>
      </c>
      <c r="DS242" s="6">
        <f t="shared" si="424"/>
        <v>0</v>
      </c>
      <c r="DT242" s="6">
        <f t="shared" si="425"/>
        <v>0</v>
      </c>
      <c r="DU242" s="6">
        <f t="shared" si="426"/>
        <v>0</v>
      </c>
      <c r="DV242" s="6">
        <f t="shared" si="398"/>
        <v>0</v>
      </c>
      <c r="DW242" s="6">
        <f t="shared" si="399"/>
        <v>0</v>
      </c>
      <c r="DX242" s="6">
        <f t="shared" si="400"/>
        <v>0</v>
      </c>
      <c r="DY242" t="s">
        <v>165</v>
      </c>
      <c r="DZ242" s="6">
        <f t="shared" si="401"/>
        <v>0</v>
      </c>
      <c r="EA242" s="6">
        <f t="shared" si="402"/>
        <v>0</v>
      </c>
      <c r="EB242" s="6">
        <f t="shared" si="403"/>
        <v>0</v>
      </c>
      <c r="EC242" s="6">
        <f t="shared" si="427"/>
        <v>0</v>
      </c>
      <c r="ED242" s="6">
        <f t="shared" si="428"/>
        <v>0</v>
      </c>
      <c r="EE242" s="6">
        <f t="shared" si="429"/>
        <v>0</v>
      </c>
      <c r="EF242" s="6">
        <f t="shared" si="430"/>
        <v>0</v>
      </c>
      <c r="EG242" s="6">
        <f t="shared" si="431"/>
        <v>0</v>
      </c>
      <c r="EH242" s="6">
        <f t="shared" si="432"/>
        <v>0</v>
      </c>
      <c r="EI242" s="6">
        <f t="shared" si="433"/>
        <v>0</v>
      </c>
      <c r="EJ242" t="s">
        <v>165</v>
      </c>
      <c r="EK242" t="s">
        <v>165</v>
      </c>
      <c r="EL242" t="s">
        <v>165</v>
      </c>
      <c r="EM242" t="s">
        <v>165</v>
      </c>
      <c r="EN242" t="s">
        <v>165</v>
      </c>
      <c r="EO242" s="6">
        <f t="shared" si="434"/>
        <v>0</v>
      </c>
      <c r="EP242" t="s">
        <v>165</v>
      </c>
      <c r="EQ242" s="6">
        <f t="shared" si="404"/>
        <v>0</v>
      </c>
      <c r="ER242" s="6">
        <f t="shared" si="405"/>
        <v>0</v>
      </c>
      <c r="ES242" s="6">
        <f t="shared" si="406"/>
        <v>0</v>
      </c>
      <c r="ET242" t="s">
        <v>165</v>
      </c>
      <c r="EU242" t="s">
        <v>167</v>
      </c>
      <c r="EV242" t="s">
        <v>167</v>
      </c>
      <c r="EW242" t="s">
        <v>167</v>
      </c>
      <c r="EX242" t="s">
        <v>167</v>
      </c>
      <c r="EY242" t="s">
        <v>167</v>
      </c>
      <c r="EZ242" t="s">
        <v>165</v>
      </c>
      <c r="FA242" s="6">
        <f t="shared" si="482"/>
        <v>0</v>
      </c>
    </row>
    <row r="243" spans="1:157" x14ac:dyDescent="0.3">
      <c r="A243" s="11" t="s">
        <v>298</v>
      </c>
      <c r="B243" s="11" t="s">
        <v>299</v>
      </c>
      <c r="C243" t="s">
        <v>300</v>
      </c>
      <c r="D243" t="s">
        <v>243</v>
      </c>
      <c r="E243" s="2">
        <v>45386</v>
      </c>
      <c r="F243" t="s">
        <v>161</v>
      </c>
      <c r="G243" t="s">
        <v>163</v>
      </c>
      <c r="H243" t="s">
        <v>163</v>
      </c>
      <c r="I243" t="s">
        <v>163</v>
      </c>
      <c r="J243" t="s">
        <v>163</v>
      </c>
      <c r="K243" t="s">
        <v>163</v>
      </c>
      <c r="L243" t="s">
        <v>163</v>
      </c>
      <c r="M243" t="s">
        <v>165</v>
      </c>
      <c r="N243" t="s">
        <v>163</v>
      </c>
      <c r="O243" t="s">
        <v>163</v>
      </c>
      <c r="P243" t="s">
        <v>163</v>
      </c>
      <c r="Q243" t="s">
        <v>163</v>
      </c>
      <c r="R243" t="s">
        <v>163</v>
      </c>
      <c r="S243" t="s">
        <v>163</v>
      </c>
      <c r="T243" t="s">
        <v>163</v>
      </c>
      <c r="U243" t="s">
        <v>163</v>
      </c>
      <c r="V243" t="s">
        <v>163</v>
      </c>
      <c r="W243" t="s">
        <v>163</v>
      </c>
      <c r="X243" t="s">
        <v>163</v>
      </c>
      <c r="Y243" t="s">
        <v>163</v>
      </c>
      <c r="Z243" t="s">
        <v>163</v>
      </c>
      <c r="AA243" t="s">
        <v>163</v>
      </c>
      <c r="AB243" t="s">
        <v>163</v>
      </c>
      <c r="AC243" t="s">
        <v>165</v>
      </c>
      <c r="AD243" t="s">
        <v>163</v>
      </c>
      <c r="AE243" t="s">
        <v>163</v>
      </c>
      <c r="AF243" t="s">
        <v>163</v>
      </c>
      <c r="AG243" t="s">
        <v>163</v>
      </c>
      <c r="AH243" t="s">
        <v>163</v>
      </c>
      <c r="AI243" t="s">
        <v>163</v>
      </c>
      <c r="AJ243" t="s">
        <v>163</v>
      </c>
      <c r="AK243" t="s">
        <v>163</v>
      </c>
      <c r="AL243" t="s">
        <v>163</v>
      </c>
      <c r="AM243" t="s">
        <v>163</v>
      </c>
      <c r="AN243" t="s">
        <v>165</v>
      </c>
      <c r="AO243" t="s">
        <v>165</v>
      </c>
      <c r="AP243" t="s">
        <v>165</v>
      </c>
      <c r="AQ243" t="s">
        <v>165</v>
      </c>
      <c r="AR243" t="s">
        <v>165</v>
      </c>
      <c r="AS243" t="s">
        <v>163</v>
      </c>
      <c r="AT243" t="s">
        <v>165</v>
      </c>
      <c r="AU243" t="s">
        <v>163</v>
      </c>
      <c r="AV243" t="s">
        <v>163</v>
      </c>
      <c r="AW243" t="s">
        <v>163</v>
      </c>
      <c r="AX243" t="s">
        <v>165</v>
      </c>
      <c r="AY243" t="s">
        <v>163</v>
      </c>
      <c r="AZ243" t="s">
        <v>163</v>
      </c>
      <c r="BA243" t="s">
        <v>163</v>
      </c>
      <c r="BB243" t="s">
        <v>163</v>
      </c>
      <c r="BC243" t="s">
        <v>163</v>
      </c>
      <c r="BD243" t="s">
        <v>165</v>
      </c>
      <c r="BE243">
        <f t="shared" si="435"/>
        <v>0</v>
      </c>
      <c r="BF243">
        <f t="shared" si="436"/>
        <v>0</v>
      </c>
      <c r="BG243">
        <f t="shared" si="437"/>
        <v>0</v>
      </c>
      <c r="BH243">
        <f t="shared" si="438"/>
        <v>0</v>
      </c>
      <c r="BI243">
        <f t="shared" si="439"/>
        <v>0</v>
      </c>
      <c r="BJ243">
        <f t="shared" si="440"/>
        <v>0</v>
      </c>
      <c r="BK243" t="str">
        <f t="shared" si="441"/>
        <v>No se evalúa</v>
      </c>
      <c r="BL243">
        <f t="shared" si="442"/>
        <v>0</v>
      </c>
      <c r="BM243">
        <f t="shared" si="443"/>
        <v>0</v>
      </c>
      <c r="BN243">
        <f t="shared" si="444"/>
        <v>0</v>
      </c>
      <c r="BO243">
        <f t="shared" si="445"/>
        <v>0</v>
      </c>
      <c r="BP243">
        <f t="shared" si="446"/>
        <v>0</v>
      </c>
      <c r="BQ243">
        <f t="shared" si="447"/>
        <v>0</v>
      </c>
      <c r="BR243">
        <f t="shared" si="448"/>
        <v>0</v>
      </c>
      <c r="BS243">
        <f t="shared" si="449"/>
        <v>0</v>
      </c>
      <c r="BT243">
        <f t="shared" si="450"/>
        <v>0</v>
      </c>
      <c r="BU243">
        <f t="shared" si="451"/>
        <v>0</v>
      </c>
      <c r="BV243">
        <f t="shared" si="452"/>
        <v>0</v>
      </c>
      <c r="BW243">
        <f t="shared" si="453"/>
        <v>0</v>
      </c>
      <c r="BX243">
        <f t="shared" si="454"/>
        <v>0</v>
      </c>
      <c r="BY243">
        <f t="shared" si="455"/>
        <v>0</v>
      </c>
      <c r="BZ243">
        <f t="shared" si="456"/>
        <v>0</v>
      </c>
      <c r="CA243" t="str">
        <f t="shared" si="457"/>
        <v>No se evalúa</v>
      </c>
      <c r="CB243">
        <f t="shared" si="458"/>
        <v>0</v>
      </c>
      <c r="CC243">
        <f t="shared" si="459"/>
        <v>0</v>
      </c>
      <c r="CD243">
        <f t="shared" si="460"/>
        <v>0</v>
      </c>
      <c r="CE243">
        <f t="shared" si="461"/>
        <v>0</v>
      </c>
      <c r="CF243">
        <f t="shared" si="462"/>
        <v>0</v>
      </c>
      <c r="CG243">
        <f t="shared" si="463"/>
        <v>0</v>
      </c>
      <c r="CH243">
        <f t="shared" si="464"/>
        <v>0</v>
      </c>
      <c r="CI243">
        <f t="shared" si="483"/>
        <v>0</v>
      </c>
      <c r="CJ243">
        <f t="shared" si="484"/>
        <v>0</v>
      </c>
      <c r="CK243">
        <f t="shared" si="485"/>
        <v>0</v>
      </c>
      <c r="CL243" t="str">
        <f t="shared" si="465"/>
        <v>No se evalúa</v>
      </c>
      <c r="CM243" t="str">
        <f t="shared" si="466"/>
        <v>No se evalúa</v>
      </c>
      <c r="CN243" t="str">
        <f t="shared" si="467"/>
        <v>No se evalúa</v>
      </c>
      <c r="CO243" t="str">
        <f t="shared" si="468"/>
        <v>No se evalúa</v>
      </c>
      <c r="CP243" t="str">
        <f t="shared" si="469"/>
        <v>No se evalúa</v>
      </c>
      <c r="CQ243">
        <f t="shared" si="470"/>
        <v>0</v>
      </c>
      <c r="CR243" t="str">
        <f t="shared" si="471"/>
        <v>No se evalúa</v>
      </c>
      <c r="CS243">
        <f t="shared" si="472"/>
        <v>0</v>
      </c>
      <c r="CT243">
        <f t="shared" si="473"/>
        <v>0</v>
      </c>
      <c r="CU243">
        <f t="shared" si="474"/>
        <v>0</v>
      </c>
      <c r="CV243" t="str">
        <f t="shared" si="475"/>
        <v>No se evalúa</v>
      </c>
      <c r="CW243">
        <f t="shared" si="476"/>
        <v>0</v>
      </c>
      <c r="CX243">
        <f t="shared" si="477"/>
        <v>0</v>
      </c>
      <c r="CY243">
        <f t="shared" si="478"/>
        <v>0</v>
      </c>
      <c r="CZ243">
        <f t="shared" si="479"/>
        <v>0</v>
      </c>
      <c r="DA243">
        <f t="shared" si="480"/>
        <v>0</v>
      </c>
      <c r="DB243" t="str">
        <f t="shared" si="481"/>
        <v>No se evalúa</v>
      </c>
      <c r="DC243" s="6">
        <f t="shared" si="385"/>
        <v>0</v>
      </c>
      <c r="DD243" s="6">
        <f t="shared" si="386"/>
        <v>0</v>
      </c>
      <c r="DE243" s="6">
        <f t="shared" si="387"/>
        <v>0</v>
      </c>
      <c r="DF243" s="6">
        <f t="shared" si="388"/>
        <v>0</v>
      </c>
      <c r="DG243" s="6">
        <f t="shared" si="389"/>
        <v>0</v>
      </c>
      <c r="DH243" s="6">
        <f t="shared" si="390"/>
        <v>0</v>
      </c>
      <c r="DI243" s="6" t="s">
        <v>165</v>
      </c>
      <c r="DJ243" s="6">
        <f t="shared" si="391"/>
        <v>0</v>
      </c>
      <c r="DK243" s="6">
        <f t="shared" si="392"/>
        <v>0</v>
      </c>
      <c r="DL243" s="6">
        <f t="shared" si="393"/>
        <v>0</v>
      </c>
      <c r="DM243" s="6">
        <f t="shared" si="394"/>
        <v>0</v>
      </c>
      <c r="DN243" s="6">
        <f t="shared" si="395"/>
        <v>0</v>
      </c>
      <c r="DO243" s="6">
        <f t="shared" si="396"/>
        <v>0</v>
      </c>
      <c r="DP243" s="6">
        <f t="shared" si="397"/>
        <v>0</v>
      </c>
      <c r="DQ243" s="6">
        <f t="shared" si="422"/>
        <v>0</v>
      </c>
      <c r="DR243" s="6">
        <f t="shared" si="423"/>
        <v>0</v>
      </c>
      <c r="DS243" s="6">
        <f t="shared" si="424"/>
        <v>0</v>
      </c>
      <c r="DT243" s="6">
        <f t="shared" si="425"/>
        <v>0</v>
      </c>
      <c r="DU243" s="6">
        <f t="shared" si="426"/>
        <v>0</v>
      </c>
      <c r="DV243" s="6">
        <f t="shared" si="398"/>
        <v>0</v>
      </c>
      <c r="DW243" s="6">
        <f t="shared" si="399"/>
        <v>0</v>
      </c>
      <c r="DX243" s="6">
        <f t="shared" si="400"/>
        <v>0</v>
      </c>
      <c r="DY243" t="s">
        <v>165</v>
      </c>
      <c r="DZ243" s="6">
        <f t="shared" si="401"/>
        <v>0</v>
      </c>
      <c r="EA243" s="6">
        <f t="shared" si="402"/>
        <v>0</v>
      </c>
      <c r="EB243" s="6">
        <f t="shared" si="403"/>
        <v>0</v>
      </c>
      <c r="EC243" s="6">
        <f t="shared" si="427"/>
        <v>0</v>
      </c>
      <c r="ED243" s="6">
        <f t="shared" si="428"/>
        <v>0</v>
      </c>
      <c r="EE243" s="6">
        <f t="shared" si="429"/>
        <v>0</v>
      </c>
      <c r="EF243" s="6">
        <f t="shared" si="430"/>
        <v>0</v>
      </c>
      <c r="EG243" s="6">
        <f t="shared" si="431"/>
        <v>0</v>
      </c>
      <c r="EH243" s="6">
        <f t="shared" si="432"/>
        <v>0</v>
      </c>
      <c r="EI243" s="6">
        <f t="shared" si="433"/>
        <v>0</v>
      </c>
      <c r="EJ243" t="s">
        <v>165</v>
      </c>
      <c r="EK243" t="s">
        <v>165</v>
      </c>
      <c r="EL243" t="s">
        <v>165</v>
      </c>
      <c r="EM243" t="s">
        <v>165</v>
      </c>
      <c r="EN243" t="s">
        <v>165</v>
      </c>
      <c r="EO243" s="6">
        <f t="shared" si="434"/>
        <v>0</v>
      </c>
      <c r="EP243" t="s">
        <v>165</v>
      </c>
      <c r="EQ243" s="6">
        <f t="shared" si="404"/>
        <v>0</v>
      </c>
      <c r="ER243" s="6">
        <f t="shared" si="405"/>
        <v>0</v>
      </c>
      <c r="ES243" s="6">
        <f t="shared" si="406"/>
        <v>0</v>
      </c>
      <c r="ET243" t="s">
        <v>165</v>
      </c>
      <c r="EU243" t="s">
        <v>167</v>
      </c>
      <c r="EV243" t="s">
        <v>167</v>
      </c>
      <c r="EW243" t="s">
        <v>167</v>
      </c>
      <c r="EX243" t="s">
        <v>167</v>
      </c>
      <c r="EY243" t="s">
        <v>167</v>
      </c>
      <c r="EZ243" t="s">
        <v>165</v>
      </c>
      <c r="FA243" s="6">
        <f t="shared" si="482"/>
        <v>0</v>
      </c>
    </row>
    <row r="244" spans="1:157" x14ac:dyDescent="0.3">
      <c r="A244" s="11" t="s">
        <v>301</v>
      </c>
      <c r="B244" s="11" t="s">
        <v>302</v>
      </c>
      <c r="C244" t="s">
        <v>303</v>
      </c>
      <c r="D244" t="s">
        <v>243</v>
      </c>
      <c r="E244" s="2">
        <v>45383</v>
      </c>
      <c r="F244" t="s">
        <v>161</v>
      </c>
      <c r="G244" t="s">
        <v>163</v>
      </c>
      <c r="H244" t="s">
        <v>163</v>
      </c>
      <c r="I244" t="s">
        <v>163</v>
      </c>
      <c r="J244" t="s">
        <v>163</v>
      </c>
      <c r="K244" t="s">
        <v>163</v>
      </c>
      <c r="L244" t="s">
        <v>163</v>
      </c>
      <c r="M244" t="s">
        <v>165</v>
      </c>
      <c r="N244" t="s">
        <v>163</v>
      </c>
      <c r="O244" t="s">
        <v>163</v>
      </c>
      <c r="P244" t="s">
        <v>163</v>
      </c>
      <c r="Q244" t="s">
        <v>163</v>
      </c>
      <c r="R244" t="s">
        <v>163</v>
      </c>
      <c r="S244" t="s">
        <v>163</v>
      </c>
      <c r="T244" t="s">
        <v>163</v>
      </c>
      <c r="U244" t="s">
        <v>163</v>
      </c>
      <c r="V244" t="s">
        <v>163</v>
      </c>
      <c r="W244" t="s">
        <v>163</v>
      </c>
      <c r="X244" t="s">
        <v>163</v>
      </c>
      <c r="Y244" t="s">
        <v>163</v>
      </c>
      <c r="Z244" t="s">
        <v>163</v>
      </c>
      <c r="AA244" t="s">
        <v>163</v>
      </c>
      <c r="AB244" t="s">
        <v>163</v>
      </c>
      <c r="AC244" t="s">
        <v>165</v>
      </c>
      <c r="AD244" t="s">
        <v>163</v>
      </c>
      <c r="AE244" t="s">
        <v>163</v>
      </c>
      <c r="AF244" t="s">
        <v>163</v>
      </c>
      <c r="AG244" t="s">
        <v>163</v>
      </c>
      <c r="AH244" t="s">
        <v>163</v>
      </c>
      <c r="AI244" t="s">
        <v>163</v>
      </c>
      <c r="AJ244" t="s">
        <v>163</v>
      </c>
      <c r="AK244" t="s">
        <v>163</v>
      </c>
      <c r="AL244" t="s">
        <v>163</v>
      </c>
      <c r="AM244" t="s">
        <v>163</v>
      </c>
      <c r="AN244" t="s">
        <v>165</v>
      </c>
      <c r="AO244" t="s">
        <v>165</v>
      </c>
      <c r="AP244" t="s">
        <v>165</v>
      </c>
      <c r="AQ244" t="s">
        <v>165</v>
      </c>
      <c r="AR244" t="s">
        <v>165</v>
      </c>
      <c r="AS244" t="s">
        <v>163</v>
      </c>
      <c r="AT244" t="s">
        <v>165</v>
      </c>
      <c r="AU244" t="s">
        <v>163</v>
      </c>
      <c r="AV244" t="s">
        <v>163</v>
      </c>
      <c r="AW244" t="s">
        <v>163</v>
      </c>
      <c r="AX244" t="s">
        <v>165</v>
      </c>
      <c r="AY244" t="s">
        <v>163</v>
      </c>
      <c r="AZ244" t="s">
        <v>163</v>
      </c>
      <c r="BA244" t="s">
        <v>163</v>
      </c>
      <c r="BB244" t="s">
        <v>163</v>
      </c>
      <c r="BC244" t="s">
        <v>163</v>
      </c>
      <c r="BD244" t="s">
        <v>165</v>
      </c>
      <c r="BE244">
        <f t="shared" si="435"/>
        <v>0</v>
      </c>
      <c r="BF244">
        <f t="shared" si="436"/>
        <v>0</v>
      </c>
      <c r="BG244">
        <f t="shared" si="437"/>
        <v>0</v>
      </c>
      <c r="BH244">
        <f t="shared" si="438"/>
        <v>0</v>
      </c>
      <c r="BI244">
        <f t="shared" si="439"/>
        <v>0</v>
      </c>
      <c r="BJ244">
        <f t="shared" si="440"/>
        <v>0</v>
      </c>
      <c r="BK244" t="str">
        <f t="shared" si="441"/>
        <v>No se evalúa</v>
      </c>
      <c r="BL244">
        <f t="shared" si="442"/>
        <v>0</v>
      </c>
      <c r="BM244">
        <f t="shared" si="443"/>
        <v>0</v>
      </c>
      <c r="BN244">
        <f t="shared" si="444"/>
        <v>0</v>
      </c>
      <c r="BO244">
        <f t="shared" si="445"/>
        <v>0</v>
      </c>
      <c r="BP244">
        <f t="shared" si="446"/>
        <v>0</v>
      </c>
      <c r="BQ244">
        <f t="shared" si="447"/>
        <v>0</v>
      </c>
      <c r="BR244">
        <f t="shared" si="448"/>
        <v>0</v>
      </c>
      <c r="BS244">
        <f t="shared" si="449"/>
        <v>0</v>
      </c>
      <c r="BT244">
        <f t="shared" si="450"/>
        <v>0</v>
      </c>
      <c r="BU244">
        <f t="shared" si="451"/>
        <v>0</v>
      </c>
      <c r="BV244">
        <f t="shared" si="452"/>
        <v>0</v>
      </c>
      <c r="BW244">
        <f t="shared" si="453"/>
        <v>0</v>
      </c>
      <c r="BX244">
        <f t="shared" si="454"/>
        <v>0</v>
      </c>
      <c r="BY244">
        <f t="shared" si="455"/>
        <v>0</v>
      </c>
      <c r="BZ244">
        <f t="shared" si="456"/>
        <v>0</v>
      </c>
      <c r="CA244" t="str">
        <f t="shared" si="457"/>
        <v>No se evalúa</v>
      </c>
      <c r="CB244">
        <f t="shared" si="458"/>
        <v>0</v>
      </c>
      <c r="CC244">
        <f t="shared" si="459"/>
        <v>0</v>
      </c>
      <c r="CD244">
        <f t="shared" si="460"/>
        <v>0</v>
      </c>
      <c r="CE244">
        <f t="shared" si="461"/>
        <v>0</v>
      </c>
      <c r="CF244">
        <f t="shared" si="462"/>
        <v>0</v>
      </c>
      <c r="CG244">
        <f t="shared" si="463"/>
        <v>0</v>
      </c>
      <c r="CH244">
        <f t="shared" si="464"/>
        <v>0</v>
      </c>
      <c r="CI244">
        <f t="shared" si="483"/>
        <v>0</v>
      </c>
      <c r="CJ244">
        <f t="shared" si="484"/>
        <v>0</v>
      </c>
      <c r="CK244">
        <f t="shared" si="485"/>
        <v>0</v>
      </c>
      <c r="CL244" t="str">
        <f t="shared" si="465"/>
        <v>No se evalúa</v>
      </c>
      <c r="CM244" t="str">
        <f t="shared" si="466"/>
        <v>No se evalúa</v>
      </c>
      <c r="CN244" t="str">
        <f t="shared" si="467"/>
        <v>No se evalúa</v>
      </c>
      <c r="CO244" t="str">
        <f t="shared" si="468"/>
        <v>No se evalúa</v>
      </c>
      <c r="CP244" t="str">
        <f t="shared" si="469"/>
        <v>No se evalúa</v>
      </c>
      <c r="CQ244">
        <f t="shared" si="470"/>
        <v>0</v>
      </c>
      <c r="CR244" t="str">
        <f t="shared" si="471"/>
        <v>No se evalúa</v>
      </c>
      <c r="CS244">
        <f t="shared" si="472"/>
        <v>0</v>
      </c>
      <c r="CT244">
        <f t="shared" si="473"/>
        <v>0</v>
      </c>
      <c r="CU244">
        <f t="shared" si="474"/>
        <v>0</v>
      </c>
      <c r="CV244" t="str">
        <f t="shared" si="475"/>
        <v>No se evalúa</v>
      </c>
      <c r="CW244">
        <f t="shared" si="476"/>
        <v>0</v>
      </c>
      <c r="CX244">
        <f t="shared" si="477"/>
        <v>0</v>
      </c>
      <c r="CY244">
        <f t="shared" si="478"/>
        <v>0</v>
      </c>
      <c r="CZ244">
        <f t="shared" si="479"/>
        <v>0</v>
      </c>
      <c r="DA244">
        <f t="shared" si="480"/>
        <v>0</v>
      </c>
      <c r="DB244" t="str">
        <f t="shared" si="481"/>
        <v>No se evalúa</v>
      </c>
      <c r="DC244" s="6">
        <f t="shared" si="385"/>
        <v>0</v>
      </c>
      <c r="DD244" s="6">
        <f t="shared" si="386"/>
        <v>0</v>
      </c>
      <c r="DE244" s="6">
        <f t="shared" si="387"/>
        <v>0</v>
      </c>
      <c r="DF244" s="6">
        <f t="shared" si="388"/>
        <v>0</v>
      </c>
      <c r="DG244" s="6">
        <f t="shared" si="389"/>
        <v>0</v>
      </c>
      <c r="DH244" s="6">
        <f t="shared" si="390"/>
        <v>0</v>
      </c>
      <c r="DI244" s="6" t="s">
        <v>165</v>
      </c>
      <c r="DJ244" s="6">
        <f t="shared" si="391"/>
        <v>0</v>
      </c>
      <c r="DK244" s="6">
        <f t="shared" si="392"/>
        <v>0</v>
      </c>
      <c r="DL244" s="6">
        <f t="shared" si="393"/>
        <v>0</v>
      </c>
      <c r="DM244" s="6">
        <f t="shared" si="394"/>
        <v>0</v>
      </c>
      <c r="DN244" s="6">
        <f t="shared" si="395"/>
        <v>0</v>
      </c>
      <c r="DO244" s="6">
        <f t="shared" si="396"/>
        <v>0</v>
      </c>
      <c r="DP244" s="6">
        <f t="shared" si="397"/>
        <v>0</v>
      </c>
      <c r="DQ244" s="6">
        <f t="shared" si="422"/>
        <v>0</v>
      </c>
      <c r="DR244" s="6">
        <f t="shared" si="423"/>
        <v>0</v>
      </c>
      <c r="DS244" s="6">
        <f t="shared" si="424"/>
        <v>0</v>
      </c>
      <c r="DT244" s="6">
        <f t="shared" si="425"/>
        <v>0</v>
      </c>
      <c r="DU244" s="6">
        <f t="shared" si="426"/>
        <v>0</v>
      </c>
      <c r="DV244" s="6">
        <f t="shared" si="398"/>
        <v>0</v>
      </c>
      <c r="DW244" s="6">
        <f t="shared" si="399"/>
        <v>0</v>
      </c>
      <c r="DX244" s="6">
        <f t="shared" si="400"/>
        <v>0</v>
      </c>
      <c r="DY244" t="s">
        <v>165</v>
      </c>
      <c r="DZ244" s="6">
        <f t="shared" si="401"/>
        <v>0</v>
      </c>
      <c r="EA244" s="6">
        <f t="shared" si="402"/>
        <v>0</v>
      </c>
      <c r="EB244" s="6">
        <f t="shared" si="403"/>
        <v>0</v>
      </c>
      <c r="EC244" s="6">
        <f t="shared" si="427"/>
        <v>0</v>
      </c>
      <c r="ED244" s="6">
        <f t="shared" si="428"/>
        <v>0</v>
      </c>
      <c r="EE244" s="6">
        <f t="shared" si="429"/>
        <v>0</v>
      </c>
      <c r="EF244" s="6">
        <f t="shared" si="430"/>
        <v>0</v>
      </c>
      <c r="EG244" s="6">
        <f t="shared" si="431"/>
        <v>0</v>
      </c>
      <c r="EH244" s="6">
        <f t="shared" si="432"/>
        <v>0</v>
      </c>
      <c r="EI244" s="6">
        <f t="shared" si="433"/>
        <v>0</v>
      </c>
      <c r="EJ244" t="s">
        <v>165</v>
      </c>
      <c r="EK244" t="s">
        <v>165</v>
      </c>
      <c r="EL244" t="s">
        <v>165</v>
      </c>
      <c r="EM244" t="s">
        <v>165</v>
      </c>
      <c r="EN244" t="s">
        <v>165</v>
      </c>
      <c r="EO244" s="6">
        <f t="shared" si="434"/>
        <v>0</v>
      </c>
      <c r="EP244" t="s">
        <v>165</v>
      </c>
      <c r="EQ244" s="6">
        <f t="shared" si="404"/>
        <v>0</v>
      </c>
      <c r="ER244" s="6">
        <f t="shared" si="405"/>
        <v>0</v>
      </c>
      <c r="ES244" s="6">
        <f t="shared" si="406"/>
        <v>0</v>
      </c>
      <c r="ET244" t="s">
        <v>165</v>
      </c>
      <c r="EU244" t="s">
        <v>167</v>
      </c>
      <c r="EV244" t="s">
        <v>167</v>
      </c>
      <c r="EW244" t="s">
        <v>167</v>
      </c>
      <c r="EX244" t="s">
        <v>167</v>
      </c>
      <c r="EY244" t="s">
        <v>167</v>
      </c>
      <c r="EZ244" t="s">
        <v>165</v>
      </c>
      <c r="FA244" s="6">
        <f t="shared" si="482"/>
        <v>0</v>
      </c>
    </row>
    <row r="245" spans="1:157" x14ac:dyDescent="0.3">
      <c r="A245" s="11" t="s">
        <v>304</v>
      </c>
      <c r="B245" s="11" t="s">
        <v>305</v>
      </c>
      <c r="C245" t="s">
        <v>306</v>
      </c>
      <c r="D245" t="s">
        <v>243</v>
      </c>
      <c r="E245" s="2">
        <v>45385</v>
      </c>
      <c r="F245" t="s">
        <v>161</v>
      </c>
      <c r="G245" t="s">
        <v>163</v>
      </c>
      <c r="H245" t="s">
        <v>163</v>
      </c>
      <c r="I245" t="s">
        <v>163</v>
      </c>
      <c r="J245" t="s">
        <v>163</v>
      </c>
      <c r="K245" t="s">
        <v>163</v>
      </c>
      <c r="L245" t="s">
        <v>163</v>
      </c>
      <c r="M245" t="s">
        <v>165</v>
      </c>
      <c r="N245" t="s">
        <v>163</v>
      </c>
      <c r="O245" t="s">
        <v>163</v>
      </c>
      <c r="P245" t="s">
        <v>163</v>
      </c>
      <c r="Q245" t="s">
        <v>163</v>
      </c>
      <c r="R245" t="s">
        <v>163</v>
      </c>
      <c r="S245" t="s">
        <v>163</v>
      </c>
      <c r="T245" t="s">
        <v>163</v>
      </c>
      <c r="U245" t="s">
        <v>163</v>
      </c>
      <c r="V245" t="s">
        <v>163</v>
      </c>
      <c r="W245" t="s">
        <v>163</v>
      </c>
      <c r="X245" t="s">
        <v>163</v>
      </c>
      <c r="Y245" t="s">
        <v>163</v>
      </c>
      <c r="Z245" t="s">
        <v>163</v>
      </c>
      <c r="AA245" t="s">
        <v>163</v>
      </c>
      <c r="AB245" t="s">
        <v>163</v>
      </c>
      <c r="AC245" t="s">
        <v>165</v>
      </c>
      <c r="AD245" t="s">
        <v>163</v>
      </c>
      <c r="AE245" t="s">
        <v>163</v>
      </c>
      <c r="AF245" t="s">
        <v>163</v>
      </c>
      <c r="AG245" t="s">
        <v>163</v>
      </c>
      <c r="AH245" t="s">
        <v>163</v>
      </c>
      <c r="AI245" t="s">
        <v>163</v>
      </c>
      <c r="AJ245" t="s">
        <v>163</v>
      </c>
      <c r="AK245" t="s">
        <v>163</v>
      </c>
      <c r="AL245" t="s">
        <v>163</v>
      </c>
      <c r="AM245" t="s">
        <v>163</v>
      </c>
      <c r="AN245" t="s">
        <v>165</v>
      </c>
      <c r="AO245" t="s">
        <v>165</v>
      </c>
      <c r="AP245" t="s">
        <v>165</v>
      </c>
      <c r="AQ245" t="s">
        <v>165</v>
      </c>
      <c r="AR245" t="s">
        <v>165</v>
      </c>
      <c r="AS245" t="s">
        <v>163</v>
      </c>
      <c r="AT245" t="s">
        <v>165</v>
      </c>
      <c r="AU245" t="s">
        <v>163</v>
      </c>
      <c r="AV245" t="s">
        <v>163</v>
      </c>
      <c r="AW245" t="s">
        <v>163</v>
      </c>
      <c r="AX245" t="s">
        <v>165</v>
      </c>
      <c r="AY245" t="s">
        <v>163</v>
      </c>
      <c r="AZ245" t="s">
        <v>163</v>
      </c>
      <c r="BA245" t="s">
        <v>163</v>
      </c>
      <c r="BB245" t="s">
        <v>163</v>
      </c>
      <c r="BC245" t="s">
        <v>163</v>
      </c>
      <c r="BD245" t="s">
        <v>165</v>
      </c>
      <c r="BE245">
        <f t="shared" si="435"/>
        <v>0</v>
      </c>
      <c r="BF245">
        <f t="shared" si="436"/>
        <v>0</v>
      </c>
      <c r="BG245">
        <f t="shared" si="437"/>
        <v>0</v>
      </c>
      <c r="BH245">
        <f t="shared" si="438"/>
        <v>0</v>
      </c>
      <c r="BI245">
        <f t="shared" si="439"/>
        <v>0</v>
      </c>
      <c r="BJ245">
        <f t="shared" si="440"/>
        <v>0</v>
      </c>
      <c r="BK245" t="str">
        <f t="shared" si="441"/>
        <v>No se evalúa</v>
      </c>
      <c r="BL245">
        <f t="shared" si="442"/>
        <v>0</v>
      </c>
      <c r="BM245">
        <f t="shared" si="443"/>
        <v>0</v>
      </c>
      <c r="BN245">
        <f t="shared" si="444"/>
        <v>0</v>
      </c>
      <c r="BO245">
        <f t="shared" si="445"/>
        <v>0</v>
      </c>
      <c r="BP245">
        <f t="shared" si="446"/>
        <v>0</v>
      </c>
      <c r="BQ245">
        <f t="shared" si="447"/>
        <v>0</v>
      </c>
      <c r="BR245">
        <f t="shared" si="448"/>
        <v>0</v>
      </c>
      <c r="BS245">
        <f t="shared" si="449"/>
        <v>0</v>
      </c>
      <c r="BT245">
        <f t="shared" si="450"/>
        <v>0</v>
      </c>
      <c r="BU245">
        <f t="shared" si="451"/>
        <v>0</v>
      </c>
      <c r="BV245">
        <f t="shared" si="452"/>
        <v>0</v>
      </c>
      <c r="BW245">
        <f t="shared" si="453"/>
        <v>0</v>
      </c>
      <c r="BX245">
        <f t="shared" si="454"/>
        <v>0</v>
      </c>
      <c r="BY245">
        <f t="shared" si="455"/>
        <v>0</v>
      </c>
      <c r="BZ245">
        <f t="shared" si="456"/>
        <v>0</v>
      </c>
      <c r="CA245" t="str">
        <f t="shared" si="457"/>
        <v>No se evalúa</v>
      </c>
      <c r="CB245">
        <f t="shared" si="458"/>
        <v>0</v>
      </c>
      <c r="CC245">
        <f t="shared" si="459"/>
        <v>0</v>
      </c>
      <c r="CD245">
        <f t="shared" si="460"/>
        <v>0</v>
      </c>
      <c r="CE245">
        <f t="shared" si="461"/>
        <v>0</v>
      </c>
      <c r="CF245">
        <f t="shared" si="462"/>
        <v>0</v>
      </c>
      <c r="CG245">
        <f t="shared" si="463"/>
        <v>0</v>
      </c>
      <c r="CH245">
        <f t="shared" si="464"/>
        <v>0</v>
      </c>
      <c r="CI245">
        <f t="shared" si="483"/>
        <v>0</v>
      </c>
      <c r="CJ245">
        <f t="shared" si="484"/>
        <v>0</v>
      </c>
      <c r="CK245">
        <f t="shared" si="485"/>
        <v>0</v>
      </c>
      <c r="CL245" t="str">
        <f t="shared" si="465"/>
        <v>No se evalúa</v>
      </c>
      <c r="CM245" t="str">
        <f t="shared" si="466"/>
        <v>No se evalúa</v>
      </c>
      <c r="CN245" t="str">
        <f t="shared" si="467"/>
        <v>No se evalúa</v>
      </c>
      <c r="CO245" t="str">
        <f t="shared" si="468"/>
        <v>No se evalúa</v>
      </c>
      <c r="CP245" t="str">
        <f t="shared" si="469"/>
        <v>No se evalúa</v>
      </c>
      <c r="CQ245">
        <f t="shared" si="470"/>
        <v>0</v>
      </c>
      <c r="CR245" t="str">
        <f t="shared" si="471"/>
        <v>No se evalúa</v>
      </c>
      <c r="CS245">
        <f t="shared" si="472"/>
        <v>0</v>
      </c>
      <c r="CT245">
        <f t="shared" si="473"/>
        <v>0</v>
      </c>
      <c r="CU245">
        <f t="shared" si="474"/>
        <v>0</v>
      </c>
      <c r="CV245" t="str">
        <f t="shared" si="475"/>
        <v>No se evalúa</v>
      </c>
      <c r="CW245">
        <f t="shared" si="476"/>
        <v>0</v>
      </c>
      <c r="CX245">
        <f t="shared" si="477"/>
        <v>0</v>
      </c>
      <c r="CY245">
        <f t="shared" si="478"/>
        <v>0</v>
      </c>
      <c r="CZ245">
        <f t="shared" si="479"/>
        <v>0</v>
      </c>
      <c r="DA245">
        <f t="shared" si="480"/>
        <v>0</v>
      </c>
      <c r="DB245" t="str">
        <f t="shared" si="481"/>
        <v>No se evalúa</v>
      </c>
      <c r="DC245" s="6">
        <f t="shared" si="385"/>
        <v>0</v>
      </c>
      <c r="DD245" s="6">
        <f t="shared" si="386"/>
        <v>0</v>
      </c>
      <c r="DE245" s="6">
        <f t="shared" si="387"/>
        <v>0</v>
      </c>
      <c r="DF245" s="6">
        <f t="shared" si="388"/>
        <v>0</v>
      </c>
      <c r="DG245" s="6">
        <f t="shared" si="389"/>
        <v>0</v>
      </c>
      <c r="DH245" s="6">
        <f t="shared" si="390"/>
        <v>0</v>
      </c>
      <c r="DI245" s="6" t="s">
        <v>165</v>
      </c>
      <c r="DJ245" s="6">
        <f t="shared" si="391"/>
        <v>0</v>
      </c>
      <c r="DK245" s="6">
        <f t="shared" si="392"/>
        <v>0</v>
      </c>
      <c r="DL245" s="6">
        <f t="shared" si="393"/>
        <v>0</v>
      </c>
      <c r="DM245" s="6">
        <f t="shared" si="394"/>
        <v>0</v>
      </c>
      <c r="DN245" s="6">
        <f t="shared" si="395"/>
        <v>0</v>
      </c>
      <c r="DO245" s="6">
        <f t="shared" si="396"/>
        <v>0</v>
      </c>
      <c r="DP245" s="6">
        <f t="shared" si="397"/>
        <v>0</v>
      </c>
      <c r="DQ245" s="6">
        <f t="shared" si="422"/>
        <v>0</v>
      </c>
      <c r="DR245" s="6">
        <f t="shared" si="423"/>
        <v>0</v>
      </c>
      <c r="DS245" s="6">
        <f t="shared" si="424"/>
        <v>0</v>
      </c>
      <c r="DT245" s="6">
        <f t="shared" si="425"/>
        <v>0</v>
      </c>
      <c r="DU245" s="6">
        <f t="shared" si="426"/>
        <v>0</v>
      </c>
      <c r="DV245" s="6">
        <f t="shared" si="398"/>
        <v>0</v>
      </c>
      <c r="DW245" s="6">
        <f t="shared" si="399"/>
        <v>0</v>
      </c>
      <c r="DX245" s="6">
        <f t="shared" si="400"/>
        <v>0</v>
      </c>
      <c r="DY245" t="s">
        <v>165</v>
      </c>
      <c r="DZ245" s="6">
        <f t="shared" si="401"/>
        <v>0</v>
      </c>
      <c r="EA245" s="6">
        <f t="shared" si="402"/>
        <v>0</v>
      </c>
      <c r="EB245" s="6">
        <f t="shared" si="403"/>
        <v>0</v>
      </c>
      <c r="EC245" s="6">
        <f t="shared" si="427"/>
        <v>0</v>
      </c>
      <c r="ED245" s="6">
        <f t="shared" si="428"/>
        <v>0</v>
      </c>
      <c r="EE245" s="6">
        <f t="shared" si="429"/>
        <v>0</v>
      </c>
      <c r="EF245" s="6">
        <f t="shared" si="430"/>
        <v>0</v>
      </c>
      <c r="EG245" s="6">
        <f t="shared" si="431"/>
        <v>0</v>
      </c>
      <c r="EH245" s="6">
        <f t="shared" si="432"/>
        <v>0</v>
      </c>
      <c r="EI245" s="6">
        <f t="shared" si="433"/>
        <v>0</v>
      </c>
      <c r="EJ245" t="s">
        <v>165</v>
      </c>
      <c r="EK245" t="s">
        <v>165</v>
      </c>
      <c r="EL245" t="s">
        <v>165</v>
      </c>
      <c r="EM245" t="s">
        <v>165</v>
      </c>
      <c r="EN245" t="s">
        <v>165</v>
      </c>
      <c r="EO245" s="6">
        <f t="shared" si="434"/>
        <v>0</v>
      </c>
      <c r="EP245" t="s">
        <v>165</v>
      </c>
      <c r="EQ245" s="6">
        <f t="shared" si="404"/>
        <v>0</v>
      </c>
      <c r="ER245" s="6">
        <f t="shared" si="405"/>
        <v>0</v>
      </c>
      <c r="ES245" s="6">
        <f t="shared" si="406"/>
        <v>0</v>
      </c>
      <c r="ET245" t="s">
        <v>165</v>
      </c>
      <c r="EU245" t="s">
        <v>167</v>
      </c>
      <c r="EV245" t="s">
        <v>167</v>
      </c>
      <c r="EW245" t="s">
        <v>167</v>
      </c>
      <c r="EX245" t="s">
        <v>167</v>
      </c>
      <c r="EY245" t="s">
        <v>167</v>
      </c>
      <c r="EZ245" t="s">
        <v>165</v>
      </c>
      <c r="FA245" s="6">
        <f t="shared" si="482"/>
        <v>0</v>
      </c>
    </row>
    <row r="246" spans="1:157" x14ac:dyDescent="0.3">
      <c r="A246" s="11" t="s">
        <v>307</v>
      </c>
      <c r="B246" s="11" t="s">
        <v>308</v>
      </c>
      <c r="C246" t="s">
        <v>309</v>
      </c>
      <c r="D246" t="s">
        <v>243</v>
      </c>
      <c r="E246" s="2">
        <v>45386</v>
      </c>
      <c r="F246" t="s">
        <v>161</v>
      </c>
      <c r="G246" t="s">
        <v>163</v>
      </c>
      <c r="H246" t="s">
        <v>163</v>
      </c>
      <c r="I246" t="s">
        <v>163</v>
      </c>
      <c r="J246" t="s">
        <v>163</v>
      </c>
      <c r="K246" t="s">
        <v>163</v>
      </c>
      <c r="L246" t="s">
        <v>163</v>
      </c>
      <c r="M246" t="s">
        <v>165</v>
      </c>
      <c r="N246" t="s">
        <v>163</v>
      </c>
      <c r="O246" t="s">
        <v>163</v>
      </c>
      <c r="P246" t="s">
        <v>163</v>
      </c>
      <c r="Q246" t="s">
        <v>163</v>
      </c>
      <c r="R246" t="s">
        <v>163</v>
      </c>
      <c r="S246" t="s">
        <v>163</v>
      </c>
      <c r="T246" t="s">
        <v>163</v>
      </c>
      <c r="U246" t="s">
        <v>163</v>
      </c>
      <c r="V246" t="s">
        <v>163</v>
      </c>
      <c r="W246" t="s">
        <v>163</v>
      </c>
      <c r="X246" t="s">
        <v>163</v>
      </c>
      <c r="Y246" t="s">
        <v>163</v>
      </c>
      <c r="Z246" t="s">
        <v>163</v>
      </c>
      <c r="AA246" t="s">
        <v>163</v>
      </c>
      <c r="AB246" t="s">
        <v>163</v>
      </c>
      <c r="AC246" t="s">
        <v>165</v>
      </c>
      <c r="AD246" t="s">
        <v>163</v>
      </c>
      <c r="AE246" t="s">
        <v>163</v>
      </c>
      <c r="AF246" t="s">
        <v>163</v>
      </c>
      <c r="AG246" t="s">
        <v>163</v>
      </c>
      <c r="AH246" t="s">
        <v>163</v>
      </c>
      <c r="AI246" t="s">
        <v>163</v>
      </c>
      <c r="AJ246" t="s">
        <v>163</v>
      </c>
      <c r="AK246" t="s">
        <v>163</v>
      </c>
      <c r="AL246" t="s">
        <v>163</v>
      </c>
      <c r="AM246" t="s">
        <v>163</v>
      </c>
      <c r="AN246" t="s">
        <v>165</v>
      </c>
      <c r="AO246" t="s">
        <v>165</v>
      </c>
      <c r="AP246" t="s">
        <v>165</v>
      </c>
      <c r="AQ246" t="s">
        <v>165</v>
      </c>
      <c r="AR246" t="s">
        <v>165</v>
      </c>
      <c r="AS246" t="s">
        <v>163</v>
      </c>
      <c r="AT246" t="s">
        <v>165</v>
      </c>
      <c r="AU246" t="s">
        <v>163</v>
      </c>
      <c r="AV246" t="s">
        <v>163</v>
      </c>
      <c r="AW246" t="s">
        <v>163</v>
      </c>
      <c r="AX246" t="s">
        <v>165</v>
      </c>
      <c r="AY246" t="s">
        <v>163</v>
      </c>
      <c r="AZ246" t="s">
        <v>163</v>
      </c>
      <c r="BA246" t="s">
        <v>163</v>
      </c>
      <c r="BB246" t="s">
        <v>163</v>
      </c>
      <c r="BC246" t="s">
        <v>163</v>
      </c>
      <c r="BD246" t="s">
        <v>165</v>
      </c>
      <c r="BE246">
        <f t="shared" si="435"/>
        <v>0</v>
      </c>
      <c r="BF246">
        <f t="shared" si="436"/>
        <v>0</v>
      </c>
      <c r="BG246">
        <f t="shared" si="437"/>
        <v>0</v>
      </c>
      <c r="BH246">
        <f t="shared" si="438"/>
        <v>0</v>
      </c>
      <c r="BI246">
        <f t="shared" si="439"/>
        <v>0</v>
      </c>
      <c r="BJ246">
        <f t="shared" si="440"/>
        <v>0</v>
      </c>
      <c r="BK246" t="str">
        <f t="shared" si="441"/>
        <v>No se evalúa</v>
      </c>
      <c r="BL246">
        <f t="shared" si="442"/>
        <v>0</v>
      </c>
      <c r="BM246">
        <f t="shared" si="443"/>
        <v>0</v>
      </c>
      <c r="BN246">
        <f t="shared" si="444"/>
        <v>0</v>
      </c>
      <c r="BO246">
        <f t="shared" si="445"/>
        <v>0</v>
      </c>
      <c r="BP246">
        <f t="shared" si="446"/>
        <v>0</v>
      </c>
      <c r="BQ246">
        <f t="shared" si="447"/>
        <v>0</v>
      </c>
      <c r="BR246">
        <f t="shared" si="448"/>
        <v>0</v>
      </c>
      <c r="BS246">
        <f t="shared" si="449"/>
        <v>0</v>
      </c>
      <c r="BT246">
        <f t="shared" si="450"/>
        <v>0</v>
      </c>
      <c r="BU246">
        <f t="shared" si="451"/>
        <v>0</v>
      </c>
      <c r="BV246">
        <f t="shared" si="452"/>
        <v>0</v>
      </c>
      <c r="BW246">
        <f t="shared" si="453"/>
        <v>0</v>
      </c>
      <c r="BX246">
        <f t="shared" si="454"/>
        <v>0</v>
      </c>
      <c r="BY246">
        <f t="shared" si="455"/>
        <v>0</v>
      </c>
      <c r="BZ246">
        <f t="shared" si="456"/>
        <v>0</v>
      </c>
      <c r="CA246" t="str">
        <f t="shared" si="457"/>
        <v>No se evalúa</v>
      </c>
      <c r="CB246">
        <f t="shared" si="458"/>
        <v>0</v>
      </c>
      <c r="CC246">
        <f t="shared" si="459"/>
        <v>0</v>
      </c>
      <c r="CD246">
        <f t="shared" si="460"/>
        <v>0</v>
      </c>
      <c r="CE246">
        <f t="shared" si="461"/>
        <v>0</v>
      </c>
      <c r="CF246">
        <f t="shared" si="462"/>
        <v>0</v>
      </c>
      <c r="CG246">
        <f t="shared" si="463"/>
        <v>0</v>
      </c>
      <c r="CH246">
        <f t="shared" si="464"/>
        <v>0</v>
      </c>
      <c r="CI246">
        <f t="shared" si="483"/>
        <v>0</v>
      </c>
      <c r="CJ246">
        <f t="shared" si="484"/>
        <v>0</v>
      </c>
      <c r="CK246">
        <f t="shared" si="485"/>
        <v>0</v>
      </c>
      <c r="CL246" t="str">
        <f t="shared" si="465"/>
        <v>No se evalúa</v>
      </c>
      <c r="CM246" t="str">
        <f t="shared" si="466"/>
        <v>No se evalúa</v>
      </c>
      <c r="CN246" t="str">
        <f t="shared" si="467"/>
        <v>No se evalúa</v>
      </c>
      <c r="CO246" t="str">
        <f t="shared" si="468"/>
        <v>No se evalúa</v>
      </c>
      <c r="CP246" t="str">
        <f t="shared" si="469"/>
        <v>No se evalúa</v>
      </c>
      <c r="CQ246">
        <f t="shared" si="470"/>
        <v>0</v>
      </c>
      <c r="CR246" t="str">
        <f t="shared" si="471"/>
        <v>No se evalúa</v>
      </c>
      <c r="CS246">
        <f t="shared" si="472"/>
        <v>0</v>
      </c>
      <c r="CT246">
        <f t="shared" si="473"/>
        <v>0</v>
      </c>
      <c r="CU246">
        <f t="shared" si="474"/>
        <v>0</v>
      </c>
      <c r="CV246" t="str">
        <f t="shared" si="475"/>
        <v>No se evalúa</v>
      </c>
      <c r="CW246">
        <f t="shared" si="476"/>
        <v>0</v>
      </c>
      <c r="CX246">
        <f t="shared" si="477"/>
        <v>0</v>
      </c>
      <c r="CY246">
        <f t="shared" si="478"/>
        <v>0</v>
      </c>
      <c r="CZ246">
        <f t="shared" si="479"/>
        <v>0</v>
      </c>
      <c r="DA246">
        <f t="shared" si="480"/>
        <v>0</v>
      </c>
      <c r="DB246" t="str">
        <f t="shared" si="481"/>
        <v>No se evalúa</v>
      </c>
      <c r="DC246" s="6">
        <f t="shared" si="385"/>
        <v>0</v>
      </c>
      <c r="DD246" s="6">
        <f t="shared" si="386"/>
        <v>0</v>
      </c>
      <c r="DE246" s="6">
        <f t="shared" si="387"/>
        <v>0</v>
      </c>
      <c r="DF246" s="6">
        <f t="shared" si="388"/>
        <v>0</v>
      </c>
      <c r="DG246" s="6">
        <f t="shared" si="389"/>
        <v>0</v>
      </c>
      <c r="DH246" s="6">
        <f t="shared" si="390"/>
        <v>0</v>
      </c>
      <c r="DI246" s="6" t="s">
        <v>165</v>
      </c>
      <c r="DJ246" s="6">
        <f t="shared" si="391"/>
        <v>0</v>
      </c>
      <c r="DK246" s="6">
        <f t="shared" si="392"/>
        <v>0</v>
      </c>
      <c r="DL246" s="6">
        <f t="shared" si="393"/>
        <v>0</v>
      </c>
      <c r="DM246" s="6">
        <f t="shared" si="394"/>
        <v>0</v>
      </c>
      <c r="DN246" s="6">
        <f t="shared" si="395"/>
        <v>0</v>
      </c>
      <c r="DO246" s="6">
        <f t="shared" si="396"/>
        <v>0</v>
      </c>
      <c r="DP246" s="6">
        <f t="shared" si="397"/>
        <v>0</v>
      </c>
      <c r="DQ246" s="6">
        <f t="shared" si="422"/>
        <v>0</v>
      </c>
      <c r="DR246" s="6">
        <f t="shared" si="423"/>
        <v>0</v>
      </c>
      <c r="DS246" s="6">
        <f t="shared" si="424"/>
        <v>0</v>
      </c>
      <c r="DT246" s="6">
        <f t="shared" si="425"/>
        <v>0</v>
      </c>
      <c r="DU246" s="6">
        <f t="shared" si="426"/>
        <v>0</v>
      </c>
      <c r="DV246" s="6">
        <f t="shared" si="398"/>
        <v>0</v>
      </c>
      <c r="DW246" s="6">
        <f t="shared" si="399"/>
        <v>0</v>
      </c>
      <c r="DX246" s="6">
        <f t="shared" si="400"/>
        <v>0</v>
      </c>
      <c r="DY246" t="s">
        <v>165</v>
      </c>
      <c r="DZ246" s="6">
        <f t="shared" si="401"/>
        <v>0</v>
      </c>
      <c r="EA246" s="6">
        <f t="shared" si="402"/>
        <v>0</v>
      </c>
      <c r="EB246" s="6">
        <f t="shared" si="403"/>
        <v>0</v>
      </c>
      <c r="EC246" s="6">
        <f t="shared" si="427"/>
        <v>0</v>
      </c>
      <c r="ED246" s="6">
        <f t="shared" si="428"/>
        <v>0</v>
      </c>
      <c r="EE246" s="6">
        <f t="shared" si="429"/>
        <v>0</v>
      </c>
      <c r="EF246" s="6">
        <f t="shared" si="430"/>
        <v>0</v>
      </c>
      <c r="EG246" s="6">
        <f t="shared" si="431"/>
        <v>0</v>
      </c>
      <c r="EH246" s="6">
        <f t="shared" si="432"/>
        <v>0</v>
      </c>
      <c r="EI246" s="6">
        <f t="shared" si="433"/>
        <v>0</v>
      </c>
      <c r="EJ246" t="s">
        <v>165</v>
      </c>
      <c r="EK246" t="s">
        <v>165</v>
      </c>
      <c r="EL246" t="s">
        <v>165</v>
      </c>
      <c r="EM246" t="s">
        <v>165</v>
      </c>
      <c r="EN246" t="s">
        <v>165</v>
      </c>
      <c r="EO246" s="6">
        <f t="shared" si="434"/>
        <v>0</v>
      </c>
      <c r="EP246" t="s">
        <v>165</v>
      </c>
      <c r="EQ246" s="6">
        <f t="shared" si="404"/>
        <v>0</v>
      </c>
      <c r="ER246" s="6">
        <f t="shared" si="405"/>
        <v>0</v>
      </c>
      <c r="ES246" s="6">
        <f t="shared" si="406"/>
        <v>0</v>
      </c>
      <c r="ET246" t="s">
        <v>165</v>
      </c>
      <c r="EU246" t="s">
        <v>167</v>
      </c>
      <c r="EV246" t="s">
        <v>167</v>
      </c>
      <c r="EW246" t="s">
        <v>167</v>
      </c>
      <c r="EX246" t="s">
        <v>167</v>
      </c>
      <c r="EY246" t="s">
        <v>167</v>
      </c>
      <c r="EZ246" t="s">
        <v>165</v>
      </c>
      <c r="FA246" s="6">
        <f t="shared" si="482"/>
        <v>0</v>
      </c>
    </row>
    <row r="247" spans="1:157" x14ac:dyDescent="0.3">
      <c r="A247" s="11" t="s">
        <v>310</v>
      </c>
      <c r="B247" s="11" t="s">
        <v>311</v>
      </c>
      <c r="C247" t="s">
        <v>312</v>
      </c>
      <c r="D247" t="s">
        <v>243</v>
      </c>
      <c r="E247" s="2">
        <v>45386</v>
      </c>
      <c r="F247" t="s">
        <v>161</v>
      </c>
      <c r="G247" t="s">
        <v>163</v>
      </c>
      <c r="H247" t="s">
        <v>163</v>
      </c>
      <c r="I247" t="s">
        <v>163</v>
      </c>
      <c r="J247" t="s">
        <v>163</v>
      </c>
      <c r="K247" t="s">
        <v>163</v>
      </c>
      <c r="L247" t="s">
        <v>163</v>
      </c>
      <c r="M247" t="s">
        <v>165</v>
      </c>
      <c r="N247" t="s">
        <v>163</v>
      </c>
      <c r="O247" t="s">
        <v>163</v>
      </c>
      <c r="P247" t="s">
        <v>163</v>
      </c>
      <c r="Q247" t="s">
        <v>163</v>
      </c>
      <c r="R247" t="s">
        <v>163</v>
      </c>
      <c r="S247" t="s">
        <v>163</v>
      </c>
      <c r="T247" t="s">
        <v>163</v>
      </c>
      <c r="U247" t="s">
        <v>163</v>
      </c>
      <c r="V247" t="s">
        <v>163</v>
      </c>
      <c r="W247" t="s">
        <v>163</v>
      </c>
      <c r="X247" t="s">
        <v>163</v>
      </c>
      <c r="Y247" t="s">
        <v>163</v>
      </c>
      <c r="Z247" t="s">
        <v>163</v>
      </c>
      <c r="AA247" t="s">
        <v>163</v>
      </c>
      <c r="AB247" t="s">
        <v>163</v>
      </c>
      <c r="AC247" t="s">
        <v>165</v>
      </c>
      <c r="AD247" t="s">
        <v>163</v>
      </c>
      <c r="AE247" t="s">
        <v>163</v>
      </c>
      <c r="AF247" t="s">
        <v>163</v>
      </c>
      <c r="AG247" t="s">
        <v>163</v>
      </c>
      <c r="AH247" t="s">
        <v>163</v>
      </c>
      <c r="AI247" t="s">
        <v>163</v>
      </c>
      <c r="AJ247" t="s">
        <v>163</v>
      </c>
      <c r="AK247" t="s">
        <v>163</v>
      </c>
      <c r="AL247" t="s">
        <v>163</v>
      </c>
      <c r="AM247" t="s">
        <v>163</v>
      </c>
      <c r="AN247" t="s">
        <v>165</v>
      </c>
      <c r="AO247" t="s">
        <v>165</v>
      </c>
      <c r="AP247" t="s">
        <v>165</v>
      </c>
      <c r="AQ247" t="s">
        <v>165</v>
      </c>
      <c r="AR247" t="s">
        <v>165</v>
      </c>
      <c r="AS247" t="s">
        <v>163</v>
      </c>
      <c r="AT247" t="s">
        <v>165</v>
      </c>
      <c r="AU247" t="s">
        <v>163</v>
      </c>
      <c r="AV247" t="s">
        <v>163</v>
      </c>
      <c r="AW247" t="s">
        <v>163</v>
      </c>
      <c r="AX247" t="s">
        <v>165</v>
      </c>
      <c r="AY247" t="s">
        <v>163</v>
      </c>
      <c r="AZ247" t="s">
        <v>163</v>
      </c>
      <c r="BA247" t="s">
        <v>163</v>
      </c>
      <c r="BB247" t="s">
        <v>163</v>
      </c>
      <c r="BC247" t="s">
        <v>163</v>
      </c>
      <c r="BD247" t="s">
        <v>165</v>
      </c>
      <c r="BE247">
        <f t="shared" si="435"/>
        <v>0</v>
      </c>
      <c r="BF247">
        <f t="shared" si="436"/>
        <v>0</v>
      </c>
      <c r="BG247">
        <f t="shared" si="437"/>
        <v>0</v>
      </c>
      <c r="BH247">
        <f t="shared" si="438"/>
        <v>0</v>
      </c>
      <c r="BI247">
        <f t="shared" si="439"/>
        <v>0</v>
      </c>
      <c r="BJ247">
        <f t="shared" si="440"/>
        <v>0</v>
      </c>
      <c r="BK247" t="str">
        <f t="shared" si="441"/>
        <v>No se evalúa</v>
      </c>
      <c r="BL247">
        <f t="shared" si="442"/>
        <v>0</v>
      </c>
      <c r="BM247">
        <f t="shared" si="443"/>
        <v>0</v>
      </c>
      <c r="BN247">
        <f t="shared" si="444"/>
        <v>0</v>
      </c>
      <c r="BO247">
        <f t="shared" si="445"/>
        <v>0</v>
      </c>
      <c r="BP247">
        <f t="shared" si="446"/>
        <v>0</v>
      </c>
      <c r="BQ247">
        <f t="shared" si="447"/>
        <v>0</v>
      </c>
      <c r="BR247">
        <f t="shared" si="448"/>
        <v>0</v>
      </c>
      <c r="BS247">
        <f t="shared" si="449"/>
        <v>0</v>
      </c>
      <c r="BT247">
        <f t="shared" si="450"/>
        <v>0</v>
      </c>
      <c r="BU247">
        <f t="shared" si="451"/>
        <v>0</v>
      </c>
      <c r="BV247">
        <f t="shared" si="452"/>
        <v>0</v>
      </c>
      <c r="BW247">
        <f t="shared" si="453"/>
        <v>0</v>
      </c>
      <c r="BX247">
        <f t="shared" si="454"/>
        <v>0</v>
      </c>
      <c r="BY247">
        <f t="shared" si="455"/>
        <v>0</v>
      </c>
      <c r="BZ247">
        <f t="shared" si="456"/>
        <v>0</v>
      </c>
      <c r="CA247" t="str">
        <f t="shared" si="457"/>
        <v>No se evalúa</v>
      </c>
      <c r="CB247">
        <f t="shared" si="458"/>
        <v>0</v>
      </c>
      <c r="CC247">
        <f t="shared" si="459"/>
        <v>0</v>
      </c>
      <c r="CD247">
        <f t="shared" si="460"/>
        <v>0</v>
      </c>
      <c r="CE247">
        <f t="shared" si="461"/>
        <v>0</v>
      </c>
      <c r="CF247">
        <f t="shared" si="462"/>
        <v>0</v>
      </c>
      <c r="CG247">
        <f t="shared" si="463"/>
        <v>0</v>
      </c>
      <c r="CH247">
        <f t="shared" si="464"/>
        <v>0</v>
      </c>
      <c r="CI247">
        <f t="shared" si="483"/>
        <v>0</v>
      </c>
      <c r="CJ247">
        <f t="shared" si="484"/>
        <v>0</v>
      </c>
      <c r="CK247">
        <f t="shared" si="485"/>
        <v>0</v>
      </c>
      <c r="CL247" t="str">
        <f t="shared" si="465"/>
        <v>No se evalúa</v>
      </c>
      <c r="CM247" t="str">
        <f t="shared" si="466"/>
        <v>No se evalúa</v>
      </c>
      <c r="CN247" t="str">
        <f t="shared" si="467"/>
        <v>No se evalúa</v>
      </c>
      <c r="CO247" t="str">
        <f t="shared" si="468"/>
        <v>No se evalúa</v>
      </c>
      <c r="CP247" t="str">
        <f t="shared" si="469"/>
        <v>No se evalúa</v>
      </c>
      <c r="CQ247">
        <f t="shared" si="470"/>
        <v>0</v>
      </c>
      <c r="CR247" t="str">
        <f t="shared" si="471"/>
        <v>No se evalúa</v>
      </c>
      <c r="CS247">
        <f t="shared" si="472"/>
        <v>0</v>
      </c>
      <c r="CT247">
        <f t="shared" si="473"/>
        <v>0</v>
      </c>
      <c r="CU247">
        <f t="shared" si="474"/>
        <v>0</v>
      </c>
      <c r="CV247" t="str">
        <f t="shared" si="475"/>
        <v>No se evalúa</v>
      </c>
      <c r="CW247">
        <f t="shared" si="476"/>
        <v>0</v>
      </c>
      <c r="CX247">
        <f t="shared" si="477"/>
        <v>0</v>
      </c>
      <c r="CY247">
        <f t="shared" si="478"/>
        <v>0</v>
      </c>
      <c r="CZ247">
        <f t="shared" si="479"/>
        <v>0</v>
      </c>
      <c r="DA247">
        <f t="shared" si="480"/>
        <v>0</v>
      </c>
      <c r="DB247" t="str">
        <f t="shared" si="481"/>
        <v>No se evalúa</v>
      </c>
      <c r="DC247" s="6">
        <f t="shared" si="385"/>
        <v>0</v>
      </c>
      <c r="DD247" s="6">
        <f t="shared" si="386"/>
        <v>0</v>
      </c>
      <c r="DE247" s="6">
        <f t="shared" si="387"/>
        <v>0</v>
      </c>
      <c r="DF247" s="6">
        <f t="shared" si="388"/>
        <v>0</v>
      </c>
      <c r="DG247" s="6">
        <f t="shared" si="389"/>
        <v>0</v>
      </c>
      <c r="DH247" s="6">
        <f t="shared" si="390"/>
        <v>0</v>
      </c>
      <c r="DI247" s="6" t="s">
        <v>165</v>
      </c>
      <c r="DJ247" s="6">
        <f t="shared" si="391"/>
        <v>0</v>
      </c>
      <c r="DK247" s="6">
        <f t="shared" si="392"/>
        <v>0</v>
      </c>
      <c r="DL247" s="6">
        <f t="shared" si="393"/>
        <v>0</v>
      </c>
      <c r="DM247" s="6">
        <f t="shared" si="394"/>
        <v>0</v>
      </c>
      <c r="DN247" s="6">
        <f t="shared" si="395"/>
        <v>0</v>
      </c>
      <c r="DO247" s="6">
        <f t="shared" si="396"/>
        <v>0</v>
      </c>
      <c r="DP247" s="6">
        <f t="shared" si="397"/>
        <v>0</v>
      </c>
      <c r="DQ247" s="6">
        <f t="shared" si="422"/>
        <v>0</v>
      </c>
      <c r="DR247" s="6">
        <f t="shared" si="423"/>
        <v>0</v>
      </c>
      <c r="DS247" s="6">
        <f t="shared" si="424"/>
        <v>0</v>
      </c>
      <c r="DT247" s="6">
        <f t="shared" si="425"/>
        <v>0</v>
      </c>
      <c r="DU247" s="6">
        <f t="shared" si="426"/>
        <v>0</v>
      </c>
      <c r="DV247" s="6">
        <f t="shared" si="398"/>
        <v>0</v>
      </c>
      <c r="DW247" s="6">
        <f t="shared" si="399"/>
        <v>0</v>
      </c>
      <c r="DX247" s="6">
        <f t="shared" si="400"/>
        <v>0</v>
      </c>
      <c r="DY247" t="s">
        <v>165</v>
      </c>
      <c r="DZ247" s="6">
        <f t="shared" si="401"/>
        <v>0</v>
      </c>
      <c r="EA247" s="6">
        <f t="shared" si="402"/>
        <v>0</v>
      </c>
      <c r="EB247" s="6">
        <f t="shared" si="403"/>
        <v>0</v>
      </c>
      <c r="EC247" s="6">
        <f t="shared" si="427"/>
        <v>0</v>
      </c>
      <c r="ED247" s="6">
        <f t="shared" si="428"/>
        <v>0</v>
      </c>
      <c r="EE247" s="6">
        <f t="shared" si="429"/>
        <v>0</v>
      </c>
      <c r="EF247" s="6">
        <f t="shared" si="430"/>
        <v>0</v>
      </c>
      <c r="EG247" s="6">
        <f t="shared" si="431"/>
        <v>0</v>
      </c>
      <c r="EH247" s="6">
        <f t="shared" si="432"/>
        <v>0</v>
      </c>
      <c r="EI247" s="6">
        <f t="shared" si="433"/>
        <v>0</v>
      </c>
      <c r="EJ247" t="s">
        <v>165</v>
      </c>
      <c r="EK247" t="s">
        <v>165</v>
      </c>
      <c r="EL247" t="s">
        <v>165</v>
      </c>
      <c r="EM247" t="s">
        <v>165</v>
      </c>
      <c r="EN247" t="s">
        <v>165</v>
      </c>
      <c r="EO247" s="6">
        <f t="shared" si="434"/>
        <v>0</v>
      </c>
      <c r="EP247" t="s">
        <v>165</v>
      </c>
      <c r="EQ247" s="6">
        <f t="shared" si="404"/>
        <v>0</v>
      </c>
      <c r="ER247" s="6">
        <f t="shared" si="405"/>
        <v>0</v>
      </c>
      <c r="ES247" s="6">
        <f t="shared" si="406"/>
        <v>0</v>
      </c>
      <c r="ET247" t="s">
        <v>165</v>
      </c>
      <c r="EU247" t="s">
        <v>167</v>
      </c>
      <c r="EV247" t="s">
        <v>167</v>
      </c>
      <c r="EW247" t="s">
        <v>167</v>
      </c>
      <c r="EX247" t="s">
        <v>167</v>
      </c>
      <c r="EY247" t="s">
        <v>167</v>
      </c>
      <c r="EZ247" t="s">
        <v>165</v>
      </c>
      <c r="FA247" s="6">
        <f t="shared" si="482"/>
        <v>0</v>
      </c>
    </row>
    <row r="248" spans="1:157" x14ac:dyDescent="0.3">
      <c r="A248" s="11" t="s">
        <v>313</v>
      </c>
      <c r="B248" s="11" t="s">
        <v>314</v>
      </c>
      <c r="C248" t="s">
        <v>315</v>
      </c>
      <c r="D248" t="s">
        <v>243</v>
      </c>
      <c r="E248" s="2">
        <v>45383</v>
      </c>
      <c r="F248" t="s">
        <v>161</v>
      </c>
      <c r="G248" t="s">
        <v>163</v>
      </c>
      <c r="H248" t="s">
        <v>163</v>
      </c>
      <c r="I248" t="s">
        <v>163</v>
      </c>
      <c r="J248" t="s">
        <v>163</v>
      </c>
      <c r="K248" t="s">
        <v>163</v>
      </c>
      <c r="L248" t="s">
        <v>163</v>
      </c>
      <c r="M248" t="s">
        <v>165</v>
      </c>
      <c r="N248" t="s">
        <v>163</v>
      </c>
      <c r="O248" t="s">
        <v>163</v>
      </c>
      <c r="P248" t="s">
        <v>163</v>
      </c>
      <c r="Q248" t="s">
        <v>163</v>
      </c>
      <c r="R248" t="s">
        <v>163</v>
      </c>
      <c r="S248" t="s">
        <v>163</v>
      </c>
      <c r="T248" t="s">
        <v>163</v>
      </c>
      <c r="U248" t="s">
        <v>163</v>
      </c>
      <c r="V248" t="s">
        <v>163</v>
      </c>
      <c r="W248" t="s">
        <v>163</v>
      </c>
      <c r="X248" t="s">
        <v>163</v>
      </c>
      <c r="Y248" t="s">
        <v>163</v>
      </c>
      <c r="Z248" t="s">
        <v>163</v>
      </c>
      <c r="AA248" t="s">
        <v>163</v>
      </c>
      <c r="AB248" t="s">
        <v>163</v>
      </c>
      <c r="AC248" t="s">
        <v>165</v>
      </c>
      <c r="AD248" t="s">
        <v>163</v>
      </c>
      <c r="AE248" t="s">
        <v>163</v>
      </c>
      <c r="AF248" t="s">
        <v>163</v>
      </c>
      <c r="AG248" t="s">
        <v>163</v>
      </c>
      <c r="AH248" t="s">
        <v>163</v>
      </c>
      <c r="AI248" t="s">
        <v>163</v>
      </c>
      <c r="AJ248" t="s">
        <v>163</v>
      </c>
      <c r="AK248" t="s">
        <v>163</v>
      </c>
      <c r="AL248" t="s">
        <v>163</v>
      </c>
      <c r="AM248" t="s">
        <v>163</v>
      </c>
      <c r="AN248" t="s">
        <v>165</v>
      </c>
      <c r="AO248" t="s">
        <v>165</v>
      </c>
      <c r="AP248" t="s">
        <v>165</v>
      </c>
      <c r="AQ248" t="s">
        <v>165</v>
      </c>
      <c r="AR248" t="s">
        <v>165</v>
      </c>
      <c r="AS248" t="s">
        <v>163</v>
      </c>
      <c r="AT248" t="s">
        <v>165</v>
      </c>
      <c r="AU248" t="s">
        <v>163</v>
      </c>
      <c r="AV248" t="s">
        <v>163</v>
      </c>
      <c r="AW248" t="s">
        <v>163</v>
      </c>
      <c r="AX248" t="s">
        <v>165</v>
      </c>
      <c r="AY248" t="s">
        <v>163</v>
      </c>
      <c r="AZ248" t="s">
        <v>163</v>
      </c>
      <c r="BA248" t="s">
        <v>163</v>
      </c>
      <c r="BB248" t="s">
        <v>163</v>
      </c>
      <c r="BC248" t="s">
        <v>163</v>
      </c>
      <c r="BD248" t="s">
        <v>165</v>
      </c>
      <c r="BE248">
        <f t="shared" si="435"/>
        <v>0</v>
      </c>
      <c r="BF248">
        <f t="shared" si="436"/>
        <v>0</v>
      </c>
      <c r="BG248">
        <f t="shared" si="437"/>
        <v>0</v>
      </c>
      <c r="BH248">
        <f t="shared" si="438"/>
        <v>0</v>
      </c>
      <c r="BI248">
        <f t="shared" si="439"/>
        <v>0</v>
      </c>
      <c r="BJ248">
        <f t="shared" si="440"/>
        <v>0</v>
      </c>
      <c r="BK248" t="str">
        <f t="shared" si="441"/>
        <v>No se evalúa</v>
      </c>
      <c r="BL248">
        <f t="shared" si="442"/>
        <v>0</v>
      </c>
      <c r="BM248">
        <f t="shared" si="443"/>
        <v>0</v>
      </c>
      <c r="BN248">
        <f t="shared" si="444"/>
        <v>0</v>
      </c>
      <c r="BO248">
        <f t="shared" si="445"/>
        <v>0</v>
      </c>
      <c r="BP248">
        <f t="shared" si="446"/>
        <v>0</v>
      </c>
      <c r="BQ248">
        <f t="shared" si="447"/>
        <v>0</v>
      </c>
      <c r="BR248">
        <f t="shared" si="448"/>
        <v>0</v>
      </c>
      <c r="BS248">
        <f t="shared" si="449"/>
        <v>0</v>
      </c>
      <c r="BT248">
        <f t="shared" si="450"/>
        <v>0</v>
      </c>
      <c r="BU248">
        <f t="shared" si="451"/>
        <v>0</v>
      </c>
      <c r="BV248">
        <f t="shared" si="452"/>
        <v>0</v>
      </c>
      <c r="BW248">
        <f t="shared" si="453"/>
        <v>0</v>
      </c>
      <c r="BX248">
        <f t="shared" si="454"/>
        <v>0</v>
      </c>
      <c r="BY248">
        <f t="shared" si="455"/>
        <v>0</v>
      </c>
      <c r="BZ248">
        <f t="shared" si="456"/>
        <v>0</v>
      </c>
      <c r="CA248" t="str">
        <f t="shared" si="457"/>
        <v>No se evalúa</v>
      </c>
      <c r="CB248">
        <f t="shared" si="458"/>
        <v>0</v>
      </c>
      <c r="CC248">
        <f t="shared" si="459"/>
        <v>0</v>
      </c>
      <c r="CD248">
        <f t="shared" si="460"/>
        <v>0</v>
      </c>
      <c r="CE248">
        <f t="shared" si="461"/>
        <v>0</v>
      </c>
      <c r="CF248">
        <f t="shared" si="462"/>
        <v>0</v>
      </c>
      <c r="CG248">
        <f t="shared" si="463"/>
        <v>0</v>
      </c>
      <c r="CH248">
        <f t="shared" si="464"/>
        <v>0</v>
      </c>
      <c r="CI248">
        <f t="shared" si="483"/>
        <v>0</v>
      </c>
      <c r="CJ248">
        <f t="shared" si="484"/>
        <v>0</v>
      </c>
      <c r="CK248">
        <f t="shared" si="485"/>
        <v>0</v>
      </c>
      <c r="CL248" t="str">
        <f t="shared" si="465"/>
        <v>No se evalúa</v>
      </c>
      <c r="CM248" t="str">
        <f t="shared" si="466"/>
        <v>No se evalúa</v>
      </c>
      <c r="CN248" t="str">
        <f t="shared" si="467"/>
        <v>No se evalúa</v>
      </c>
      <c r="CO248" t="str">
        <f t="shared" si="468"/>
        <v>No se evalúa</v>
      </c>
      <c r="CP248" t="str">
        <f t="shared" si="469"/>
        <v>No se evalúa</v>
      </c>
      <c r="CQ248">
        <f t="shared" si="470"/>
        <v>0</v>
      </c>
      <c r="CR248" t="str">
        <f t="shared" si="471"/>
        <v>No se evalúa</v>
      </c>
      <c r="CS248">
        <f t="shared" si="472"/>
        <v>0</v>
      </c>
      <c r="CT248">
        <f t="shared" si="473"/>
        <v>0</v>
      </c>
      <c r="CU248">
        <f t="shared" si="474"/>
        <v>0</v>
      </c>
      <c r="CV248" t="str">
        <f t="shared" si="475"/>
        <v>No se evalúa</v>
      </c>
      <c r="CW248">
        <f t="shared" si="476"/>
        <v>0</v>
      </c>
      <c r="CX248">
        <f t="shared" si="477"/>
        <v>0</v>
      </c>
      <c r="CY248">
        <f t="shared" si="478"/>
        <v>0</v>
      </c>
      <c r="CZ248">
        <f t="shared" si="479"/>
        <v>0</v>
      </c>
      <c r="DA248">
        <f t="shared" si="480"/>
        <v>0</v>
      </c>
      <c r="DB248" t="str">
        <f t="shared" si="481"/>
        <v>No se evalúa</v>
      </c>
      <c r="DC248" s="6">
        <f t="shared" si="385"/>
        <v>0</v>
      </c>
      <c r="DD248" s="6">
        <f t="shared" si="386"/>
        <v>0</v>
      </c>
      <c r="DE248" s="6">
        <f t="shared" si="387"/>
        <v>0</v>
      </c>
      <c r="DF248" s="6">
        <f t="shared" si="388"/>
        <v>0</v>
      </c>
      <c r="DG248" s="6">
        <f t="shared" si="389"/>
        <v>0</v>
      </c>
      <c r="DH248" s="6">
        <f t="shared" si="390"/>
        <v>0</v>
      </c>
      <c r="DI248" s="6" t="s">
        <v>165</v>
      </c>
      <c r="DJ248" s="6">
        <f t="shared" si="391"/>
        <v>0</v>
      </c>
      <c r="DK248" s="6">
        <f t="shared" si="392"/>
        <v>0</v>
      </c>
      <c r="DL248" s="6">
        <f t="shared" si="393"/>
        <v>0</v>
      </c>
      <c r="DM248" s="6">
        <f t="shared" si="394"/>
        <v>0</v>
      </c>
      <c r="DN248" s="6">
        <f t="shared" si="395"/>
        <v>0</v>
      </c>
      <c r="DO248" s="6">
        <f t="shared" si="396"/>
        <v>0</v>
      </c>
      <c r="DP248" s="6">
        <f t="shared" si="397"/>
        <v>0</v>
      </c>
      <c r="DQ248" s="6">
        <f t="shared" si="422"/>
        <v>0</v>
      </c>
      <c r="DR248" s="6">
        <f t="shared" si="423"/>
        <v>0</v>
      </c>
      <c r="DS248" s="6">
        <f t="shared" si="424"/>
        <v>0</v>
      </c>
      <c r="DT248" s="6">
        <f t="shared" si="425"/>
        <v>0</v>
      </c>
      <c r="DU248" s="6">
        <f t="shared" si="426"/>
        <v>0</v>
      </c>
      <c r="DV248" s="6">
        <f t="shared" si="398"/>
        <v>0</v>
      </c>
      <c r="DW248" s="6">
        <f t="shared" si="399"/>
        <v>0</v>
      </c>
      <c r="DX248" s="6">
        <f t="shared" si="400"/>
        <v>0</v>
      </c>
      <c r="DY248" t="s">
        <v>165</v>
      </c>
      <c r="DZ248" s="6">
        <f t="shared" si="401"/>
        <v>0</v>
      </c>
      <c r="EA248" s="6">
        <f t="shared" si="402"/>
        <v>0</v>
      </c>
      <c r="EB248" s="6">
        <f t="shared" si="403"/>
        <v>0</v>
      </c>
      <c r="EC248" s="6">
        <f t="shared" si="427"/>
        <v>0</v>
      </c>
      <c r="ED248" s="6">
        <f t="shared" si="428"/>
        <v>0</v>
      </c>
      <c r="EE248" s="6">
        <f t="shared" si="429"/>
        <v>0</v>
      </c>
      <c r="EF248" s="6">
        <f t="shared" si="430"/>
        <v>0</v>
      </c>
      <c r="EG248" s="6">
        <f t="shared" si="431"/>
        <v>0</v>
      </c>
      <c r="EH248" s="6">
        <f t="shared" si="432"/>
        <v>0</v>
      </c>
      <c r="EI248" s="6">
        <f t="shared" si="433"/>
        <v>0</v>
      </c>
      <c r="EJ248" t="s">
        <v>165</v>
      </c>
      <c r="EK248" t="s">
        <v>165</v>
      </c>
      <c r="EL248" t="s">
        <v>165</v>
      </c>
      <c r="EM248" t="s">
        <v>165</v>
      </c>
      <c r="EN248" t="s">
        <v>165</v>
      </c>
      <c r="EO248" s="6">
        <f t="shared" si="434"/>
        <v>0</v>
      </c>
      <c r="EP248" t="s">
        <v>165</v>
      </c>
      <c r="EQ248" s="6">
        <f t="shared" si="404"/>
        <v>0</v>
      </c>
      <c r="ER248" s="6">
        <f t="shared" si="405"/>
        <v>0</v>
      </c>
      <c r="ES248" s="6">
        <f t="shared" si="406"/>
        <v>0</v>
      </c>
      <c r="ET248" t="s">
        <v>165</v>
      </c>
      <c r="EU248" t="s">
        <v>167</v>
      </c>
      <c r="EV248" t="s">
        <v>167</v>
      </c>
      <c r="EW248" t="s">
        <v>167</v>
      </c>
      <c r="EX248" t="s">
        <v>167</v>
      </c>
      <c r="EY248" t="s">
        <v>167</v>
      </c>
      <c r="EZ248" t="s">
        <v>165</v>
      </c>
      <c r="FA248" s="6">
        <f t="shared" si="482"/>
        <v>0</v>
      </c>
    </row>
    <row r="249" spans="1:157" x14ac:dyDescent="0.3">
      <c r="A249" s="11" t="s">
        <v>316</v>
      </c>
      <c r="B249" s="11" t="s">
        <v>317</v>
      </c>
      <c r="C249" t="s">
        <v>318</v>
      </c>
      <c r="D249" t="s">
        <v>243</v>
      </c>
      <c r="E249" s="2">
        <v>45386</v>
      </c>
      <c r="F249" t="s">
        <v>161</v>
      </c>
      <c r="G249" t="s">
        <v>163</v>
      </c>
      <c r="H249" t="s">
        <v>163</v>
      </c>
      <c r="I249" t="s">
        <v>163</v>
      </c>
      <c r="J249" t="s">
        <v>163</v>
      </c>
      <c r="K249" t="s">
        <v>163</v>
      </c>
      <c r="L249" t="s">
        <v>163</v>
      </c>
      <c r="M249" t="s">
        <v>165</v>
      </c>
      <c r="N249" t="s">
        <v>163</v>
      </c>
      <c r="O249" t="s">
        <v>163</v>
      </c>
      <c r="P249" t="s">
        <v>163</v>
      </c>
      <c r="Q249" t="s">
        <v>163</v>
      </c>
      <c r="R249" t="s">
        <v>163</v>
      </c>
      <c r="S249" t="s">
        <v>163</v>
      </c>
      <c r="T249" t="s">
        <v>163</v>
      </c>
      <c r="U249" t="s">
        <v>163</v>
      </c>
      <c r="V249" t="s">
        <v>163</v>
      </c>
      <c r="W249" t="s">
        <v>163</v>
      </c>
      <c r="X249" t="s">
        <v>163</v>
      </c>
      <c r="Y249" t="s">
        <v>163</v>
      </c>
      <c r="Z249" t="s">
        <v>163</v>
      </c>
      <c r="AA249" t="s">
        <v>163</v>
      </c>
      <c r="AB249" t="s">
        <v>163</v>
      </c>
      <c r="AC249" t="s">
        <v>165</v>
      </c>
      <c r="AD249" t="s">
        <v>163</v>
      </c>
      <c r="AE249" t="s">
        <v>163</v>
      </c>
      <c r="AF249" t="s">
        <v>163</v>
      </c>
      <c r="AG249" t="s">
        <v>163</v>
      </c>
      <c r="AH249" t="s">
        <v>163</v>
      </c>
      <c r="AI249" t="s">
        <v>163</v>
      </c>
      <c r="AJ249" t="s">
        <v>163</v>
      </c>
      <c r="AK249" t="s">
        <v>163</v>
      </c>
      <c r="AL249" t="s">
        <v>163</v>
      </c>
      <c r="AM249" t="s">
        <v>163</v>
      </c>
      <c r="AN249" t="s">
        <v>165</v>
      </c>
      <c r="AO249" t="s">
        <v>165</v>
      </c>
      <c r="AP249" t="s">
        <v>165</v>
      </c>
      <c r="AQ249" t="s">
        <v>165</v>
      </c>
      <c r="AR249" t="s">
        <v>165</v>
      </c>
      <c r="AS249" t="s">
        <v>163</v>
      </c>
      <c r="AT249" t="s">
        <v>165</v>
      </c>
      <c r="AU249" t="s">
        <v>163</v>
      </c>
      <c r="AV249" t="s">
        <v>163</v>
      </c>
      <c r="AW249" t="s">
        <v>163</v>
      </c>
      <c r="AX249" t="s">
        <v>165</v>
      </c>
      <c r="AY249" t="s">
        <v>163</v>
      </c>
      <c r="AZ249" t="s">
        <v>163</v>
      </c>
      <c r="BA249" t="s">
        <v>163</v>
      </c>
      <c r="BB249" t="s">
        <v>163</v>
      </c>
      <c r="BC249" t="s">
        <v>163</v>
      </c>
      <c r="BD249" t="s">
        <v>165</v>
      </c>
      <c r="BE249">
        <f t="shared" si="435"/>
        <v>0</v>
      </c>
      <c r="BF249">
        <f t="shared" si="436"/>
        <v>0</v>
      </c>
      <c r="BG249">
        <f t="shared" si="437"/>
        <v>0</v>
      </c>
      <c r="BH249">
        <f t="shared" si="438"/>
        <v>0</v>
      </c>
      <c r="BI249">
        <f t="shared" si="439"/>
        <v>0</v>
      </c>
      <c r="BJ249">
        <f t="shared" si="440"/>
        <v>0</v>
      </c>
      <c r="BK249" t="str">
        <f t="shared" si="441"/>
        <v>No se evalúa</v>
      </c>
      <c r="BL249">
        <f t="shared" si="442"/>
        <v>0</v>
      </c>
      <c r="BM249">
        <f t="shared" si="443"/>
        <v>0</v>
      </c>
      <c r="BN249">
        <f t="shared" si="444"/>
        <v>0</v>
      </c>
      <c r="BO249">
        <f t="shared" si="445"/>
        <v>0</v>
      </c>
      <c r="BP249">
        <f t="shared" si="446"/>
        <v>0</v>
      </c>
      <c r="BQ249">
        <f t="shared" si="447"/>
        <v>0</v>
      </c>
      <c r="BR249">
        <f t="shared" si="448"/>
        <v>0</v>
      </c>
      <c r="BS249">
        <f t="shared" si="449"/>
        <v>0</v>
      </c>
      <c r="BT249">
        <f t="shared" si="450"/>
        <v>0</v>
      </c>
      <c r="BU249">
        <f t="shared" si="451"/>
        <v>0</v>
      </c>
      <c r="BV249">
        <f t="shared" si="452"/>
        <v>0</v>
      </c>
      <c r="BW249">
        <f t="shared" si="453"/>
        <v>0</v>
      </c>
      <c r="BX249">
        <f t="shared" si="454"/>
        <v>0</v>
      </c>
      <c r="BY249">
        <f t="shared" si="455"/>
        <v>0</v>
      </c>
      <c r="BZ249">
        <f t="shared" si="456"/>
        <v>0</v>
      </c>
      <c r="CA249" t="str">
        <f t="shared" si="457"/>
        <v>No se evalúa</v>
      </c>
      <c r="CB249">
        <f t="shared" si="458"/>
        <v>0</v>
      </c>
      <c r="CC249">
        <f t="shared" si="459"/>
        <v>0</v>
      </c>
      <c r="CD249">
        <f t="shared" si="460"/>
        <v>0</v>
      </c>
      <c r="CE249">
        <f t="shared" si="461"/>
        <v>0</v>
      </c>
      <c r="CF249">
        <f t="shared" si="462"/>
        <v>0</v>
      </c>
      <c r="CG249">
        <f t="shared" si="463"/>
        <v>0</v>
      </c>
      <c r="CH249">
        <f t="shared" si="464"/>
        <v>0</v>
      </c>
      <c r="CI249">
        <f t="shared" si="483"/>
        <v>0</v>
      </c>
      <c r="CJ249">
        <f t="shared" si="484"/>
        <v>0</v>
      </c>
      <c r="CK249">
        <f t="shared" si="485"/>
        <v>0</v>
      </c>
      <c r="CL249" t="str">
        <f t="shared" si="465"/>
        <v>No se evalúa</v>
      </c>
      <c r="CM249" t="str">
        <f t="shared" si="466"/>
        <v>No se evalúa</v>
      </c>
      <c r="CN249" t="str">
        <f t="shared" si="467"/>
        <v>No se evalúa</v>
      </c>
      <c r="CO249" t="str">
        <f t="shared" si="468"/>
        <v>No se evalúa</v>
      </c>
      <c r="CP249" t="str">
        <f t="shared" si="469"/>
        <v>No se evalúa</v>
      </c>
      <c r="CQ249">
        <f t="shared" si="470"/>
        <v>0</v>
      </c>
      <c r="CR249" t="str">
        <f t="shared" si="471"/>
        <v>No se evalúa</v>
      </c>
      <c r="CS249">
        <f t="shared" si="472"/>
        <v>0</v>
      </c>
      <c r="CT249">
        <f t="shared" si="473"/>
        <v>0</v>
      </c>
      <c r="CU249">
        <f t="shared" si="474"/>
        <v>0</v>
      </c>
      <c r="CV249" t="str">
        <f t="shared" si="475"/>
        <v>No se evalúa</v>
      </c>
      <c r="CW249">
        <f t="shared" si="476"/>
        <v>0</v>
      </c>
      <c r="CX249">
        <f t="shared" si="477"/>
        <v>0</v>
      </c>
      <c r="CY249">
        <f t="shared" si="478"/>
        <v>0</v>
      </c>
      <c r="CZ249">
        <f t="shared" si="479"/>
        <v>0</v>
      </c>
      <c r="DA249">
        <f t="shared" si="480"/>
        <v>0</v>
      </c>
      <c r="DB249" t="str">
        <f t="shared" si="481"/>
        <v>No se evalúa</v>
      </c>
      <c r="DC249" s="6">
        <f t="shared" si="385"/>
        <v>0</v>
      </c>
      <c r="DD249" s="6">
        <f t="shared" si="386"/>
        <v>0</v>
      </c>
      <c r="DE249" s="6">
        <f t="shared" si="387"/>
        <v>0</v>
      </c>
      <c r="DF249" s="6">
        <f t="shared" si="388"/>
        <v>0</v>
      </c>
      <c r="DG249" s="6">
        <f t="shared" si="389"/>
        <v>0</v>
      </c>
      <c r="DH249" s="6">
        <f t="shared" si="390"/>
        <v>0</v>
      </c>
      <c r="DI249" s="6" t="s">
        <v>165</v>
      </c>
      <c r="DJ249" s="6">
        <f t="shared" si="391"/>
        <v>0</v>
      </c>
      <c r="DK249" s="6">
        <f t="shared" si="392"/>
        <v>0</v>
      </c>
      <c r="DL249" s="6">
        <f t="shared" si="393"/>
        <v>0</v>
      </c>
      <c r="DM249" s="6">
        <f t="shared" si="394"/>
        <v>0</v>
      </c>
      <c r="DN249" s="6">
        <f t="shared" si="395"/>
        <v>0</v>
      </c>
      <c r="DO249" s="6">
        <f t="shared" si="396"/>
        <v>0</v>
      </c>
      <c r="DP249" s="6">
        <f t="shared" si="397"/>
        <v>0</v>
      </c>
      <c r="DQ249" s="6">
        <f t="shared" si="422"/>
        <v>0</v>
      </c>
      <c r="DR249" s="6">
        <f t="shared" si="423"/>
        <v>0</v>
      </c>
      <c r="DS249" s="6">
        <f t="shared" si="424"/>
        <v>0</v>
      </c>
      <c r="DT249" s="6">
        <f t="shared" si="425"/>
        <v>0</v>
      </c>
      <c r="DU249" s="6">
        <f t="shared" si="426"/>
        <v>0</v>
      </c>
      <c r="DV249" s="6">
        <f t="shared" si="398"/>
        <v>0</v>
      </c>
      <c r="DW249" s="6">
        <f t="shared" si="399"/>
        <v>0</v>
      </c>
      <c r="DX249" s="6">
        <f t="shared" si="400"/>
        <v>0</v>
      </c>
      <c r="DY249" t="s">
        <v>165</v>
      </c>
      <c r="DZ249" s="6">
        <f t="shared" si="401"/>
        <v>0</v>
      </c>
      <c r="EA249" s="6">
        <f t="shared" si="402"/>
        <v>0</v>
      </c>
      <c r="EB249" s="6">
        <f t="shared" si="403"/>
        <v>0</v>
      </c>
      <c r="EC249" s="6">
        <f t="shared" si="427"/>
        <v>0</v>
      </c>
      <c r="ED249" s="6">
        <f t="shared" si="428"/>
        <v>0</v>
      </c>
      <c r="EE249" s="6">
        <f t="shared" si="429"/>
        <v>0</v>
      </c>
      <c r="EF249" s="6">
        <f t="shared" si="430"/>
        <v>0</v>
      </c>
      <c r="EG249" s="6">
        <f t="shared" si="431"/>
        <v>0</v>
      </c>
      <c r="EH249" s="6">
        <f t="shared" si="432"/>
        <v>0</v>
      </c>
      <c r="EI249" s="6">
        <f t="shared" si="433"/>
        <v>0</v>
      </c>
      <c r="EJ249" t="s">
        <v>165</v>
      </c>
      <c r="EK249" t="s">
        <v>165</v>
      </c>
      <c r="EL249" t="s">
        <v>165</v>
      </c>
      <c r="EM249" t="s">
        <v>165</v>
      </c>
      <c r="EN249" t="s">
        <v>165</v>
      </c>
      <c r="EO249" s="6">
        <f t="shared" si="434"/>
        <v>0</v>
      </c>
      <c r="EP249" t="s">
        <v>165</v>
      </c>
      <c r="EQ249" s="6">
        <f t="shared" si="404"/>
        <v>0</v>
      </c>
      <c r="ER249" s="6">
        <f t="shared" si="405"/>
        <v>0</v>
      </c>
      <c r="ES249" s="6">
        <f t="shared" si="406"/>
        <v>0</v>
      </c>
      <c r="ET249" t="s">
        <v>165</v>
      </c>
      <c r="EU249" t="s">
        <v>167</v>
      </c>
      <c r="EV249" t="s">
        <v>167</v>
      </c>
      <c r="EW249" t="s">
        <v>167</v>
      </c>
      <c r="EX249" t="s">
        <v>167</v>
      </c>
      <c r="EY249" t="s">
        <v>167</v>
      </c>
      <c r="EZ249" t="s">
        <v>165</v>
      </c>
      <c r="FA249" s="6">
        <f t="shared" si="482"/>
        <v>0</v>
      </c>
    </row>
    <row r="250" spans="1:157" x14ac:dyDescent="0.3">
      <c r="A250" s="11" t="s">
        <v>319</v>
      </c>
      <c r="B250" s="11" t="s">
        <v>320</v>
      </c>
      <c r="C250" t="s">
        <v>321</v>
      </c>
      <c r="D250" t="s">
        <v>243</v>
      </c>
      <c r="E250" s="2">
        <v>45386</v>
      </c>
      <c r="F250" t="s">
        <v>161</v>
      </c>
      <c r="G250" t="s">
        <v>163</v>
      </c>
      <c r="H250" t="s">
        <v>163</v>
      </c>
      <c r="I250" t="s">
        <v>163</v>
      </c>
      <c r="J250" t="s">
        <v>163</v>
      </c>
      <c r="K250" t="s">
        <v>163</v>
      </c>
      <c r="L250" t="s">
        <v>163</v>
      </c>
      <c r="M250" t="s">
        <v>165</v>
      </c>
      <c r="N250" t="s">
        <v>163</v>
      </c>
      <c r="O250" t="s">
        <v>163</v>
      </c>
      <c r="P250" t="s">
        <v>163</v>
      </c>
      <c r="Q250" t="s">
        <v>163</v>
      </c>
      <c r="R250" t="s">
        <v>163</v>
      </c>
      <c r="S250" t="s">
        <v>163</v>
      </c>
      <c r="T250" t="s">
        <v>163</v>
      </c>
      <c r="U250" t="s">
        <v>163</v>
      </c>
      <c r="V250" t="s">
        <v>163</v>
      </c>
      <c r="W250" t="s">
        <v>163</v>
      </c>
      <c r="X250" t="s">
        <v>163</v>
      </c>
      <c r="Y250" t="s">
        <v>163</v>
      </c>
      <c r="Z250" t="s">
        <v>163</v>
      </c>
      <c r="AA250" t="s">
        <v>163</v>
      </c>
      <c r="AB250" t="s">
        <v>163</v>
      </c>
      <c r="AC250" t="s">
        <v>165</v>
      </c>
      <c r="AD250" t="s">
        <v>163</v>
      </c>
      <c r="AE250" t="s">
        <v>163</v>
      </c>
      <c r="AF250" t="s">
        <v>163</v>
      </c>
      <c r="AG250" t="s">
        <v>163</v>
      </c>
      <c r="AH250" t="s">
        <v>163</v>
      </c>
      <c r="AI250" t="s">
        <v>163</v>
      </c>
      <c r="AJ250" t="s">
        <v>163</v>
      </c>
      <c r="AK250" t="s">
        <v>163</v>
      </c>
      <c r="AL250" t="s">
        <v>163</v>
      </c>
      <c r="AM250" t="s">
        <v>163</v>
      </c>
      <c r="AN250" t="s">
        <v>165</v>
      </c>
      <c r="AO250" t="s">
        <v>165</v>
      </c>
      <c r="AP250" t="s">
        <v>165</v>
      </c>
      <c r="AQ250" t="s">
        <v>165</v>
      </c>
      <c r="AR250" t="s">
        <v>165</v>
      </c>
      <c r="AS250" t="s">
        <v>163</v>
      </c>
      <c r="AT250" t="s">
        <v>165</v>
      </c>
      <c r="AU250" t="s">
        <v>163</v>
      </c>
      <c r="AV250" t="s">
        <v>163</v>
      </c>
      <c r="AW250" t="s">
        <v>163</v>
      </c>
      <c r="AX250" t="s">
        <v>165</v>
      </c>
      <c r="AY250" t="s">
        <v>163</v>
      </c>
      <c r="AZ250" t="s">
        <v>163</v>
      </c>
      <c r="BA250" t="s">
        <v>163</v>
      </c>
      <c r="BB250" t="s">
        <v>163</v>
      </c>
      <c r="BC250" t="s">
        <v>163</v>
      </c>
      <c r="BD250" t="s">
        <v>165</v>
      </c>
      <c r="BE250">
        <f t="shared" si="435"/>
        <v>0</v>
      </c>
      <c r="BF250">
        <f t="shared" si="436"/>
        <v>0</v>
      </c>
      <c r="BG250">
        <f t="shared" si="437"/>
        <v>0</v>
      </c>
      <c r="BH250">
        <f t="shared" si="438"/>
        <v>0</v>
      </c>
      <c r="BI250">
        <f t="shared" si="439"/>
        <v>0</v>
      </c>
      <c r="BJ250">
        <f t="shared" si="440"/>
        <v>0</v>
      </c>
      <c r="BK250" t="str">
        <f t="shared" si="441"/>
        <v>No se evalúa</v>
      </c>
      <c r="BL250">
        <f t="shared" si="442"/>
        <v>0</v>
      </c>
      <c r="BM250">
        <f t="shared" si="443"/>
        <v>0</v>
      </c>
      <c r="BN250">
        <f t="shared" si="444"/>
        <v>0</v>
      </c>
      <c r="BO250">
        <f t="shared" si="445"/>
        <v>0</v>
      </c>
      <c r="BP250">
        <f t="shared" si="446"/>
        <v>0</v>
      </c>
      <c r="BQ250">
        <f t="shared" si="447"/>
        <v>0</v>
      </c>
      <c r="BR250">
        <f t="shared" si="448"/>
        <v>0</v>
      </c>
      <c r="BS250">
        <f t="shared" si="449"/>
        <v>0</v>
      </c>
      <c r="BT250">
        <f t="shared" si="450"/>
        <v>0</v>
      </c>
      <c r="BU250">
        <f t="shared" si="451"/>
        <v>0</v>
      </c>
      <c r="BV250">
        <f t="shared" si="452"/>
        <v>0</v>
      </c>
      <c r="BW250">
        <f t="shared" si="453"/>
        <v>0</v>
      </c>
      <c r="BX250">
        <f t="shared" si="454"/>
        <v>0</v>
      </c>
      <c r="BY250">
        <f t="shared" si="455"/>
        <v>0</v>
      </c>
      <c r="BZ250">
        <f t="shared" si="456"/>
        <v>0</v>
      </c>
      <c r="CA250" t="str">
        <f t="shared" si="457"/>
        <v>No se evalúa</v>
      </c>
      <c r="CB250">
        <f t="shared" si="458"/>
        <v>0</v>
      </c>
      <c r="CC250">
        <f t="shared" si="459"/>
        <v>0</v>
      </c>
      <c r="CD250">
        <f t="shared" si="460"/>
        <v>0</v>
      </c>
      <c r="CE250">
        <f t="shared" si="461"/>
        <v>0</v>
      </c>
      <c r="CF250">
        <f t="shared" si="462"/>
        <v>0</v>
      </c>
      <c r="CG250">
        <f t="shared" si="463"/>
        <v>0</v>
      </c>
      <c r="CH250">
        <f t="shared" si="464"/>
        <v>0</v>
      </c>
      <c r="CI250">
        <f t="shared" si="483"/>
        <v>0</v>
      </c>
      <c r="CJ250">
        <f t="shared" si="484"/>
        <v>0</v>
      </c>
      <c r="CK250">
        <f t="shared" si="485"/>
        <v>0</v>
      </c>
      <c r="CL250" t="str">
        <f t="shared" si="465"/>
        <v>No se evalúa</v>
      </c>
      <c r="CM250" t="str">
        <f t="shared" si="466"/>
        <v>No se evalúa</v>
      </c>
      <c r="CN250" t="str">
        <f t="shared" si="467"/>
        <v>No se evalúa</v>
      </c>
      <c r="CO250" t="str">
        <f t="shared" si="468"/>
        <v>No se evalúa</v>
      </c>
      <c r="CP250" t="str">
        <f t="shared" si="469"/>
        <v>No se evalúa</v>
      </c>
      <c r="CQ250">
        <f t="shared" si="470"/>
        <v>0</v>
      </c>
      <c r="CR250" t="str">
        <f t="shared" si="471"/>
        <v>No se evalúa</v>
      </c>
      <c r="CS250">
        <f t="shared" si="472"/>
        <v>0</v>
      </c>
      <c r="CT250">
        <f t="shared" si="473"/>
        <v>0</v>
      </c>
      <c r="CU250">
        <f t="shared" si="474"/>
        <v>0</v>
      </c>
      <c r="CV250" t="str">
        <f t="shared" si="475"/>
        <v>No se evalúa</v>
      </c>
      <c r="CW250">
        <f t="shared" si="476"/>
        <v>0</v>
      </c>
      <c r="CX250">
        <f t="shared" si="477"/>
        <v>0</v>
      </c>
      <c r="CY250">
        <f t="shared" si="478"/>
        <v>0</v>
      </c>
      <c r="CZ250">
        <f t="shared" si="479"/>
        <v>0</v>
      </c>
      <c r="DA250">
        <f t="shared" si="480"/>
        <v>0</v>
      </c>
      <c r="DB250" t="str">
        <f t="shared" si="481"/>
        <v>No se evalúa</v>
      </c>
      <c r="DC250" s="6">
        <f t="shared" si="385"/>
        <v>0</v>
      </c>
      <c r="DD250" s="6">
        <f t="shared" si="386"/>
        <v>0</v>
      </c>
      <c r="DE250" s="6">
        <f t="shared" si="387"/>
        <v>0</v>
      </c>
      <c r="DF250" s="6">
        <f t="shared" si="388"/>
        <v>0</v>
      </c>
      <c r="DG250" s="6">
        <f t="shared" si="389"/>
        <v>0</v>
      </c>
      <c r="DH250" s="6">
        <f t="shared" si="390"/>
        <v>0</v>
      </c>
      <c r="DI250" s="6" t="s">
        <v>165</v>
      </c>
      <c r="DJ250" s="6">
        <f t="shared" si="391"/>
        <v>0</v>
      </c>
      <c r="DK250" s="6">
        <f t="shared" si="392"/>
        <v>0</v>
      </c>
      <c r="DL250" s="6">
        <f t="shared" si="393"/>
        <v>0</v>
      </c>
      <c r="DM250" s="6">
        <f t="shared" si="394"/>
        <v>0</v>
      </c>
      <c r="DN250" s="6">
        <f t="shared" si="395"/>
        <v>0</v>
      </c>
      <c r="DO250" s="6">
        <f t="shared" si="396"/>
        <v>0</v>
      </c>
      <c r="DP250" s="6">
        <f t="shared" si="397"/>
        <v>0</v>
      </c>
      <c r="DQ250" s="6">
        <f t="shared" si="422"/>
        <v>0</v>
      </c>
      <c r="DR250" s="6">
        <f t="shared" si="423"/>
        <v>0</v>
      </c>
      <c r="DS250" s="6">
        <f t="shared" si="424"/>
        <v>0</v>
      </c>
      <c r="DT250" s="6">
        <f t="shared" si="425"/>
        <v>0</v>
      </c>
      <c r="DU250" s="6">
        <f t="shared" si="426"/>
        <v>0</v>
      </c>
      <c r="DV250" s="6">
        <f t="shared" si="398"/>
        <v>0</v>
      </c>
      <c r="DW250" s="6">
        <f t="shared" si="399"/>
        <v>0</v>
      </c>
      <c r="DX250" s="6">
        <f t="shared" si="400"/>
        <v>0</v>
      </c>
      <c r="DY250" t="s">
        <v>165</v>
      </c>
      <c r="DZ250" s="6">
        <f t="shared" si="401"/>
        <v>0</v>
      </c>
      <c r="EA250" s="6">
        <f t="shared" si="402"/>
        <v>0</v>
      </c>
      <c r="EB250" s="6">
        <f t="shared" si="403"/>
        <v>0</v>
      </c>
      <c r="EC250" s="6">
        <f t="shared" si="427"/>
        <v>0</v>
      </c>
      <c r="ED250" s="6">
        <f t="shared" si="428"/>
        <v>0</v>
      </c>
      <c r="EE250" s="6">
        <f t="shared" si="429"/>
        <v>0</v>
      </c>
      <c r="EF250" s="6">
        <f t="shared" si="430"/>
        <v>0</v>
      </c>
      <c r="EG250" s="6">
        <f t="shared" si="431"/>
        <v>0</v>
      </c>
      <c r="EH250" s="6">
        <f t="shared" si="432"/>
        <v>0</v>
      </c>
      <c r="EI250" s="6">
        <f t="shared" si="433"/>
        <v>0</v>
      </c>
      <c r="EJ250" t="s">
        <v>165</v>
      </c>
      <c r="EK250" t="s">
        <v>165</v>
      </c>
      <c r="EL250" t="s">
        <v>165</v>
      </c>
      <c r="EM250" t="s">
        <v>165</v>
      </c>
      <c r="EN250" t="s">
        <v>165</v>
      </c>
      <c r="EO250" s="6">
        <f t="shared" si="434"/>
        <v>0</v>
      </c>
      <c r="EP250" t="s">
        <v>165</v>
      </c>
      <c r="EQ250" s="6">
        <f t="shared" si="404"/>
        <v>0</v>
      </c>
      <c r="ER250" s="6">
        <f t="shared" si="405"/>
        <v>0</v>
      </c>
      <c r="ES250" s="6">
        <f t="shared" si="406"/>
        <v>0</v>
      </c>
      <c r="ET250" t="s">
        <v>165</v>
      </c>
      <c r="EU250" t="s">
        <v>167</v>
      </c>
      <c r="EV250" t="s">
        <v>167</v>
      </c>
      <c r="EW250" t="s">
        <v>167</v>
      </c>
      <c r="EX250" t="s">
        <v>167</v>
      </c>
      <c r="EY250" t="s">
        <v>167</v>
      </c>
      <c r="EZ250" t="s">
        <v>165</v>
      </c>
      <c r="FA250" s="6">
        <f t="shared" si="482"/>
        <v>0</v>
      </c>
    </row>
    <row r="251" spans="1:157" x14ac:dyDescent="0.3">
      <c r="A251" s="11" t="s">
        <v>322</v>
      </c>
      <c r="B251" s="11" t="s">
        <v>323</v>
      </c>
      <c r="C251" t="s">
        <v>324</v>
      </c>
      <c r="D251" t="s">
        <v>243</v>
      </c>
      <c r="E251" s="2">
        <v>45385</v>
      </c>
      <c r="F251" t="s">
        <v>161</v>
      </c>
      <c r="G251" t="s">
        <v>163</v>
      </c>
      <c r="H251" t="s">
        <v>163</v>
      </c>
      <c r="I251" t="s">
        <v>163</v>
      </c>
      <c r="J251" t="s">
        <v>163</v>
      </c>
      <c r="K251" t="s">
        <v>163</v>
      </c>
      <c r="L251" t="s">
        <v>163</v>
      </c>
      <c r="M251" t="s">
        <v>165</v>
      </c>
      <c r="N251" t="s">
        <v>163</v>
      </c>
      <c r="O251" t="s">
        <v>163</v>
      </c>
      <c r="P251" t="s">
        <v>163</v>
      </c>
      <c r="Q251" t="s">
        <v>163</v>
      </c>
      <c r="R251" t="s">
        <v>163</v>
      </c>
      <c r="S251" t="s">
        <v>163</v>
      </c>
      <c r="T251" t="s">
        <v>163</v>
      </c>
      <c r="U251" t="s">
        <v>163</v>
      </c>
      <c r="V251" t="s">
        <v>163</v>
      </c>
      <c r="W251" t="s">
        <v>163</v>
      </c>
      <c r="X251" t="s">
        <v>163</v>
      </c>
      <c r="Y251" t="s">
        <v>163</v>
      </c>
      <c r="Z251" t="s">
        <v>163</v>
      </c>
      <c r="AA251" t="s">
        <v>163</v>
      </c>
      <c r="AB251" t="s">
        <v>163</v>
      </c>
      <c r="AC251" t="s">
        <v>165</v>
      </c>
      <c r="AD251" t="s">
        <v>163</v>
      </c>
      <c r="AE251" t="s">
        <v>163</v>
      </c>
      <c r="AF251" t="s">
        <v>163</v>
      </c>
      <c r="AG251" t="s">
        <v>163</v>
      </c>
      <c r="AH251" t="s">
        <v>163</v>
      </c>
      <c r="AI251" t="s">
        <v>163</v>
      </c>
      <c r="AJ251" t="s">
        <v>163</v>
      </c>
      <c r="AK251" t="s">
        <v>163</v>
      </c>
      <c r="AL251" t="s">
        <v>163</v>
      </c>
      <c r="AM251" t="s">
        <v>163</v>
      </c>
      <c r="AN251" t="s">
        <v>165</v>
      </c>
      <c r="AO251" t="s">
        <v>165</v>
      </c>
      <c r="AP251" t="s">
        <v>165</v>
      </c>
      <c r="AQ251" t="s">
        <v>165</v>
      </c>
      <c r="AR251" t="s">
        <v>165</v>
      </c>
      <c r="AS251" t="s">
        <v>163</v>
      </c>
      <c r="AT251" t="s">
        <v>165</v>
      </c>
      <c r="AU251" t="s">
        <v>163</v>
      </c>
      <c r="AV251" t="s">
        <v>163</v>
      </c>
      <c r="AW251" t="s">
        <v>163</v>
      </c>
      <c r="AX251" t="s">
        <v>165</v>
      </c>
      <c r="AY251" t="s">
        <v>163</v>
      </c>
      <c r="AZ251" t="s">
        <v>163</v>
      </c>
      <c r="BA251" t="s">
        <v>163</v>
      </c>
      <c r="BB251" t="s">
        <v>163</v>
      </c>
      <c r="BC251" t="s">
        <v>163</v>
      </c>
      <c r="BD251" t="s">
        <v>165</v>
      </c>
      <c r="BE251">
        <f t="shared" si="435"/>
        <v>0</v>
      </c>
      <c r="BF251">
        <f t="shared" si="436"/>
        <v>0</v>
      </c>
      <c r="BG251">
        <f t="shared" si="437"/>
        <v>0</v>
      </c>
      <c r="BH251">
        <f t="shared" si="438"/>
        <v>0</v>
      </c>
      <c r="BI251">
        <f t="shared" si="439"/>
        <v>0</v>
      </c>
      <c r="BJ251">
        <f t="shared" si="440"/>
        <v>0</v>
      </c>
      <c r="BK251" t="str">
        <f t="shared" si="441"/>
        <v>No se evalúa</v>
      </c>
      <c r="BL251">
        <f t="shared" si="442"/>
        <v>0</v>
      </c>
      <c r="BM251">
        <f t="shared" si="443"/>
        <v>0</v>
      </c>
      <c r="BN251">
        <f t="shared" si="444"/>
        <v>0</v>
      </c>
      <c r="BO251">
        <f t="shared" si="445"/>
        <v>0</v>
      </c>
      <c r="BP251">
        <f t="shared" si="446"/>
        <v>0</v>
      </c>
      <c r="BQ251">
        <f t="shared" si="447"/>
        <v>0</v>
      </c>
      <c r="BR251">
        <f t="shared" si="448"/>
        <v>0</v>
      </c>
      <c r="BS251">
        <f t="shared" si="449"/>
        <v>0</v>
      </c>
      <c r="BT251">
        <f t="shared" si="450"/>
        <v>0</v>
      </c>
      <c r="BU251">
        <f t="shared" si="451"/>
        <v>0</v>
      </c>
      <c r="BV251">
        <f t="shared" si="452"/>
        <v>0</v>
      </c>
      <c r="BW251">
        <f t="shared" si="453"/>
        <v>0</v>
      </c>
      <c r="BX251">
        <f t="shared" si="454"/>
        <v>0</v>
      </c>
      <c r="BY251">
        <f t="shared" si="455"/>
        <v>0</v>
      </c>
      <c r="BZ251">
        <f t="shared" si="456"/>
        <v>0</v>
      </c>
      <c r="CA251" t="str">
        <f t="shared" si="457"/>
        <v>No se evalúa</v>
      </c>
      <c r="CB251">
        <f t="shared" si="458"/>
        <v>0</v>
      </c>
      <c r="CC251">
        <f t="shared" si="459"/>
        <v>0</v>
      </c>
      <c r="CD251">
        <f t="shared" si="460"/>
        <v>0</v>
      </c>
      <c r="CE251">
        <f t="shared" si="461"/>
        <v>0</v>
      </c>
      <c r="CF251">
        <f t="shared" si="462"/>
        <v>0</v>
      </c>
      <c r="CG251">
        <f t="shared" si="463"/>
        <v>0</v>
      </c>
      <c r="CH251">
        <f t="shared" si="464"/>
        <v>0</v>
      </c>
      <c r="CI251">
        <f t="shared" si="483"/>
        <v>0</v>
      </c>
      <c r="CJ251">
        <f t="shared" si="484"/>
        <v>0</v>
      </c>
      <c r="CK251">
        <f t="shared" si="485"/>
        <v>0</v>
      </c>
      <c r="CL251" t="str">
        <f t="shared" si="465"/>
        <v>No se evalúa</v>
      </c>
      <c r="CM251" t="str">
        <f t="shared" si="466"/>
        <v>No se evalúa</v>
      </c>
      <c r="CN251" t="str">
        <f t="shared" si="467"/>
        <v>No se evalúa</v>
      </c>
      <c r="CO251" t="str">
        <f t="shared" si="468"/>
        <v>No se evalúa</v>
      </c>
      <c r="CP251" t="str">
        <f t="shared" si="469"/>
        <v>No se evalúa</v>
      </c>
      <c r="CQ251">
        <f t="shared" si="470"/>
        <v>0</v>
      </c>
      <c r="CR251" t="str">
        <f t="shared" si="471"/>
        <v>No se evalúa</v>
      </c>
      <c r="CS251">
        <f t="shared" si="472"/>
        <v>0</v>
      </c>
      <c r="CT251">
        <f t="shared" si="473"/>
        <v>0</v>
      </c>
      <c r="CU251">
        <f t="shared" si="474"/>
        <v>0</v>
      </c>
      <c r="CV251" t="str">
        <f t="shared" si="475"/>
        <v>No se evalúa</v>
      </c>
      <c r="CW251">
        <f t="shared" si="476"/>
        <v>0</v>
      </c>
      <c r="CX251">
        <f t="shared" si="477"/>
        <v>0</v>
      </c>
      <c r="CY251">
        <f t="shared" si="478"/>
        <v>0</v>
      </c>
      <c r="CZ251">
        <f t="shared" si="479"/>
        <v>0</v>
      </c>
      <c r="DA251">
        <f t="shared" si="480"/>
        <v>0</v>
      </c>
      <c r="DB251" t="str">
        <f t="shared" si="481"/>
        <v>No se evalúa</v>
      </c>
      <c r="DC251" s="6">
        <f t="shared" si="385"/>
        <v>0</v>
      </c>
      <c r="DD251" s="6">
        <f t="shared" si="386"/>
        <v>0</v>
      </c>
      <c r="DE251" s="6">
        <f t="shared" si="387"/>
        <v>0</v>
      </c>
      <c r="DF251" s="6">
        <f t="shared" si="388"/>
        <v>0</v>
      </c>
      <c r="DG251" s="6">
        <f t="shared" si="389"/>
        <v>0</v>
      </c>
      <c r="DH251" s="6">
        <f t="shared" si="390"/>
        <v>0</v>
      </c>
      <c r="DI251" s="6" t="s">
        <v>165</v>
      </c>
      <c r="DJ251" s="6">
        <f t="shared" si="391"/>
        <v>0</v>
      </c>
      <c r="DK251" s="6">
        <f t="shared" si="392"/>
        <v>0</v>
      </c>
      <c r="DL251" s="6">
        <f t="shared" si="393"/>
        <v>0</v>
      </c>
      <c r="DM251" s="6">
        <f t="shared" si="394"/>
        <v>0</v>
      </c>
      <c r="DN251" s="6">
        <f t="shared" si="395"/>
        <v>0</v>
      </c>
      <c r="DO251" s="6">
        <f t="shared" si="396"/>
        <v>0</v>
      </c>
      <c r="DP251" s="6">
        <f t="shared" si="397"/>
        <v>0</v>
      </c>
      <c r="DQ251" s="6">
        <f t="shared" si="422"/>
        <v>0</v>
      </c>
      <c r="DR251" s="6">
        <f t="shared" si="423"/>
        <v>0</v>
      </c>
      <c r="DS251" s="6">
        <f t="shared" si="424"/>
        <v>0</v>
      </c>
      <c r="DT251" s="6">
        <f t="shared" si="425"/>
        <v>0</v>
      </c>
      <c r="DU251" s="6">
        <f t="shared" si="426"/>
        <v>0</v>
      </c>
      <c r="DV251" s="6">
        <f t="shared" si="398"/>
        <v>0</v>
      </c>
      <c r="DW251" s="6">
        <f t="shared" si="399"/>
        <v>0</v>
      </c>
      <c r="DX251" s="6">
        <f t="shared" si="400"/>
        <v>0</v>
      </c>
      <c r="DY251" t="s">
        <v>165</v>
      </c>
      <c r="DZ251" s="6">
        <f t="shared" si="401"/>
        <v>0</v>
      </c>
      <c r="EA251" s="6">
        <f t="shared" si="402"/>
        <v>0</v>
      </c>
      <c r="EB251" s="6">
        <f t="shared" si="403"/>
        <v>0</v>
      </c>
      <c r="EC251" s="6">
        <f t="shared" si="427"/>
        <v>0</v>
      </c>
      <c r="ED251" s="6">
        <f t="shared" si="428"/>
        <v>0</v>
      </c>
      <c r="EE251" s="6">
        <f t="shared" si="429"/>
        <v>0</v>
      </c>
      <c r="EF251" s="6">
        <f t="shared" si="430"/>
        <v>0</v>
      </c>
      <c r="EG251" s="6">
        <f t="shared" si="431"/>
        <v>0</v>
      </c>
      <c r="EH251" s="6">
        <f t="shared" si="432"/>
        <v>0</v>
      </c>
      <c r="EI251" s="6">
        <f t="shared" si="433"/>
        <v>0</v>
      </c>
      <c r="EJ251" t="s">
        <v>165</v>
      </c>
      <c r="EK251" t="s">
        <v>165</v>
      </c>
      <c r="EL251" t="s">
        <v>165</v>
      </c>
      <c r="EM251" t="s">
        <v>165</v>
      </c>
      <c r="EN251" t="s">
        <v>165</v>
      </c>
      <c r="EO251" s="6">
        <f t="shared" si="434"/>
        <v>0</v>
      </c>
      <c r="EP251" t="s">
        <v>165</v>
      </c>
      <c r="EQ251" s="6">
        <f t="shared" si="404"/>
        <v>0</v>
      </c>
      <c r="ER251" s="6">
        <f t="shared" si="405"/>
        <v>0</v>
      </c>
      <c r="ES251" s="6">
        <f t="shared" si="406"/>
        <v>0</v>
      </c>
      <c r="ET251" t="s">
        <v>165</v>
      </c>
      <c r="EU251" t="s">
        <v>167</v>
      </c>
      <c r="EV251" t="s">
        <v>167</v>
      </c>
      <c r="EW251" t="s">
        <v>167</v>
      </c>
      <c r="EX251" t="s">
        <v>167</v>
      </c>
      <c r="EY251" t="s">
        <v>167</v>
      </c>
      <c r="EZ251" t="s">
        <v>165</v>
      </c>
      <c r="FA251" s="6">
        <f t="shared" si="482"/>
        <v>0</v>
      </c>
    </row>
    <row r="252" spans="1:157" x14ac:dyDescent="0.3">
      <c r="A252" s="11" t="s">
        <v>325</v>
      </c>
      <c r="B252" s="11" t="s">
        <v>326</v>
      </c>
      <c r="C252" t="s">
        <v>327</v>
      </c>
      <c r="D252" t="s">
        <v>243</v>
      </c>
      <c r="E252" s="2">
        <v>45386</v>
      </c>
      <c r="F252" t="s">
        <v>161</v>
      </c>
      <c r="G252" t="s">
        <v>163</v>
      </c>
      <c r="H252" t="s">
        <v>163</v>
      </c>
      <c r="I252" t="s">
        <v>163</v>
      </c>
      <c r="J252" t="s">
        <v>163</v>
      </c>
      <c r="K252" t="s">
        <v>163</v>
      </c>
      <c r="L252" t="s">
        <v>163</v>
      </c>
      <c r="M252" t="s">
        <v>165</v>
      </c>
      <c r="N252" t="s">
        <v>163</v>
      </c>
      <c r="O252" t="s">
        <v>163</v>
      </c>
      <c r="P252" t="s">
        <v>163</v>
      </c>
      <c r="Q252" t="s">
        <v>163</v>
      </c>
      <c r="R252" t="s">
        <v>163</v>
      </c>
      <c r="S252" t="s">
        <v>163</v>
      </c>
      <c r="T252" t="s">
        <v>163</v>
      </c>
      <c r="U252" t="s">
        <v>163</v>
      </c>
      <c r="V252" t="s">
        <v>163</v>
      </c>
      <c r="W252" t="s">
        <v>163</v>
      </c>
      <c r="X252" t="s">
        <v>163</v>
      </c>
      <c r="Y252" t="s">
        <v>163</v>
      </c>
      <c r="Z252" t="s">
        <v>163</v>
      </c>
      <c r="AA252" t="s">
        <v>163</v>
      </c>
      <c r="AB252" t="s">
        <v>163</v>
      </c>
      <c r="AC252" t="s">
        <v>165</v>
      </c>
      <c r="AD252" t="s">
        <v>163</v>
      </c>
      <c r="AE252" t="s">
        <v>163</v>
      </c>
      <c r="AF252" t="s">
        <v>163</v>
      </c>
      <c r="AG252" t="s">
        <v>163</v>
      </c>
      <c r="AH252" t="s">
        <v>163</v>
      </c>
      <c r="AI252" t="s">
        <v>163</v>
      </c>
      <c r="AJ252" t="s">
        <v>163</v>
      </c>
      <c r="AK252" t="s">
        <v>163</v>
      </c>
      <c r="AL252" t="s">
        <v>163</v>
      </c>
      <c r="AM252" t="s">
        <v>163</v>
      </c>
      <c r="AN252" t="s">
        <v>165</v>
      </c>
      <c r="AO252" t="s">
        <v>165</v>
      </c>
      <c r="AP252" t="s">
        <v>165</v>
      </c>
      <c r="AQ252" t="s">
        <v>165</v>
      </c>
      <c r="AR252" t="s">
        <v>165</v>
      </c>
      <c r="AS252" t="s">
        <v>163</v>
      </c>
      <c r="AT252" t="s">
        <v>165</v>
      </c>
      <c r="AU252" t="s">
        <v>163</v>
      </c>
      <c r="AV252" t="s">
        <v>163</v>
      </c>
      <c r="AW252" t="s">
        <v>163</v>
      </c>
      <c r="AX252" t="s">
        <v>165</v>
      </c>
      <c r="AY252" t="s">
        <v>163</v>
      </c>
      <c r="AZ252" t="s">
        <v>163</v>
      </c>
      <c r="BA252" t="s">
        <v>163</v>
      </c>
      <c r="BB252" t="s">
        <v>163</v>
      </c>
      <c r="BC252" t="s">
        <v>163</v>
      </c>
      <c r="BD252" t="s">
        <v>165</v>
      </c>
      <c r="BE252">
        <f t="shared" si="435"/>
        <v>0</v>
      </c>
      <c r="BF252">
        <f t="shared" si="436"/>
        <v>0</v>
      </c>
      <c r="BG252">
        <f t="shared" si="437"/>
        <v>0</v>
      </c>
      <c r="BH252">
        <f t="shared" si="438"/>
        <v>0</v>
      </c>
      <c r="BI252">
        <f t="shared" si="439"/>
        <v>0</v>
      </c>
      <c r="BJ252">
        <f t="shared" si="440"/>
        <v>0</v>
      </c>
      <c r="BK252" t="str">
        <f t="shared" si="441"/>
        <v>No se evalúa</v>
      </c>
      <c r="BL252">
        <f t="shared" si="442"/>
        <v>0</v>
      </c>
      <c r="BM252">
        <f t="shared" si="443"/>
        <v>0</v>
      </c>
      <c r="BN252">
        <f t="shared" si="444"/>
        <v>0</v>
      </c>
      <c r="BO252">
        <f t="shared" si="445"/>
        <v>0</v>
      </c>
      <c r="BP252">
        <f t="shared" si="446"/>
        <v>0</v>
      </c>
      <c r="BQ252">
        <f t="shared" si="447"/>
        <v>0</v>
      </c>
      <c r="BR252">
        <f t="shared" si="448"/>
        <v>0</v>
      </c>
      <c r="BS252">
        <f t="shared" si="449"/>
        <v>0</v>
      </c>
      <c r="BT252">
        <f t="shared" si="450"/>
        <v>0</v>
      </c>
      <c r="BU252">
        <f t="shared" si="451"/>
        <v>0</v>
      </c>
      <c r="BV252">
        <f t="shared" si="452"/>
        <v>0</v>
      </c>
      <c r="BW252">
        <f t="shared" si="453"/>
        <v>0</v>
      </c>
      <c r="BX252">
        <f t="shared" si="454"/>
        <v>0</v>
      </c>
      <c r="BY252">
        <f t="shared" si="455"/>
        <v>0</v>
      </c>
      <c r="BZ252">
        <f t="shared" si="456"/>
        <v>0</v>
      </c>
      <c r="CA252" t="str">
        <f t="shared" si="457"/>
        <v>No se evalúa</v>
      </c>
      <c r="CB252">
        <f t="shared" si="458"/>
        <v>0</v>
      </c>
      <c r="CC252">
        <f t="shared" si="459"/>
        <v>0</v>
      </c>
      <c r="CD252">
        <f t="shared" si="460"/>
        <v>0</v>
      </c>
      <c r="CE252">
        <f t="shared" si="461"/>
        <v>0</v>
      </c>
      <c r="CF252">
        <f t="shared" si="462"/>
        <v>0</v>
      </c>
      <c r="CG252">
        <f t="shared" si="463"/>
        <v>0</v>
      </c>
      <c r="CH252">
        <f t="shared" si="464"/>
        <v>0</v>
      </c>
      <c r="CI252">
        <f t="shared" si="483"/>
        <v>0</v>
      </c>
      <c r="CJ252">
        <f t="shared" si="484"/>
        <v>0</v>
      </c>
      <c r="CK252">
        <f t="shared" si="485"/>
        <v>0</v>
      </c>
      <c r="CL252" t="str">
        <f t="shared" si="465"/>
        <v>No se evalúa</v>
      </c>
      <c r="CM252" t="str">
        <f t="shared" si="466"/>
        <v>No se evalúa</v>
      </c>
      <c r="CN252" t="str">
        <f t="shared" si="467"/>
        <v>No se evalúa</v>
      </c>
      <c r="CO252" t="str">
        <f t="shared" si="468"/>
        <v>No se evalúa</v>
      </c>
      <c r="CP252" t="str">
        <f t="shared" si="469"/>
        <v>No se evalúa</v>
      </c>
      <c r="CQ252">
        <f t="shared" si="470"/>
        <v>0</v>
      </c>
      <c r="CR252" t="str">
        <f t="shared" si="471"/>
        <v>No se evalúa</v>
      </c>
      <c r="CS252">
        <f t="shared" si="472"/>
        <v>0</v>
      </c>
      <c r="CT252">
        <f t="shared" si="473"/>
        <v>0</v>
      </c>
      <c r="CU252">
        <f t="shared" si="474"/>
        <v>0</v>
      </c>
      <c r="CV252" t="str">
        <f t="shared" si="475"/>
        <v>No se evalúa</v>
      </c>
      <c r="CW252">
        <f t="shared" si="476"/>
        <v>0</v>
      </c>
      <c r="CX252">
        <f t="shared" si="477"/>
        <v>0</v>
      </c>
      <c r="CY252">
        <f t="shared" si="478"/>
        <v>0</v>
      </c>
      <c r="CZ252">
        <f t="shared" si="479"/>
        <v>0</v>
      </c>
      <c r="DA252">
        <f t="shared" si="480"/>
        <v>0</v>
      </c>
      <c r="DB252" t="str">
        <f t="shared" si="481"/>
        <v>No se evalúa</v>
      </c>
      <c r="DC252" s="6">
        <f t="shared" si="385"/>
        <v>0</v>
      </c>
      <c r="DD252" s="6">
        <f t="shared" si="386"/>
        <v>0</v>
      </c>
      <c r="DE252" s="6">
        <f t="shared" si="387"/>
        <v>0</v>
      </c>
      <c r="DF252" s="6">
        <f t="shared" si="388"/>
        <v>0</v>
      </c>
      <c r="DG252" s="6">
        <f t="shared" si="389"/>
        <v>0</v>
      </c>
      <c r="DH252" s="6">
        <f t="shared" si="390"/>
        <v>0</v>
      </c>
      <c r="DI252" s="6" t="s">
        <v>165</v>
      </c>
      <c r="DJ252" s="6">
        <f t="shared" si="391"/>
        <v>0</v>
      </c>
      <c r="DK252" s="6">
        <f t="shared" si="392"/>
        <v>0</v>
      </c>
      <c r="DL252" s="6">
        <f t="shared" si="393"/>
        <v>0</v>
      </c>
      <c r="DM252" s="6">
        <f t="shared" si="394"/>
        <v>0</v>
      </c>
      <c r="DN252" s="6">
        <f t="shared" si="395"/>
        <v>0</v>
      </c>
      <c r="DO252" s="6">
        <f t="shared" si="396"/>
        <v>0</v>
      </c>
      <c r="DP252" s="6">
        <f t="shared" si="397"/>
        <v>0</v>
      </c>
      <c r="DQ252" s="6">
        <f t="shared" ref="DQ252:DQ283" si="486">BS252*(0.1/5)</f>
        <v>0</v>
      </c>
      <c r="DR252" s="6">
        <f t="shared" ref="DR252:DR283" si="487">BT252*(0.1/5)</f>
        <v>0</v>
      </c>
      <c r="DS252" s="6">
        <f t="shared" ref="DS252:DS283" si="488">BU252*(0.1/5)</f>
        <v>0</v>
      </c>
      <c r="DT252" s="6">
        <f t="shared" ref="DT252:DT283" si="489">BV252*(0.1/5)</f>
        <v>0</v>
      </c>
      <c r="DU252" s="6">
        <f t="shared" ref="DU252:DU283" si="490">BW252*(0.1/5)</f>
        <v>0</v>
      </c>
      <c r="DV252" s="6">
        <f t="shared" si="398"/>
        <v>0</v>
      </c>
      <c r="DW252" s="6">
        <f t="shared" si="399"/>
        <v>0</v>
      </c>
      <c r="DX252" s="6">
        <f t="shared" si="400"/>
        <v>0</v>
      </c>
      <c r="DY252" t="s">
        <v>165</v>
      </c>
      <c r="DZ252" s="6">
        <f t="shared" si="401"/>
        <v>0</v>
      </c>
      <c r="EA252" s="6">
        <f t="shared" si="402"/>
        <v>0</v>
      </c>
      <c r="EB252" s="6">
        <f t="shared" si="403"/>
        <v>0</v>
      </c>
      <c r="EC252" s="6">
        <f t="shared" ref="EC252:EC283" si="491">CE252*(0.05/4)</f>
        <v>0</v>
      </c>
      <c r="ED252" s="6">
        <f t="shared" ref="ED252:ED283" si="492">CF252*(0.05/4)</f>
        <v>0</v>
      </c>
      <c r="EE252" s="6">
        <f t="shared" ref="EE252:EE283" si="493">CG252*(0.05/4)</f>
        <v>0</v>
      </c>
      <c r="EF252" s="6">
        <f t="shared" ref="EF252:EF283" si="494">CH252*(0.05/4)</f>
        <v>0</v>
      </c>
      <c r="EG252" s="6">
        <f t="shared" ref="EG252:EG283" si="495">CI252*(0.1/4)</f>
        <v>0</v>
      </c>
      <c r="EH252" s="6">
        <f t="shared" ref="EH252:EH283" si="496">CJ252*(0.1/4)</f>
        <v>0</v>
      </c>
      <c r="EI252" s="6">
        <f t="shared" ref="EI252:EI283" si="497">CK252*(0.1/4)</f>
        <v>0</v>
      </c>
      <c r="EJ252" t="s">
        <v>165</v>
      </c>
      <c r="EK252" t="s">
        <v>165</v>
      </c>
      <c r="EL252" t="s">
        <v>165</v>
      </c>
      <c r="EM252" t="s">
        <v>165</v>
      </c>
      <c r="EN252" t="s">
        <v>165</v>
      </c>
      <c r="EO252" s="6">
        <f t="shared" ref="EO252:EO277" si="498">CQ252*(0.1/4)</f>
        <v>0</v>
      </c>
      <c r="EP252" t="s">
        <v>165</v>
      </c>
      <c r="EQ252" s="6">
        <f t="shared" si="404"/>
        <v>0</v>
      </c>
      <c r="ER252" s="6">
        <f t="shared" si="405"/>
        <v>0</v>
      </c>
      <c r="ES252" s="6">
        <f t="shared" si="406"/>
        <v>0</v>
      </c>
      <c r="ET252" t="s">
        <v>165</v>
      </c>
      <c r="EU252" t="s">
        <v>167</v>
      </c>
      <c r="EV252" t="s">
        <v>167</v>
      </c>
      <c r="EW252" t="s">
        <v>167</v>
      </c>
      <c r="EX252" t="s">
        <v>167</v>
      </c>
      <c r="EY252" t="s">
        <v>167</v>
      </c>
      <c r="EZ252" t="s">
        <v>165</v>
      </c>
      <c r="FA252" s="6">
        <f t="shared" si="482"/>
        <v>0</v>
      </c>
    </row>
    <row r="253" spans="1:157" x14ac:dyDescent="0.3">
      <c r="A253" s="11" t="s">
        <v>328</v>
      </c>
      <c r="B253" s="11" t="s">
        <v>329</v>
      </c>
      <c r="C253" t="s">
        <v>330</v>
      </c>
      <c r="D253" t="s">
        <v>243</v>
      </c>
      <c r="E253" s="2">
        <v>45386</v>
      </c>
      <c r="F253" t="s">
        <v>161</v>
      </c>
      <c r="G253" t="s">
        <v>163</v>
      </c>
      <c r="H253" t="s">
        <v>163</v>
      </c>
      <c r="I253" t="s">
        <v>163</v>
      </c>
      <c r="J253" t="s">
        <v>163</v>
      </c>
      <c r="K253" t="s">
        <v>163</v>
      </c>
      <c r="L253" t="s">
        <v>163</v>
      </c>
      <c r="M253" t="s">
        <v>165</v>
      </c>
      <c r="N253" t="s">
        <v>163</v>
      </c>
      <c r="O253" t="s">
        <v>163</v>
      </c>
      <c r="P253" t="s">
        <v>163</v>
      </c>
      <c r="Q253" t="s">
        <v>163</v>
      </c>
      <c r="R253" t="s">
        <v>163</v>
      </c>
      <c r="S253" t="s">
        <v>163</v>
      </c>
      <c r="T253" t="s">
        <v>163</v>
      </c>
      <c r="U253" t="s">
        <v>163</v>
      </c>
      <c r="V253" t="s">
        <v>163</v>
      </c>
      <c r="W253" t="s">
        <v>163</v>
      </c>
      <c r="X253" t="s">
        <v>163</v>
      </c>
      <c r="Y253" t="s">
        <v>163</v>
      </c>
      <c r="Z253" t="s">
        <v>163</v>
      </c>
      <c r="AA253" t="s">
        <v>163</v>
      </c>
      <c r="AB253" t="s">
        <v>163</v>
      </c>
      <c r="AC253" t="s">
        <v>165</v>
      </c>
      <c r="AD253" t="s">
        <v>163</v>
      </c>
      <c r="AE253" t="s">
        <v>163</v>
      </c>
      <c r="AF253" t="s">
        <v>163</v>
      </c>
      <c r="AG253" t="s">
        <v>163</v>
      </c>
      <c r="AH253" t="s">
        <v>163</v>
      </c>
      <c r="AI253" t="s">
        <v>163</v>
      </c>
      <c r="AJ253" t="s">
        <v>163</v>
      </c>
      <c r="AK253" t="s">
        <v>163</v>
      </c>
      <c r="AL253" t="s">
        <v>163</v>
      </c>
      <c r="AM253" t="s">
        <v>163</v>
      </c>
      <c r="AN253" t="s">
        <v>165</v>
      </c>
      <c r="AO253" t="s">
        <v>165</v>
      </c>
      <c r="AP253" t="s">
        <v>165</v>
      </c>
      <c r="AQ253" t="s">
        <v>165</v>
      </c>
      <c r="AR253" t="s">
        <v>165</v>
      </c>
      <c r="AS253" t="s">
        <v>163</v>
      </c>
      <c r="AT253" t="s">
        <v>165</v>
      </c>
      <c r="AU253" t="s">
        <v>163</v>
      </c>
      <c r="AV253" t="s">
        <v>163</v>
      </c>
      <c r="AW253" t="s">
        <v>163</v>
      </c>
      <c r="AX253" t="s">
        <v>165</v>
      </c>
      <c r="AY253" t="s">
        <v>163</v>
      </c>
      <c r="AZ253" t="s">
        <v>163</v>
      </c>
      <c r="BA253" t="s">
        <v>163</v>
      </c>
      <c r="BB253" t="s">
        <v>163</v>
      </c>
      <c r="BC253" t="s">
        <v>163</v>
      </c>
      <c r="BD253" t="s">
        <v>165</v>
      </c>
      <c r="BE253">
        <f t="shared" si="435"/>
        <v>0</v>
      </c>
      <c r="BF253">
        <f t="shared" si="436"/>
        <v>0</v>
      </c>
      <c r="BG253">
        <f t="shared" si="437"/>
        <v>0</v>
      </c>
      <c r="BH253">
        <f t="shared" si="438"/>
        <v>0</v>
      </c>
      <c r="BI253">
        <f t="shared" si="439"/>
        <v>0</v>
      </c>
      <c r="BJ253">
        <f t="shared" si="440"/>
        <v>0</v>
      </c>
      <c r="BK253" t="str">
        <f t="shared" si="441"/>
        <v>No se evalúa</v>
      </c>
      <c r="BL253">
        <f t="shared" si="442"/>
        <v>0</v>
      </c>
      <c r="BM253">
        <f t="shared" si="443"/>
        <v>0</v>
      </c>
      <c r="BN253">
        <f t="shared" si="444"/>
        <v>0</v>
      </c>
      <c r="BO253">
        <f t="shared" si="445"/>
        <v>0</v>
      </c>
      <c r="BP253">
        <f t="shared" si="446"/>
        <v>0</v>
      </c>
      <c r="BQ253">
        <f t="shared" si="447"/>
        <v>0</v>
      </c>
      <c r="BR253">
        <f t="shared" si="448"/>
        <v>0</v>
      </c>
      <c r="BS253">
        <f t="shared" si="449"/>
        <v>0</v>
      </c>
      <c r="BT253">
        <f t="shared" si="450"/>
        <v>0</v>
      </c>
      <c r="BU253">
        <f t="shared" si="451"/>
        <v>0</v>
      </c>
      <c r="BV253">
        <f t="shared" si="452"/>
        <v>0</v>
      </c>
      <c r="BW253">
        <f t="shared" si="453"/>
        <v>0</v>
      </c>
      <c r="BX253">
        <f t="shared" si="454"/>
        <v>0</v>
      </c>
      <c r="BY253">
        <f t="shared" si="455"/>
        <v>0</v>
      </c>
      <c r="BZ253">
        <f t="shared" si="456"/>
        <v>0</v>
      </c>
      <c r="CA253" t="str">
        <f t="shared" si="457"/>
        <v>No se evalúa</v>
      </c>
      <c r="CB253">
        <f t="shared" si="458"/>
        <v>0</v>
      </c>
      <c r="CC253">
        <f t="shared" si="459"/>
        <v>0</v>
      </c>
      <c r="CD253">
        <f t="shared" si="460"/>
        <v>0</v>
      </c>
      <c r="CE253">
        <f t="shared" si="461"/>
        <v>0</v>
      </c>
      <c r="CF253">
        <f t="shared" si="462"/>
        <v>0</v>
      </c>
      <c r="CG253">
        <f t="shared" si="463"/>
        <v>0</v>
      </c>
      <c r="CH253">
        <f t="shared" si="464"/>
        <v>0</v>
      </c>
      <c r="CI253">
        <f t="shared" si="483"/>
        <v>0</v>
      </c>
      <c r="CJ253">
        <f t="shared" si="484"/>
        <v>0</v>
      </c>
      <c r="CK253">
        <f t="shared" si="485"/>
        <v>0</v>
      </c>
      <c r="CL253" t="str">
        <f t="shared" si="465"/>
        <v>No se evalúa</v>
      </c>
      <c r="CM253" t="str">
        <f t="shared" si="466"/>
        <v>No se evalúa</v>
      </c>
      <c r="CN253" t="str">
        <f t="shared" si="467"/>
        <v>No se evalúa</v>
      </c>
      <c r="CO253" t="str">
        <f t="shared" si="468"/>
        <v>No se evalúa</v>
      </c>
      <c r="CP253" t="str">
        <f t="shared" si="469"/>
        <v>No se evalúa</v>
      </c>
      <c r="CQ253">
        <f t="shared" si="470"/>
        <v>0</v>
      </c>
      <c r="CR253" t="str">
        <f t="shared" si="471"/>
        <v>No se evalúa</v>
      </c>
      <c r="CS253">
        <f t="shared" si="472"/>
        <v>0</v>
      </c>
      <c r="CT253">
        <f t="shared" si="473"/>
        <v>0</v>
      </c>
      <c r="CU253">
        <f t="shared" si="474"/>
        <v>0</v>
      </c>
      <c r="CV253" t="str">
        <f t="shared" si="475"/>
        <v>No se evalúa</v>
      </c>
      <c r="CW253">
        <f t="shared" si="476"/>
        <v>0</v>
      </c>
      <c r="CX253">
        <f t="shared" si="477"/>
        <v>0</v>
      </c>
      <c r="CY253">
        <f t="shared" si="478"/>
        <v>0</v>
      </c>
      <c r="CZ253">
        <f t="shared" si="479"/>
        <v>0</v>
      </c>
      <c r="DA253">
        <f t="shared" si="480"/>
        <v>0</v>
      </c>
      <c r="DB253" t="str">
        <f t="shared" si="481"/>
        <v>No se evalúa</v>
      </c>
      <c r="DC253" s="6">
        <f t="shared" si="385"/>
        <v>0</v>
      </c>
      <c r="DD253" s="6">
        <f t="shared" si="386"/>
        <v>0</v>
      </c>
      <c r="DE253" s="6">
        <f t="shared" si="387"/>
        <v>0</v>
      </c>
      <c r="DF253" s="6">
        <f t="shared" si="388"/>
        <v>0</v>
      </c>
      <c r="DG253" s="6">
        <f t="shared" si="389"/>
        <v>0</v>
      </c>
      <c r="DH253" s="6">
        <f t="shared" si="390"/>
        <v>0</v>
      </c>
      <c r="DI253" s="6" t="s">
        <v>165</v>
      </c>
      <c r="DJ253" s="6">
        <f t="shared" si="391"/>
        <v>0</v>
      </c>
      <c r="DK253" s="6">
        <f t="shared" si="392"/>
        <v>0</v>
      </c>
      <c r="DL253" s="6">
        <f t="shared" si="393"/>
        <v>0</v>
      </c>
      <c r="DM253" s="6">
        <f t="shared" si="394"/>
        <v>0</v>
      </c>
      <c r="DN253" s="6">
        <f t="shared" si="395"/>
        <v>0</v>
      </c>
      <c r="DO253" s="6">
        <f t="shared" si="396"/>
        <v>0</v>
      </c>
      <c r="DP253" s="6">
        <f t="shared" si="397"/>
        <v>0</v>
      </c>
      <c r="DQ253" s="6">
        <f t="shared" si="486"/>
        <v>0</v>
      </c>
      <c r="DR253" s="6">
        <f t="shared" si="487"/>
        <v>0</v>
      </c>
      <c r="DS253" s="6">
        <f t="shared" si="488"/>
        <v>0</v>
      </c>
      <c r="DT253" s="6">
        <f t="shared" si="489"/>
        <v>0</v>
      </c>
      <c r="DU253" s="6">
        <f t="shared" si="490"/>
        <v>0</v>
      </c>
      <c r="DV253" s="6">
        <f t="shared" si="398"/>
        <v>0</v>
      </c>
      <c r="DW253" s="6">
        <f t="shared" si="399"/>
        <v>0</v>
      </c>
      <c r="DX253" s="6">
        <f t="shared" si="400"/>
        <v>0</v>
      </c>
      <c r="DY253" t="s">
        <v>165</v>
      </c>
      <c r="DZ253" s="6">
        <f t="shared" si="401"/>
        <v>0</v>
      </c>
      <c r="EA253" s="6">
        <f t="shared" si="402"/>
        <v>0</v>
      </c>
      <c r="EB253" s="6">
        <f t="shared" si="403"/>
        <v>0</v>
      </c>
      <c r="EC253" s="6">
        <f t="shared" si="491"/>
        <v>0</v>
      </c>
      <c r="ED253" s="6">
        <f t="shared" si="492"/>
        <v>0</v>
      </c>
      <c r="EE253" s="6">
        <f t="shared" si="493"/>
        <v>0</v>
      </c>
      <c r="EF253" s="6">
        <f t="shared" si="494"/>
        <v>0</v>
      </c>
      <c r="EG253" s="6">
        <f t="shared" si="495"/>
        <v>0</v>
      </c>
      <c r="EH253" s="6">
        <f t="shared" si="496"/>
        <v>0</v>
      </c>
      <c r="EI253" s="6">
        <f t="shared" si="497"/>
        <v>0</v>
      </c>
      <c r="EJ253" t="s">
        <v>165</v>
      </c>
      <c r="EK253" t="s">
        <v>165</v>
      </c>
      <c r="EL253" t="s">
        <v>165</v>
      </c>
      <c r="EM253" t="s">
        <v>165</v>
      </c>
      <c r="EN253" t="s">
        <v>165</v>
      </c>
      <c r="EO253" s="6">
        <f t="shared" si="498"/>
        <v>0</v>
      </c>
      <c r="EP253" t="s">
        <v>165</v>
      </c>
      <c r="EQ253" s="6">
        <f t="shared" si="404"/>
        <v>0</v>
      </c>
      <c r="ER253" s="6">
        <f t="shared" si="405"/>
        <v>0</v>
      </c>
      <c r="ES253" s="6">
        <f t="shared" si="406"/>
        <v>0</v>
      </c>
      <c r="ET253" t="s">
        <v>165</v>
      </c>
      <c r="EU253" t="s">
        <v>167</v>
      </c>
      <c r="EV253" t="s">
        <v>167</v>
      </c>
      <c r="EW253" t="s">
        <v>167</v>
      </c>
      <c r="EX253" t="s">
        <v>167</v>
      </c>
      <c r="EY253" t="s">
        <v>167</v>
      </c>
      <c r="EZ253" t="s">
        <v>165</v>
      </c>
      <c r="FA253" s="6">
        <f t="shared" si="482"/>
        <v>0</v>
      </c>
    </row>
    <row r="254" spans="1:157" x14ac:dyDescent="0.3">
      <c r="A254" s="11" t="s">
        <v>331</v>
      </c>
      <c r="B254" s="11" t="s">
        <v>332</v>
      </c>
      <c r="C254" t="s">
        <v>333</v>
      </c>
      <c r="D254" t="s">
        <v>243</v>
      </c>
      <c r="E254" s="2">
        <v>45383</v>
      </c>
      <c r="F254" t="s">
        <v>161</v>
      </c>
      <c r="G254" t="s">
        <v>163</v>
      </c>
      <c r="H254" t="s">
        <v>163</v>
      </c>
      <c r="I254" t="s">
        <v>163</v>
      </c>
      <c r="J254" t="s">
        <v>163</v>
      </c>
      <c r="K254" t="s">
        <v>163</v>
      </c>
      <c r="L254" t="s">
        <v>163</v>
      </c>
      <c r="M254" t="s">
        <v>165</v>
      </c>
      <c r="N254" t="s">
        <v>163</v>
      </c>
      <c r="O254" t="s">
        <v>163</v>
      </c>
      <c r="P254" t="s">
        <v>163</v>
      </c>
      <c r="Q254" t="s">
        <v>163</v>
      </c>
      <c r="R254" t="s">
        <v>163</v>
      </c>
      <c r="S254" t="s">
        <v>163</v>
      </c>
      <c r="T254" t="s">
        <v>163</v>
      </c>
      <c r="U254" t="s">
        <v>163</v>
      </c>
      <c r="V254" t="s">
        <v>163</v>
      </c>
      <c r="W254" t="s">
        <v>163</v>
      </c>
      <c r="X254" t="s">
        <v>163</v>
      </c>
      <c r="Y254" t="s">
        <v>163</v>
      </c>
      <c r="Z254" t="s">
        <v>163</v>
      </c>
      <c r="AA254" t="s">
        <v>163</v>
      </c>
      <c r="AB254" t="s">
        <v>163</v>
      </c>
      <c r="AC254" t="s">
        <v>165</v>
      </c>
      <c r="AD254" t="s">
        <v>163</v>
      </c>
      <c r="AE254" t="s">
        <v>163</v>
      </c>
      <c r="AF254" t="s">
        <v>163</v>
      </c>
      <c r="AG254" t="s">
        <v>163</v>
      </c>
      <c r="AH254" t="s">
        <v>163</v>
      </c>
      <c r="AI254" t="s">
        <v>163</v>
      </c>
      <c r="AJ254" t="s">
        <v>163</v>
      </c>
      <c r="AK254" t="s">
        <v>163</v>
      </c>
      <c r="AL254" t="s">
        <v>163</v>
      </c>
      <c r="AM254" t="s">
        <v>163</v>
      </c>
      <c r="AN254" t="s">
        <v>165</v>
      </c>
      <c r="AO254" t="s">
        <v>165</v>
      </c>
      <c r="AP254" t="s">
        <v>165</v>
      </c>
      <c r="AQ254" t="s">
        <v>165</v>
      </c>
      <c r="AR254" t="s">
        <v>165</v>
      </c>
      <c r="AS254" t="s">
        <v>163</v>
      </c>
      <c r="AT254" t="s">
        <v>165</v>
      </c>
      <c r="AU254" t="s">
        <v>163</v>
      </c>
      <c r="AV254" t="s">
        <v>163</v>
      </c>
      <c r="AW254" t="s">
        <v>163</v>
      </c>
      <c r="AX254" t="s">
        <v>165</v>
      </c>
      <c r="AY254" t="s">
        <v>163</v>
      </c>
      <c r="AZ254" t="s">
        <v>163</v>
      </c>
      <c r="BA254" t="s">
        <v>163</v>
      </c>
      <c r="BB254" t="s">
        <v>163</v>
      </c>
      <c r="BC254" t="s">
        <v>163</v>
      </c>
      <c r="BD254" t="s">
        <v>165</v>
      </c>
      <c r="BE254">
        <f t="shared" si="435"/>
        <v>0</v>
      </c>
      <c r="BF254">
        <f t="shared" si="436"/>
        <v>0</v>
      </c>
      <c r="BG254">
        <f t="shared" si="437"/>
        <v>0</v>
      </c>
      <c r="BH254">
        <f t="shared" si="438"/>
        <v>0</v>
      </c>
      <c r="BI254">
        <f t="shared" si="439"/>
        <v>0</v>
      </c>
      <c r="BJ254">
        <f t="shared" si="440"/>
        <v>0</v>
      </c>
      <c r="BK254" t="str">
        <f t="shared" si="441"/>
        <v>No se evalúa</v>
      </c>
      <c r="BL254">
        <f t="shared" si="442"/>
        <v>0</v>
      </c>
      <c r="BM254">
        <f t="shared" si="443"/>
        <v>0</v>
      </c>
      <c r="BN254">
        <f t="shared" si="444"/>
        <v>0</v>
      </c>
      <c r="BO254">
        <f t="shared" si="445"/>
        <v>0</v>
      </c>
      <c r="BP254">
        <f t="shared" si="446"/>
        <v>0</v>
      </c>
      <c r="BQ254">
        <f t="shared" si="447"/>
        <v>0</v>
      </c>
      <c r="BR254">
        <f t="shared" si="448"/>
        <v>0</v>
      </c>
      <c r="BS254">
        <f t="shared" si="449"/>
        <v>0</v>
      </c>
      <c r="BT254">
        <f t="shared" si="450"/>
        <v>0</v>
      </c>
      <c r="BU254">
        <f t="shared" si="451"/>
        <v>0</v>
      </c>
      <c r="BV254">
        <f t="shared" si="452"/>
        <v>0</v>
      </c>
      <c r="BW254">
        <f t="shared" si="453"/>
        <v>0</v>
      </c>
      <c r="BX254">
        <f t="shared" si="454"/>
        <v>0</v>
      </c>
      <c r="BY254">
        <f t="shared" si="455"/>
        <v>0</v>
      </c>
      <c r="BZ254">
        <f t="shared" si="456"/>
        <v>0</v>
      </c>
      <c r="CA254" t="str">
        <f t="shared" si="457"/>
        <v>No se evalúa</v>
      </c>
      <c r="CB254">
        <f t="shared" si="458"/>
        <v>0</v>
      </c>
      <c r="CC254">
        <f t="shared" si="459"/>
        <v>0</v>
      </c>
      <c r="CD254">
        <f t="shared" si="460"/>
        <v>0</v>
      </c>
      <c r="CE254">
        <f t="shared" si="461"/>
        <v>0</v>
      </c>
      <c r="CF254">
        <f t="shared" si="462"/>
        <v>0</v>
      </c>
      <c r="CG254">
        <f t="shared" si="463"/>
        <v>0</v>
      </c>
      <c r="CH254">
        <f t="shared" si="464"/>
        <v>0</v>
      </c>
      <c r="CI254">
        <f t="shared" si="483"/>
        <v>0</v>
      </c>
      <c r="CJ254">
        <f t="shared" si="484"/>
        <v>0</v>
      </c>
      <c r="CK254">
        <f t="shared" si="485"/>
        <v>0</v>
      </c>
      <c r="CL254" t="str">
        <f t="shared" si="465"/>
        <v>No se evalúa</v>
      </c>
      <c r="CM254" t="str">
        <f t="shared" si="466"/>
        <v>No se evalúa</v>
      </c>
      <c r="CN254" t="str">
        <f t="shared" si="467"/>
        <v>No se evalúa</v>
      </c>
      <c r="CO254" t="str">
        <f t="shared" si="468"/>
        <v>No se evalúa</v>
      </c>
      <c r="CP254" t="str">
        <f t="shared" si="469"/>
        <v>No se evalúa</v>
      </c>
      <c r="CQ254">
        <f t="shared" si="470"/>
        <v>0</v>
      </c>
      <c r="CR254" t="str">
        <f t="shared" si="471"/>
        <v>No se evalúa</v>
      </c>
      <c r="CS254">
        <f t="shared" si="472"/>
        <v>0</v>
      </c>
      <c r="CT254">
        <f t="shared" si="473"/>
        <v>0</v>
      </c>
      <c r="CU254">
        <f t="shared" si="474"/>
        <v>0</v>
      </c>
      <c r="CV254" t="str">
        <f t="shared" si="475"/>
        <v>No se evalúa</v>
      </c>
      <c r="CW254">
        <f t="shared" si="476"/>
        <v>0</v>
      </c>
      <c r="CX254">
        <f t="shared" si="477"/>
        <v>0</v>
      </c>
      <c r="CY254">
        <f t="shared" si="478"/>
        <v>0</v>
      </c>
      <c r="CZ254">
        <f t="shared" si="479"/>
        <v>0</v>
      </c>
      <c r="DA254">
        <f t="shared" si="480"/>
        <v>0</v>
      </c>
      <c r="DB254" t="str">
        <f t="shared" si="481"/>
        <v>No se evalúa</v>
      </c>
      <c r="DC254" s="6">
        <f t="shared" si="385"/>
        <v>0</v>
      </c>
      <c r="DD254" s="6">
        <f t="shared" si="386"/>
        <v>0</v>
      </c>
      <c r="DE254" s="6">
        <f t="shared" si="387"/>
        <v>0</v>
      </c>
      <c r="DF254" s="6">
        <f t="shared" si="388"/>
        <v>0</v>
      </c>
      <c r="DG254" s="6">
        <f t="shared" si="389"/>
        <v>0</v>
      </c>
      <c r="DH254" s="6">
        <f t="shared" si="390"/>
        <v>0</v>
      </c>
      <c r="DI254" s="6" t="s">
        <v>165</v>
      </c>
      <c r="DJ254" s="6">
        <f t="shared" si="391"/>
        <v>0</v>
      </c>
      <c r="DK254" s="6">
        <f t="shared" si="392"/>
        <v>0</v>
      </c>
      <c r="DL254" s="6">
        <f t="shared" si="393"/>
        <v>0</v>
      </c>
      <c r="DM254" s="6">
        <f t="shared" si="394"/>
        <v>0</v>
      </c>
      <c r="DN254" s="6">
        <f t="shared" si="395"/>
        <v>0</v>
      </c>
      <c r="DO254" s="6">
        <f t="shared" si="396"/>
        <v>0</v>
      </c>
      <c r="DP254" s="6">
        <f t="shared" si="397"/>
        <v>0</v>
      </c>
      <c r="DQ254" s="6">
        <f t="shared" si="486"/>
        <v>0</v>
      </c>
      <c r="DR254" s="6">
        <f t="shared" si="487"/>
        <v>0</v>
      </c>
      <c r="DS254" s="6">
        <f t="shared" si="488"/>
        <v>0</v>
      </c>
      <c r="DT254" s="6">
        <f t="shared" si="489"/>
        <v>0</v>
      </c>
      <c r="DU254" s="6">
        <f t="shared" si="490"/>
        <v>0</v>
      </c>
      <c r="DV254" s="6">
        <f t="shared" si="398"/>
        <v>0</v>
      </c>
      <c r="DW254" s="6">
        <f t="shared" si="399"/>
        <v>0</v>
      </c>
      <c r="DX254" s="6">
        <f t="shared" si="400"/>
        <v>0</v>
      </c>
      <c r="DY254" t="s">
        <v>165</v>
      </c>
      <c r="DZ254" s="6">
        <f t="shared" si="401"/>
        <v>0</v>
      </c>
      <c r="EA254" s="6">
        <f t="shared" si="402"/>
        <v>0</v>
      </c>
      <c r="EB254" s="6">
        <f t="shared" si="403"/>
        <v>0</v>
      </c>
      <c r="EC254" s="6">
        <f t="shared" si="491"/>
        <v>0</v>
      </c>
      <c r="ED254" s="6">
        <f t="shared" si="492"/>
        <v>0</v>
      </c>
      <c r="EE254" s="6">
        <f t="shared" si="493"/>
        <v>0</v>
      </c>
      <c r="EF254" s="6">
        <f t="shared" si="494"/>
        <v>0</v>
      </c>
      <c r="EG254" s="6">
        <f t="shared" si="495"/>
        <v>0</v>
      </c>
      <c r="EH254" s="6">
        <f t="shared" si="496"/>
        <v>0</v>
      </c>
      <c r="EI254" s="6">
        <f t="shared" si="497"/>
        <v>0</v>
      </c>
      <c r="EJ254" t="s">
        <v>165</v>
      </c>
      <c r="EK254" t="s">
        <v>165</v>
      </c>
      <c r="EL254" t="s">
        <v>165</v>
      </c>
      <c r="EM254" t="s">
        <v>165</v>
      </c>
      <c r="EN254" t="s">
        <v>165</v>
      </c>
      <c r="EO254" s="6">
        <f t="shared" si="498"/>
        <v>0</v>
      </c>
      <c r="EP254" t="s">
        <v>165</v>
      </c>
      <c r="EQ254" s="6">
        <f t="shared" si="404"/>
        <v>0</v>
      </c>
      <c r="ER254" s="6">
        <f t="shared" si="405"/>
        <v>0</v>
      </c>
      <c r="ES254" s="6">
        <f t="shared" si="406"/>
        <v>0</v>
      </c>
      <c r="ET254" t="s">
        <v>165</v>
      </c>
      <c r="EU254" t="s">
        <v>167</v>
      </c>
      <c r="EV254" t="s">
        <v>167</v>
      </c>
      <c r="EW254" t="s">
        <v>167</v>
      </c>
      <c r="EX254" t="s">
        <v>167</v>
      </c>
      <c r="EY254" t="s">
        <v>167</v>
      </c>
      <c r="EZ254" t="s">
        <v>165</v>
      </c>
      <c r="FA254" s="6">
        <f t="shared" si="482"/>
        <v>0</v>
      </c>
    </row>
    <row r="255" spans="1:157" x14ac:dyDescent="0.3">
      <c r="A255" s="11" t="s">
        <v>334</v>
      </c>
      <c r="B255" s="11" t="s">
        <v>335</v>
      </c>
      <c r="C255" t="s">
        <v>336</v>
      </c>
      <c r="D255" t="s">
        <v>243</v>
      </c>
      <c r="E255" s="2">
        <v>45386</v>
      </c>
      <c r="F255" t="s">
        <v>161</v>
      </c>
      <c r="G255" t="s">
        <v>163</v>
      </c>
      <c r="H255" t="s">
        <v>163</v>
      </c>
      <c r="I255" t="s">
        <v>163</v>
      </c>
      <c r="J255" t="s">
        <v>163</v>
      </c>
      <c r="K255" t="s">
        <v>163</v>
      </c>
      <c r="L255" t="s">
        <v>163</v>
      </c>
      <c r="M255" t="s">
        <v>165</v>
      </c>
      <c r="N255" t="s">
        <v>163</v>
      </c>
      <c r="O255" t="s">
        <v>163</v>
      </c>
      <c r="P255" t="s">
        <v>163</v>
      </c>
      <c r="Q255" t="s">
        <v>163</v>
      </c>
      <c r="R255" t="s">
        <v>163</v>
      </c>
      <c r="S255" t="s">
        <v>163</v>
      </c>
      <c r="T255" t="s">
        <v>163</v>
      </c>
      <c r="U255" t="s">
        <v>163</v>
      </c>
      <c r="V255" t="s">
        <v>163</v>
      </c>
      <c r="W255" t="s">
        <v>163</v>
      </c>
      <c r="X255" t="s">
        <v>163</v>
      </c>
      <c r="Y255" t="s">
        <v>163</v>
      </c>
      <c r="Z255" t="s">
        <v>163</v>
      </c>
      <c r="AA255" t="s">
        <v>163</v>
      </c>
      <c r="AB255" t="s">
        <v>163</v>
      </c>
      <c r="AC255" t="s">
        <v>165</v>
      </c>
      <c r="AD255" t="s">
        <v>163</v>
      </c>
      <c r="AE255" t="s">
        <v>163</v>
      </c>
      <c r="AF255" t="s">
        <v>163</v>
      </c>
      <c r="AG255" t="s">
        <v>163</v>
      </c>
      <c r="AH255" t="s">
        <v>163</v>
      </c>
      <c r="AI255" t="s">
        <v>163</v>
      </c>
      <c r="AJ255" t="s">
        <v>163</v>
      </c>
      <c r="AK255" t="s">
        <v>163</v>
      </c>
      <c r="AL255" t="s">
        <v>163</v>
      </c>
      <c r="AM255" t="s">
        <v>163</v>
      </c>
      <c r="AN255" t="s">
        <v>165</v>
      </c>
      <c r="AO255" t="s">
        <v>165</v>
      </c>
      <c r="AP255" t="s">
        <v>165</v>
      </c>
      <c r="AQ255" t="s">
        <v>165</v>
      </c>
      <c r="AR255" t="s">
        <v>165</v>
      </c>
      <c r="AS255" t="s">
        <v>163</v>
      </c>
      <c r="AT255" t="s">
        <v>165</v>
      </c>
      <c r="AU255" t="s">
        <v>163</v>
      </c>
      <c r="AV255" t="s">
        <v>163</v>
      </c>
      <c r="AW255" t="s">
        <v>163</v>
      </c>
      <c r="AX255" t="s">
        <v>165</v>
      </c>
      <c r="AY255" t="s">
        <v>163</v>
      </c>
      <c r="AZ255" t="s">
        <v>163</v>
      </c>
      <c r="BA255" t="s">
        <v>163</v>
      </c>
      <c r="BB255" t="s">
        <v>163</v>
      </c>
      <c r="BC255" t="s">
        <v>163</v>
      </c>
      <c r="BD255" t="s">
        <v>165</v>
      </c>
      <c r="BE255">
        <f t="shared" si="435"/>
        <v>0</v>
      </c>
      <c r="BF255">
        <f t="shared" si="436"/>
        <v>0</v>
      </c>
      <c r="BG255">
        <f t="shared" si="437"/>
        <v>0</v>
      </c>
      <c r="BH255">
        <f t="shared" si="438"/>
        <v>0</v>
      </c>
      <c r="BI255">
        <f t="shared" si="439"/>
        <v>0</v>
      </c>
      <c r="BJ255">
        <f t="shared" si="440"/>
        <v>0</v>
      </c>
      <c r="BK255" t="str">
        <f t="shared" si="441"/>
        <v>No se evalúa</v>
      </c>
      <c r="BL255">
        <f t="shared" si="442"/>
        <v>0</v>
      </c>
      <c r="BM255">
        <f t="shared" si="443"/>
        <v>0</v>
      </c>
      <c r="BN255">
        <f t="shared" si="444"/>
        <v>0</v>
      </c>
      <c r="BO255">
        <f t="shared" si="445"/>
        <v>0</v>
      </c>
      <c r="BP255">
        <f t="shared" si="446"/>
        <v>0</v>
      </c>
      <c r="BQ255">
        <f t="shared" si="447"/>
        <v>0</v>
      </c>
      <c r="BR255">
        <f t="shared" si="448"/>
        <v>0</v>
      </c>
      <c r="BS255">
        <f t="shared" si="449"/>
        <v>0</v>
      </c>
      <c r="BT255">
        <f t="shared" si="450"/>
        <v>0</v>
      </c>
      <c r="BU255">
        <f t="shared" si="451"/>
        <v>0</v>
      </c>
      <c r="BV255">
        <f t="shared" si="452"/>
        <v>0</v>
      </c>
      <c r="BW255">
        <f t="shared" si="453"/>
        <v>0</v>
      </c>
      <c r="BX255">
        <f t="shared" si="454"/>
        <v>0</v>
      </c>
      <c r="BY255">
        <f t="shared" si="455"/>
        <v>0</v>
      </c>
      <c r="BZ255">
        <f t="shared" si="456"/>
        <v>0</v>
      </c>
      <c r="CA255" t="str">
        <f t="shared" si="457"/>
        <v>No se evalúa</v>
      </c>
      <c r="CB255">
        <f t="shared" si="458"/>
        <v>0</v>
      </c>
      <c r="CC255">
        <f t="shared" si="459"/>
        <v>0</v>
      </c>
      <c r="CD255">
        <f t="shared" si="460"/>
        <v>0</v>
      </c>
      <c r="CE255">
        <f t="shared" si="461"/>
        <v>0</v>
      </c>
      <c r="CF255">
        <f t="shared" si="462"/>
        <v>0</v>
      </c>
      <c r="CG255">
        <f t="shared" si="463"/>
        <v>0</v>
      </c>
      <c r="CH255">
        <f t="shared" si="464"/>
        <v>0</v>
      </c>
      <c r="CI255">
        <f t="shared" si="483"/>
        <v>0</v>
      </c>
      <c r="CJ255">
        <f t="shared" si="484"/>
        <v>0</v>
      </c>
      <c r="CK255">
        <f t="shared" si="485"/>
        <v>0</v>
      </c>
      <c r="CL255" t="str">
        <f t="shared" si="465"/>
        <v>No se evalúa</v>
      </c>
      <c r="CM255" t="str">
        <f t="shared" si="466"/>
        <v>No se evalúa</v>
      </c>
      <c r="CN255" t="str">
        <f t="shared" si="467"/>
        <v>No se evalúa</v>
      </c>
      <c r="CO255" t="str">
        <f t="shared" si="468"/>
        <v>No se evalúa</v>
      </c>
      <c r="CP255" t="str">
        <f t="shared" si="469"/>
        <v>No se evalúa</v>
      </c>
      <c r="CQ255">
        <f t="shared" si="470"/>
        <v>0</v>
      </c>
      <c r="CR255" t="str">
        <f t="shared" si="471"/>
        <v>No se evalúa</v>
      </c>
      <c r="CS255">
        <f t="shared" si="472"/>
        <v>0</v>
      </c>
      <c r="CT255">
        <f t="shared" si="473"/>
        <v>0</v>
      </c>
      <c r="CU255">
        <f t="shared" si="474"/>
        <v>0</v>
      </c>
      <c r="CV255" t="str">
        <f t="shared" si="475"/>
        <v>No se evalúa</v>
      </c>
      <c r="CW255">
        <f t="shared" si="476"/>
        <v>0</v>
      </c>
      <c r="CX255">
        <f t="shared" si="477"/>
        <v>0</v>
      </c>
      <c r="CY255">
        <f t="shared" si="478"/>
        <v>0</v>
      </c>
      <c r="CZ255">
        <f t="shared" si="479"/>
        <v>0</v>
      </c>
      <c r="DA255">
        <f t="shared" si="480"/>
        <v>0</v>
      </c>
      <c r="DB255" t="str">
        <f t="shared" si="481"/>
        <v>No se evalúa</v>
      </c>
      <c r="DC255" s="6">
        <f t="shared" si="385"/>
        <v>0</v>
      </c>
      <c r="DD255" s="6">
        <f t="shared" si="386"/>
        <v>0</v>
      </c>
      <c r="DE255" s="6">
        <f t="shared" si="387"/>
        <v>0</v>
      </c>
      <c r="DF255" s="6">
        <f t="shared" si="388"/>
        <v>0</v>
      </c>
      <c r="DG255" s="6">
        <f t="shared" si="389"/>
        <v>0</v>
      </c>
      <c r="DH255" s="6">
        <f t="shared" si="390"/>
        <v>0</v>
      </c>
      <c r="DI255" s="6" t="s">
        <v>165</v>
      </c>
      <c r="DJ255" s="6">
        <f t="shared" si="391"/>
        <v>0</v>
      </c>
      <c r="DK255" s="6">
        <f t="shared" si="392"/>
        <v>0</v>
      </c>
      <c r="DL255" s="6">
        <f t="shared" si="393"/>
        <v>0</v>
      </c>
      <c r="DM255" s="6">
        <f t="shared" si="394"/>
        <v>0</v>
      </c>
      <c r="DN255" s="6">
        <f t="shared" si="395"/>
        <v>0</v>
      </c>
      <c r="DO255" s="6">
        <f t="shared" si="396"/>
        <v>0</v>
      </c>
      <c r="DP255" s="6">
        <f t="shared" si="397"/>
        <v>0</v>
      </c>
      <c r="DQ255" s="6">
        <f t="shared" si="486"/>
        <v>0</v>
      </c>
      <c r="DR255" s="6">
        <f t="shared" si="487"/>
        <v>0</v>
      </c>
      <c r="DS255" s="6">
        <f t="shared" si="488"/>
        <v>0</v>
      </c>
      <c r="DT255" s="6">
        <f t="shared" si="489"/>
        <v>0</v>
      </c>
      <c r="DU255" s="6">
        <f t="shared" si="490"/>
        <v>0</v>
      </c>
      <c r="DV255" s="6">
        <f t="shared" si="398"/>
        <v>0</v>
      </c>
      <c r="DW255" s="6">
        <f t="shared" si="399"/>
        <v>0</v>
      </c>
      <c r="DX255" s="6">
        <f t="shared" si="400"/>
        <v>0</v>
      </c>
      <c r="DY255" t="s">
        <v>165</v>
      </c>
      <c r="DZ255" s="6">
        <f t="shared" si="401"/>
        <v>0</v>
      </c>
      <c r="EA255" s="6">
        <f t="shared" si="402"/>
        <v>0</v>
      </c>
      <c r="EB255" s="6">
        <f t="shared" si="403"/>
        <v>0</v>
      </c>
      <c r="EC255" s="6">
        <f t="shared" si="491"/>
        <v>0</v>
      </c>
      <c r="ED255" s="6">
        <f t="shared" si="492"/>
        <v>0</v>
      </c>
      <c r="EE255" s="6">
        <f t="shared" si="493"/>
        <v>0</v>
      </c>
      <c r="EF255" s="6">
        <f t="shared" si="494"/>
        <v>0</v>
      </c>
      <c r="EG255" s="6">
        <f t="shared" si="495"/>
        <v>0</v>
      </c>
      <c r="EH255" s="6">
        <f t="shared" si="496"/>
        <v>0</v>
      </c>
      <c r="EI255" s="6">
        <f t="shared" si="497"/>
        <v>0</v>
      </c>
      <c r="EJ255" t="s">
        <v>165</v>
      </c>
      <c r="EK255" t="s">
        <v>165</v>
      </c>
      <c r="EL255" t="s">
        <v>165</v>
      </c>
      <c r="EM255" t="s">
        <v>165</v>
      </c>
      <c r="EN255" t="s">
        <v>165</v>
      </c>
      <c r="EO255" s="6">
        <f t="shared" si="498"/>
        <v>0</v>
      </c>
      <c r="EP255" t="s">
        <v>165</v>
      </c>
      <c r="EQ255" s="6">
        <f t="shared" si="404"/>
        <v>0</v>
      </c>
      <c r="ER255" s="6">
        <f t="shared" si="405"/>
        <v>0</v>
      </c>
      <c r="ES255" s="6">
        <f t="shared" si="406"/>
        <v>0</v>
      </c>
      <c r="ET255" t="s">
        <v>165</v>
      </c>
      <c r="EU255" t="s">
        <v>167</v>
      </c>
      <c r="EV255" t="s">
        <v>167</v>
      </c>
      <c r="EW255" t="s">
        <v>167</v>
      </c>
      <c r="EX255" t="s">
        <v>167</v>
      </c>
      <c r="EY255" t="s">
        <v>167</v>
      </c>
      <c r="EZ255" t="s">
        <v>165</v>
      </c>
      <c r="FA255" s="6">
        <f t="shared" si="482"/>
        <v>0</v>
      </c>
    </row>
    <row r="256" spans="1:157" x14ac:dyDescent="0.3">
      <c r="A256" s="11" t="s">
        <v>337</v>
      </c>
      <c r="B256" s="11" t="s">
        <v>338</v>
      </c>
      <c r="C256" t="s">
        <v>339</v>
      </c>
      <c r="D256" t="s">
        <v>243</v>
      </c>
      <c r="E256" s="2">
        <v>45386</v>
      </c>
      <c r="F256" t="s">
        <v>161</v>
      </c>
      <c r="G256" t="s">
        <v>163</v>
      </c>
      <c r="H256" t="s">
        <v>163</v>
      </c>
      <c r="I256" t="s">
        <v>163</v>
      </c>
      <c r="J256" t="s">
        <v>163</v>
      </c>
      <c r="K256" t="s">
        <v>163</v>
      </c>
      <c r="L256" t="s">
        <v>163</v>
      </c>
      <c r="M256" t="s">
        <v>165</v>
      </c>
      <c r="N256" t="s">
        <v>163</v>
      </c>
      <c r="O256" t="s">
        <v>163</v>
      </c>
      <c r="P256" t="s">
        <v>163</v>
      </c>
      <c r="Q256" t="s">
        <v>163</v>
      </c>
      <c r="R256" t="s">
        <v>163</v>
      </c>
      <c r="S256" t="s">
        <v>163</v>
      </c>
      <c r="T256" t="s">
        <v>163</v>
      </c>
      <c r="U256" t="s">
        <v>163</v>
      </c>
      <c r="V256" t="s">
        <v>163</v>
      </c>
      <c r="W256" t="s">
        <v>163</v>
      </c>
      <c r="X256" t="s">
        <v>163</v>
      </c>
      <c r="Y256" t="s">
        <v>163</v>
      </c>
      <c r="Z256" t="s">
        <v>163</v>
      </c>
      <c r="AA256" t="s">
        <v>163</v>
      </c>
      <c r="AB256" t="s">
        <v>163</v>
      </c>
      <c r="AC256" t="s">
        <v>165</v>
      </c>
      <c r="AD256" t="s">
        <v>163</v>
      </c>
      <c r="AE256" t="s">
        <v>163</v>
      </c>
      <c r="AF256" t="s">
        <v>163</v>
      </c>
      <c r="AG256" t="s">
        <v>163</v>
      </c>
      <c r="AH256" t="s">
        <v>163</v>
      </c>
      <c r="AI256" t="s">
        <v>163</v>
      </c>
      <c r="AJ256" t="s">
        <v>163</v>
      </c>
      <c r="AK256" t="s">
        <v>163</v>
      </c>
      <c r="AL256" t="s">
        <v>163</v>
      </c>
      <c r="AM256" t="s">
        <v>163</v>
      </c>
      <c r="AN256" t="s">
        <v>165</v>
      </c>
      <c r="AO256" t="s">
        <v>165</v>
      </c>
      <c r="AP256" t="s">
        <v>165</v>
      </c>
      <c r="AQ256" t="s">
        <v>165</v>
      </c>
      <c r="AR256" t="s">
        <v>165</v>
      </c>
      <c r="AS256" t="s">
        <v>163</v>
      </c>
      <c r="AT256" t="s">
        <v>165</v>
      </c>
      <c r="AU256" t="s">
        <v>163</v>
      </c>
      <c r="AV256" t="s">
        <v>163</v>
      </c>
      <c r="AW256" t="s">
        <v>163</v>
      </c>
      <c r="AX256" t="s">
        <v>165</v>
      </c>
      <c r="AY256" t="s">
        <v>163</v>
      </c>
      <c r="AZ256" t="s">
        <v>163</v>
      </c>
      <c r="BA256" t="s">
        <v>163</v>
      </c>
      <c r="BB256" t="s">
        <v>163</v>
      </c>
      <c r="BC256" t="s">
        <v>163</v>
      </c>
      <c r="BD256" t="s">
        <v>165</v>
      </c>
      <c r="BE256">
        <f t="shared" si="435"/>
        <v>0</v>
      </c>
      <c r="BF256">
        <f t="shared" si="436"/>
        <v>0</v>
      </c>
      <c r="BG256">
        <f t="shared" si="437"/>
        <v>0</v>
      </c>
      <c r="BH256">
        <f t="shared" si="438"/>
        <v>0</v>
      </c>
      <c r="BI256">
        <f t="shared" si="439"/>
        <v>0</v>
      </c>
      <c r="BJ256">
        <f t="shared" si="440"/>
        <v>0</v>
      </c>
      <c r="BK256" t="str">
        <f t="shared" si="441"/>
        <v>No se evalúa</v>
      </c>
      <c r="BL256">
        <f t="shared" si="442"/>
        <v>0</v>
      </c>
      <c r="BM256">
        <f t="shared" si="443"/>
        <v>0</v>
      </c>
      <c r="BN256">
        <f t="shared" si="444"/>
        <v>0</v>
      </c>
      <c r="BO256">
        <f t="shared" si="445"/>
        <v>0</v>
      </c>
      <c r="BP256">
        <f t="shared" si="446"/>
        <v>0</v>
      </c>
      <c r="BQ256">
        <f t="shared" si="447"/>
        <v>0</v>
      </c>
      <c r="BR256">
        <f t="shared" si="448"/>
        <v>0</v>
      </c>
      <c r="BS256">
        <f t="shared" si="449"/>
        <v>0</v>
      </c>
      <c r="BT256">
        <f t="shared" si="450"/>
        <v>0</v>
      </c>
      <c r="BU256">
        <f t="shared" si="451"/>
        <v>0</v>
      </c>
      <c r="BV256">
        <f t="shared" si="452"/>
        <v>0</v>
      </c>
      <c r="BW256">
        <f t="shared" si="453"/>
        <v>0</v>
      </c>
      <c r="BX256">
        <f t="shared" si="454"/>
        <v>0</v>
      </c>
      <c r="BY256">
        <f t="shared" si="455"/>
        <v>0</v>
      </c>
      <c r="BZ256">
        <f t="shared" si="456"/>
        <v>0</v>
      </c>
      <c r="CA256" t="str">
        <f t="shared" si="457"/>
        <v>No se evalúa</v>
      </c>
      <c r="CB256">
        <f t="shared" si="458"/>
        <v>0</v>
      </c>
      <c r="CC256">
        <f t="shared" si="459"/>
        <v>0</v>
      </c>
      <c r="CD256">
        <f t="shared" si="460"/>
        <v>0</v>
      </c>
      <c r="CE256">
        <f t="shared" si="461"/>
        <v>0</v>
      </c>
      <c r="CF256">
        <f t="shared" si="462"/>
        <v>0</v>
      </c>
      <c r="CG256">
        <f t="shared" si="463"/>
        <v>0</v>
      </c>
      <c r="CH256">
        <f t="shared" si="464"/>
        <v>0</v>
      </c>
      <c r="CI256">
        <f t="shared" si="483"/>
        <v>0</v>
      </c>
      <c r="CJ256">
        <f t="shared" si="484"/>
        <v>0</v>
      </c>
      <c r="CK256">
        <f t="shared" si="485"/>
        <v>0</v>
      </c>
      <c r="CL256" t="str">
        <f t="shared" si="465"/>
        <v>No se evalúa</v>
      </c>
      <c r="CM256" t="str">
        <f t="shared" si="466"/>
        <v>No se evalúa</v>
      </c>
      <c r="CN256" t="str">
        <f t="shared" si="467"/>
        <v>No se evalúa</v>
      </c>
      <c r="CO256" t="str">
        <f t="shared" si="468"/>
        <v>No se evalúa</v>
      </c>
      <c r="CP256" t="str">
        <f t="shared" si="469"/>
        <v>No se evalúa</v>
      </c>
      <c r="CQ256">
        <f t="shared" si="470"/>
        <v>0</v>
      </c>
      <c r="CR256" t="str">
        <f t="shared" si="471"/>
        <v>No se evalúa</v>
      </c>
      <c r="CS256">
        <f t="shared" si="472"/>
        <v>0</v>
      </c>
      <c r="CT256">
        <f t="shared" si="473"/>
        <v>0</v>
      </c>
      <c r="CU256">
        <f t="shared" si="474"/>
        <v>0</v>
      </c>
      <c r="CV256" t="str">
        <f t="shared" si="475"/>
        <v>No se evalúa</v>
      </c>
      <c r="CW256">
        <f t="shared" si="476"/>
        <v>0</v>
      </c>
      <c r="CX256">
        <f t="shared" si="477"/>
        <v>0</v>
      </c>
      <c r="CY256">
        <f t="shared" si="478"/>
        <v>0</v>
      </c>
      <c r="CZ256">
        <f t="shared" si="479"/>
        <v>0</v>
      </c>
      <c r="DA256">
        <f t="shared" si="480"/>
        <v>0</v>
      </c>
      <c r="DB256" t="str">
        <f t="shared" si="481"/>
        <v>No se evalúa</v>
      </c>
      <c r="DC256" s="6">
        <f t="shared" si="385"/>
        <v>0</v>
      </c>
      <c r="DD256" s="6">
        <f t="shared" si="386"/>
        <v>0</v>
      </c>
      <c r="DE256" s="6">
        <f t="shared" si="387"/>
        <v>0</v>
      </c>
      <c r="DF256" s="6">
        <f t="shared" si="388"/>
        <v>0</v>
      </c>
      <c r="DG256" s="6">
        <f t="shared" si="389"/>
        <v>0</v>
      </c>
      <c r="DH256" s="6">
        <f t="shared" si="390"/>
        <v>0</v>
      </c>
      <c r="DI256" s="6" t="s">
        <v>165</v>
      </c>
      <c r="DJ256" s="6">
        <f t="shared" si="391"/>
        <v>0</v>
      </c>
      <c r="DK256" s="6">
        <f t="shared" si="392"/>
        <v>0</v>
      </c>
      <c r="DL256" s="6">
        <f t="shared" si="393"/>
        <v>0</v>
      </c>
      <c r="DM256" s="6">
        <f t="shared" si="394"/>
        <v>0</v>
      </c>
      <c r="DN256" s="6">
        <f t="shared" si="395"/>
        <v>0</v>
      </c>
      <c r="DO256" s="6">
        <f t="shared" si="396"/>
        <v>0</v>
      </c>
      <c r="DP256" s="6">
        <f t="shared" si="397"/>
        <v>0</v>
      </c>
      <c r="DQ256" s="6">
        <f t="shared" si="486"/>
        <v>0</v>
      </c>
      <c r="DR256" s="6">
        <f t="shared" si="487"/>
        <v>0</v>
      </c>
      <c r="DS256" s="6">
        <f t="shared" si="488"/>
        <v>0</v>
      </c>
      <c r="DT256" s="6">
        <f t="shared" si="489"/>
        <v>0</v>
      </c>
      <c r="DU256" s="6">
        <f t="shared" si="490"/>
        <v>0</v>
      </c>
      <c r="DV256" s="6">
        <f t="shared" si="398"/>
        <v>0</v>
      </c>
      <c r="DW256" s="6">
        <f t="shared" si="399"/>
        <v>0</v>
      </c>
      <c r="DX256" s="6">
        <f t="shared" si="400"/>
        <v>0</v>
      </c>
      <c r="DY256" t="s">
        <v>165</v>
      </c>
      <c r="DZ256" s="6">
        <f t="shared" si="401"/>
        <v>0</v>
      </c>
      <c r="EA256" s="6">
        <f t="shared" si="402"/>
        <v>0</v>
      </c>
      <c r="EB256" s="6">
        <f t="shared" si="403"/>
        <v>0</v>
      </c>
      <c r="EC256" s="6">
        <f t="shared" si="491"/>
        <v>0</v>
      </c>
      <c r="ED256" s="6">
        <f t="shared" si="492"/>
        <v>0</v>
      </c>
      <c r="EE256" s="6">
        <f t="shared" si="493"/>
        <v>0</v>
      </c>
      <c r="EF256" s="6">
        <f t="shared" si="494"/>
        <v>0</v>
      </c>
      <c r="EG256" s="6">
        <f t="shared" si="495"/>
        <v>0</v>
      </c>
      <c r="EH256" s="6">
        <f t="shared" si="496"/>
        <v>0</v>
      </c>
      <c r="EI256" s="6">
        <f t="shared" si="497"/>
        <v>0</v>
      </c>
      <c r="EJ256" t="s">
        <v>165</v>
      </c>
      <c r="EK256" t="s">
        <v>165</v>
      </c>
      <c r="EL256" t="s">
        <v>165</v>
      </c>
      <c r="EM256" t="s">
        <v>165</v>
      </c>
      <c r="EN256" t="s">
        <v>165</v>
      </c>
      <c r="EO256" s="6">
        <f t="shared" si="498"/>
        <v>0</v>
      </c>
      <c r="EP256" t="s">
        <v>165</v>
      </c>
      <c r="EQ256" s="6">
        <f t="shared" si="404"/>
        <v>0</v>
      </c>
      <c r="ER256" s="6">
        <f t="shared" si="405"/>
        <v>0</v>
      </c>
      <c r="ES256" s="6">
        <f t="shared" si="406"/>
        <v>0</v>
      </c>
      <c r="ET256" t="s">
        <v>165</v>
      </c>
      <c r="EU256" t="s">
        <v>167</v>
      </c>
      <c r="EV256" t="s">
        <v>167</v>
      </c>
      <c r="EW256" t="s">
        <v>167</v>
      </c>
      <c r="EX256" t="s">
        <v>167</v>
      </c>
      <c r="EY256" t="s">
        <v>167</v>
      </c>
      <c r="EZ256" t="s">
        <v>165</v>
      </c>
      <c r="FA256" s="6">
        <f t="shared" ref="FA256:FA287" si="499">SUM(DC256:DH256,DJ256:DX256,DZ256:EI256,EO256,EQ256:ES256)</f>
        <v>0</v>
      </c>
    </row>
    <row r="257" spans="1:157" x14ac:dyDescent="0.3">
      <c r="A257" s="11" t="s">
        <v>340</v>
      </c>
      <c r="B257" s="11" t="s">
        <v>341</v>
      </c>
      <c r="C257" t="s">
        <v>342</v>
      </c>
      <c r="D257" t="s">
        <v>243</v>
      </c>
      <c r="E257" s="2">
        <v>45385</v>
      </c>
      <c r="F257" t="s">
        <v>161</v>
      </c>
      <c r="G257" t="s">
        <v>163</v>
      </c>
      <c r="H257" t="s">
        <v>163</v>
      </c>
      <c r="I257" t="s">
        <v>163</v>
      </c>
      <c r="J257" t="s">
        <v>163</v>
      </c>
      <c r="K257" t="s">
        <v>163</v>
      </c>
      <c r="L257" t="s">
        <v>163</v>
      </c>
      <c r="M257" t="s">
        <v>165</v>
      </c>
      <c r="N257" t="s">
        <v>163</v>
      </c>
      <c r="O257" t="s">
        <v>163</v>
      </c>
      <c r="P257" t="s">
        <v>163</v>
      </c>
      <c r="Q257" t="s">
        <v>163</v>
      </c>
      <c r="R257" t="s">
        <v>163</v>
      </c>
      <c r="S257" t="s">
        <v>163</v>
      </c>
      <c r="T257" t="s">
        <v>163</v>
      </c>
      <c r="U257" t="s">
        <v>163</v>
      </c>
      <c r="V257" t="s">
        <v>163</v>
      </c>
      <c r="W257" t="s">
        <v>163</v>
      </c>
      <c r="X257" t="s">
        <v>163</v>
      </c>
      <c r="Y257" t="s">
        <v>163</v>
      </c>
      <c r="Z257" t="s">
        <v>163</v>
      </c>
      <c r="AA257" t="s">
        <v>163</v>
      </c>
      <c r="AB257" t="s">
        <v>163</v>
      </c>
      <c r="AC257" t="s">
        <v>165</v>
      </c>
      <c r="AD257" t="s">
        <v>163</v>
      </c>
      <c r="AE257" t="s">
        <v>163</v>
      </c>
      <c r="AF257" t="s">
        <v>163</v>
      </c>
      <c r="AG257" t="s">
        <v>163</v>
      </c>
      <c r="AH257" t="s">
        <v>163</v>
      </c>
      <c r="AI257" t="s">
        <v>163</v>
      </c>
      <c r="AJ257" t="s">
        <v>163</v>
      </c>
      <c r="AK257" t="s">
        <v>163</v>
      </c>
      <c r="AL257" t="s">
        <v>163</v>
      </c>
      <c r="AM257" t="s">
        <v>163</v>
      </c>
      <c r="AN257" t="s">
        <v>165</v>
      </c>
      <c r="AO257" t="s">
        <v>165</v>
      </c>
      <c r="AP257" t="s">
        <v>165</v>
      </c>
      <c r="AQ257" t="s">
        <v>165</v>
      </c>
      <c r="AR257" t="s">
        <v>165</v>
      </c>
      <c r="AS257" t="s">
        <v>163</v>
      </c>
      <c r="AT257" t="s">
        <v>165</v>
      </c>
      <c r="AU257" t="s">
        <v>163</v>
      </c>
      <c r="AV257" t="s">
        <v>163</v>
      </c>
      <c r="AW257" t="s">
        <v>163</v>
      </c>
      <c r="AX257" t="s">
        <v>165</v>
      </c>
      <c r="AY257" t="s">
        <v>163</v>
      </c>
      <c r="AZ257" t="s">
        <v>163</v>
      </c>
      <c r="BA257" t="s">
        <v>163</v>
      </c>
      <c r="BB257" t="s">
        <v>163</v>
      </c>
      <c r="BC257" t="s">
        <v>163</v>
      </c>
      <c r="BD257" t="s">
        <v>165</v>
      </c>
      <c r="BE257">
        <f t="shared" si="435"/>
        <v>0</v>
      </c>
      <c r="BF257">
        <f t="shared" si="436"/>
        <v>0</v>
      </c>
      <c r="BG257">
        <f t="shared" si="437"/>
        <v>0</v>
      </c>
      <c r="BH257">
        <f t="shared" si="438"/>
        <v>0</v>
      </c>
      <c r="BI257">
        <f t="shared" si="439"/>
        <v>0</v>
      </c>
      <c r="BJ257">
        <f t="shared" si="440"/>
        <v>0</v>
      </c>
      <c r="BK257" t="str">
        <f t="shared" si="441"/>
        <v>No se evalúa</v>
      </c>
      <c r="BL257">
        <f t="shared" si="442"/>
        <v>0</v>
      </c>
      <c r="BM257">
        <f t="shared" si="443"/>
        <v>0</v>
      </c>
      <c r="BN257">
        <f t="shared" si="444"/>
        <v>0</v>
      </c>
      <c r="BO257">
        <f t="shared" si="445"/>
        <v>0</v>
      </c>
      <c r="BP257">
        <f t="shared" si="446"/>
        <v>0</v>
      </c>
      <c r="BQ257">
        <f t="shared" si="447"/>
        <v>0</v>
      </c>
      <c r="BR257">
        <f t="shared" si="448"/>
        <v>0</v>
      </c>
      <c r="BS257">
        <f t="shared" si="449"/>
        <v>0</v>
      </c>
      <c r="BT257">
        <f t="shared" si="450"/>
        <v>0</v>
      </c>
      <c r="BU257">
        <f t="shared" si="451"/>
        <v>0</v>
      </c>
      <c r="BV257">
        <f t="shared" si="452"/>
        <v>0</v>
      </c>
      <c r="BW257">
        <f t="shared" si="453"/>
        <v>0</v>
      </c>
      <c r="BX257">
        <f t="shared" si="454"/>
        <v>0</v>
      </c>
      <c r="BY257">
        <f t="shared" si="455"/>
        <v>0</v>
      </c>
      <c r="BZ257">
        <f t="shared" si="456"/>
        <v>0</v>
      </c>
      <c r="CA257" t="str">
        <f t="shared" si="457"/>
        <v>No se evalúa</v>
      </c>
      <c r="CB257">
        <f t="shared" si="458"/>
        <v>0</v>
      </c>
      <c r="CC257">
        <f t="shared" si="459"/>
        <v>0</v>
      </c>
      <c r="CD257">
        <f t="shared" si="460"/>
        <v>0</v>
      </c>
      <c r="CE257">
        <f t="shared" si="461"/>
        <v>0</v>
      </c>
      <c r="CF257">
        <f t="shared" si="462"/>
        <v>0</v>
      </c>
      <c r="CG257">
        <f t="shared" si="463"/>
        <v>0</v>
      </c>
      <c r="CH257">
        <f t="shared" si="464"/>
        <v>0</v>
      </c>
      <c r="CI257">
        <f t="shared" si="483"/>
        <v>0</v>
      </c>
      <c r="CJ257">
        <f t="shared" si="484"/>
        <v>0</v>
      </c>
      <c r="CK257">
        <f t="shared" si="485"/>
        <v>0</v>
      </c>
      <c r="CL257" t="str">
        <f t="shared" si="465"/>
        <v>No se evalúa</v>
      </c>
      <c r="CM257" t="str">
        <f t="shared" si="466"/>
        <v>No se evalúa</v>
      </c>
      <c r="CN257" t="str">
        <f t="shared" si="467"/>
        <v>No se evalúa</v>
      </c>
      <c r="CO257" t="str">
        <f t="shared" si="468"/>
        <v>No se evalúa</v>
      </c>
      <c r="CP257" t="str">
        <f t="shared" si="469"/>
        <v>No se evalúa</v>
      </c>
      <c r="CQ257">
        <f t="shared" si="470"/>
        <v>0</v>
      </c>
      <c r="CR257" t="str">
        <f t="shared" si="471"/>
        <v>No se evalúa</v>
      </c>
      <c r="CS257">
        <f t="shared" si="472"/>
        <v>0</v>
      </c>
      <c r="CT257">
        <f t="shared" si="473"/>
        <v>0</v>
      </c>
      <c r="CU257">
        <f t="shared" si="474"/>
        <v>0</v>
      </c>
      <c r="CV257" t="str">
        <f t="shared" si="475"/>
        <v>No se evalúa</v>
      </c>
      <c r="CW257">
        <f t="shared" si="476"/>
        <v>0</v>
      </c>
      <c r="CX257">
        <f t="shared" si="477"/>
        <v>0</v>
      </c>
      <c r="CY257">
        <f t="shared" si="478"/>
        <v>0</v>
      </c>
      <c r="CZ257">
        <f t="shared" si="479"/>
        <v>0</v>
      </c>
      <c r="DA257">
        <f t="shared" si="480"/>
        <v>0</v>
      </c>
      <c r="DB257" t="str">
        <f t="shared" si="481"/>
        <v>No se evalúa</v>
      </c>
      <c r="DC257" s="6">
        <f t="shared" si="385"/>
        <v>0</v>
      </c>
      <c r="DD257" s="6">
        <f t="shared" si="386"/>
        <v>0</v>
      </c>
      <c r="DE257" s="6">
        <f t="shared" si="387"/>
        <v>0</v>
      </c>
      <c r="DF257" s="6">
        <f t="shared" si="388"/>
        <v>0</v>
      </c>
      <c r="DG257" s="6">
        <f t="shared" si="389"/>
        <v>0</v>
      </c>
      <c r="DH257" s="6">
        <f t="shared" si="390"/>
        <v>0</v>
      </c>
      <c r="DI257" s="6" t="s">
        <v>165</v>
      </c>
      <c r="DJ257" s="6">
        <f t="shared" si="391"/>
        <v>0</v>
      </c>
      <c r="DK257" s="6">
        <f t="shared" si="392"/>
        <v>0</v>
      </c>
      <c r="DL257" s="6">
        <f t="shared" si="393"/>
        <v>0</v>
      </c>
      <c r="DM257" s="6">
        <f t="shared" si="394"/>
        <v>0</v>
      </c>
      <c r="DN257" s="6">
        <f t="shared" si="395"/>
        <v>0</v>
      </c>
      <c r="DO257" s="6">
        <f t="shared" si="396"/>
        <v>0</v>
      </c>
      <c r="DP257" s="6">
        <f t="shared" si="397"/>
        <v>0</v>
      </c>
      <c r="DQ257" s="6">
        <f t="shared" si="486"/>
        <v>0</v>
      </c>
      <c r="DR257" s="6">
        <f t="shared" si="487"/>
        <v>0</v>
      </c>
      <c r="DS257" s="6">
        <f t="shared" si="488"/>
        <v>0</v>
      </c>
      <c r="DT257" s="6">
        <f t="shared" si="489"/>
        <v>0</v>
      </c>
      <c r="DU257" s="6">
        <f t="shared" si="490"/>
        <v>0</v>
      </c>
      <c r="DV257" s="6">
        <f t="shared" si="398"/>
        <v>0</v>
      </c>
      <c r="DW257" s="6">
        <f t="shared" si="399"/>
        <v>0</v>
      </c>
      <c r="DX257" s="6">
        <f t="shared" si="400"/>
        <v>0</v>
      </c>
      <c r="DY257" t="s">
        <v>165</v>
      </c>
      <c r="DZ257" s="6">
        <f t="shared" si="401"/>
        <v>0</v>
      </c>
      <c r="EA257" s="6">
        <f t="shared" si="402"/>
        <v>0</v>
      </c>
      <c r="EB257" s="6">
        <f t="shared" si="403"/>
        <v>0</v>
      </c>
      <c r="EC257" s="6">
        <f t="shared" si="491"/>
        <v>0</v>
      </c>
      <c r="ED257" s="6">
        <f t="shared" si="492"/>
        <v>0</v>
      </c>
      <c r="EE257" s="6">
        <f t="shared" si="493"/>
        <v>0</v>
      </c>
      <c r="EF257" s="6">
        <f t="shared" si="494"/>
        <v>0</v>
      </c>
      <c r="EG257" s="6">
        <f t="shared" si="495"/>
        <v>0</v>
      </c>
      <c r="EH257" s="6">
        <f t="shared" si="496"/>
        <v>0</v>
      </c>
      <c r="EI257" s="6">
        <f t="shared" si="497"/>
        <v>0</v>
      </c>
      <c r="EJ257" t="s">
        <v>165</v>
      </c>
      <c r="EK257" t="s">
        <v>165</v>
      </c>
      <c r="EL257" t="s">
        <v>165</v>
      </c>
      <c r="EM257" t="s">
        <v>165</v>
      </c>
      <c r="EN257" t="s">
        <v>165</v>
      </c>
      <c r="EO257" s="6">
        <f t="shared" si="498"/>
        <v>0</v>
      </c>
      <c r="EP257" t="s">
        <v>165</v>
      </c>
      <c r="EQ257" s="6">
        <f t="shared" si="404"/>
        <v>0</v>
      </c>
      <c r="ER257" s="6">
        <f t="shared" si="405"/>
        <v>0</v>
      </c>
      <c r="ES257" s="6">
        <f t="shared" si="406"/>
        <v>0</v>
      </c>
      <c r="ET257" t="s">
        <v>165</v>
      </c>
      <c r="EU257" t="s">
        <v>167</v>
      </c>
      <c r="EV257" t="s">
        <v>167</v>
      </c>
      <c r="EW257" t="s">
        <v>167</v>
      </c>
      <c r="EX257" t="s">
        <v>167</v>
      </c>
      <c r="EY257" t="s">
        <v>167</v>
      </c>
      <c r="EZ257" t="s">
        <v>165</v>
      </c>
      <c r="FA257" s="6">
        <f t="shared" si="499"/>
        <v>0</v>
      </c>
    </row>
    <row r="258" spans="1:157" x14ac:dyDescent="0.3">
      <c r="A258" s="11" t="s">
        <v>343</v>
      </c>
      <c r="B258" s="11" t="s">
        <v>344</v>
      </c>
      <c r="C258" t="s">
        <v>345</v>
      </c>
      <c r="D258" t="s">
        <v>243</v>
      </c>
      <c r="E258" s="2">
        <v>45407</v>
      </c>
      <c r="F258" t="s">
        <v>161</v>
      </c>
      <c r="G258" t="s">
        <v>163</v>
      </c>
      <c r="H258" t="s">
        <v>163</v>
      </c>
      <c r="I258" t="s">
        <v>163</v>
      </c>
      <c r="J258" t="s">
        <v>163</v>
      </c>
      <c r="K258" t="s">
        <v>163</v>
      </c>
      <c r="L258" t="s">
        <v>163</v>
      </c>
      <c r="M258" t="s">
        <v>165</v>
      </c>
      <c r="N258" t="s">
        <v>163</v>
      </c>
      <c r="O258" t="s">
        <v>163</v>
      </c>
      <c r="P258" t="s">
        <v>163</v>
      </c>
      <c r="Q258" t="s">
        <v>163</v>
      </c>
      <c r="R258" t="s">
        <v>163</v>
      </c>
      <c r="S258" t="s">
        <v>163</v>
      </c>
      <c r="T258" t="s">
        <v>163</v>
      </c>
      <c r="U258" t="s">
        <v>163</v>
      </c>
      <c r="V258" t="s">
        <v>163</v>
      </c>
      <c r="W258" t="s">
        <v>163</v>
      </c>
      <c r="X258" t="s">
        <v>163</v>
      </c>
      <c r="Y258" t="s">
        <v>163</v>
      </c>
      <c r="Z258" t="s">
        <v>163</v>
      </c>
      <c r="AA258" t="s">
        <v>163</v>
      </c>
      <c r="AB258" t="s">
        <v>163</v>
      </c>
      <c r="AC258" t="s">
        <v>165</v>
      </c>
      <c r="AD258" t="s">
        <v>163</v>
      </c>
      <c r="AE258" t="s">
        <v>163</v>
      </c>
      <c r="AF258" t="s">
        <v>163</v>
      </c>
      <c r="AG258" t="s">
        <v>163</v>
      </c>
      <c r="AH258" t="s">
        <v>163</v>
      </c>
      <c r="AI258" t="s">
        <v>163</v>
      </c>
      <c r="AJ258" t="s">
        <v>163</v>
      </c>
      <c r="AK258" t="s">
        <v>163</v>
      </c>
      <c r="AL258" t="s">
        <v>163</v>
      </c>
      <c r="AM258" t="s">
        <v>163</v>
      </c>
      <c r="AN258" t="s">
        <v>165</v>
      </c>
      <c r="AO258" t="s">
        <v>165</v>
      </c>
      <c r="AP258" t="s">
        <v>165</v>
      </c>
      <c r="AQ258" t="s">
        <v>165</v>
      </c>
      <c r="AR258" t="s">
        <v>165</v>
      </c>
      <c r="AS258" t="s">
        <v>163</v>
      </c>
      <c r="AT258" t="s">
        <v>165</v>
      </c>
      <c r="AU258" t="s">
        <v>163</v>
      </c>
      <c r="AV258" t="s">
        <v>163</v>
      </c>
      <c r="AW258" t="s">
        <v>163</v>
      </c>
      <c r="AX258" t="s">
        <v>165</v>
      </c>
      <c r="AY258" t="s">
        <v>163</v>
      </c>
      <c r="AZ258" t="s">
        <v>163</v>
      </c>
      <c r="BA258" t="s">
        <v>163</v>
      </c>
      <c r="BB258" t="s">
        <v>163</v>
      </c>
      <c r="BC258" t="s">
        <v>163</v>
      </c>
      <c r="BD258" t="s">
        <v>165</v>
      </c>
      <c r="BE258">
        <f t="shared" si="435"/>
        <v>0</v>
      </c>
      <c r="BF258">
        <f t="shared" si="436"/>
        <v>0</v>
      </c>
      <c r="BG258">
        <f t="shared" si="437"/>
        <v>0</v>
      </c>
      <c r="BH258">
        <f t="shared" si="438"/>
        <v>0</v>
      </c>
      <c r="BI258">
        <f t="shared" si="439"/>
        <v>0</v>
      </c>
      <c r="BJ258">
        <f t="shared" si="440"/>
        <v>0</v>
      </c>
      <c r="BK258" t="str">
        <f t="shared" si="441"/>
        <v>No se evalúa</v>
      </c>
      <c r="BL258">
        <f t="shared" si="442"/>
        <v>0</v>
      </c>
      <c r="BM258">
        <f t="shared" si="443"/>
        <v>0</v>
      </c>
      <c r="BN258">
        <f t="shared" si="444"/>
        <v>0</v>
      </c>
      <c r="BO258">
        <f t="shared" si="445"/>
        <v>0</v>
      </c>
      <c r="BP258">
        <f t="shared" si="446"/>
        <v>0</v>
      </c>
      <c r="BQ258">
        <f t="shared" si="447"/>
        <v>0</v>
      </c>
      <c r="BR258">
        <f t="shared" si="448"/>
        <v>0</v>
      </c>
      <c r="BS258">
        <f t="shared" si="449"/>
        <v>0</v>
      </c>
      <c r="BT258">
        <f t="shared" si="450"/>
        <v>0</v>
      </c>
      <c r="BU258">
        <f t="shared" si="451"/>
        <v>0</v>
      </c>
      <c r="BV258">
        <f t="shared" si="452"/>
        <v>0</v>
      </c>
      <c r="BW258">
        <f t="shared" si="453"/>
        <v>0</v>
      </c>
      <c r="BX258">
        <f t="shared" si="454"/>
        <v>0</v>
      </c>
      <c r="BY258">
        <f t="shared" si="455"/>
        <v>0</v>
      </c>
      <c r="BZ258">
        <f t="shared" si="456"/>
        <v>0</v>
      </c>
      <c r="CA258" t="str">
        <f t="shared" si="457"/>
        <v>No se evalúa</v>
      </c>
      <c r="CB258">
        <f t="shared" si="458"/>
        <v>0</v>
      </c>
      <c r="CC258">
        <f t="shared" si="459"/>
        <v>0</v>
      </c>
      <c r="CD258">
        <f t="shared" si="460"/>
        <v>0</v>
      </c>
      <c r="CE258">
        <f t="shared" si="461"/>
        <v>0</v>
      </c>
      <c r="CF258">
        <f t="shared" si="462"/>
        <v>0</v>
      </c>
      <c r="CG258">
        <f t="shared" si="463"/>
        <v>0</v>
      </c>
      <c r="CH258">
        <f t="shared" si="464"/>
        <v>0</v>
      </c>
      <c r="CI258">
        <f t="shared" si="483"/>
        <v>0</v>
      </c>
      <c r="CJ258">
        <f t="shared" si="484"/>
        <v>0</v>
      </c>
      <c r="CK258">
        <f t="shared" si="485"/>
        <v>0</v>
      </c>
      <c r="CL258" t="str">
        <f t="shared" si="465"/>
        <v>No se evalúa</v>
      </c>
      <c r="CM258" t="str">
        <f t="shared" si="466"/>
        <v>No se evalúa</v>
      </c>
      <c r="CN258" t="str">
        <f t="shared" si="467"/>
        <v>No se evalúa</v>
      </c>
      <c r="CO258" t="str">
        <f t="shared" si="468"/>
        <v>No se evalúa</v>
      </c>
      <c r="CP258" t="str">
        <f t="shared" si="469"/>
        <v>No se evalúa</v>
      </c>
      <c r="CQ258">
        <f t="shared" si="470"/>
        <v>0</v>
      </c>
      <c r="CR258" t="str">
        <f t="shared" si="471"/>
        <v>No se evalúa</v>
      </c>
      <c r="CS258">
        <f t="shared" si="472"/>
        <v>0</v>
      </c>
      <c r="CT258">
        <f t="shared" si="473"/>
        <v>0</v>
      </c>
      <c r="CU258">
        <f t="shared" si="474"/>
        <v>0</v>
      </c>
      <c r="CV258" t="str">
        <f t="shared" si="475"/>
        <v>No se evalúa</v>
      </c>
      <c r="CW258">
        <f t="shared" si="476"/>
        <v>0</v>
      </c>
      <c r="CX258">
        <f t="shared" si="477"/>
        <v>0</v>
      </c>
      <c r="CY258">
        <f t="shared" si="478"/>
        <v>0</v>
      </c>
      <c r="CZ258">
        <f t="shared" si="479"/>
        <v>0</v>
      </c>
      <c r="DA258">
        <f t="shared" si="480"/>
        <v>0</v>
      </c>
      <c r="DB258" t="str">
        <f t="shared" si="481"/>
        <v>No se evalúa</v>
      </c>
      <c r="DC258" s="6">
        <f t="shared" ref="DC258:DC303" si="500">BE258*0.04</f>
        <v>0</v>
      </c>
      <c r="DD258" s="6">
        <f t="shared" ref="DD258:DD303" si="501">BF258*(0.04/2)</f>
        <v>0</v>
      </c>
      <c r="DE258" s="6">
        <f t="shared" ref="DE258:DE303" si="502">BG258*(0.04/2)</f>
        <v>0</v>
      </c>
      <c r="DF258" s="6">
        <f t="shared" ref="DF258:DF303" si="503">BH258*(0.04/3)</f>
        <v>0</v>
      </c>
      <c r="DG258" s="6">
        <f t="shared" ref="DG258:DG303" si="504">BI258*(0.04/3)</f>
        <v>0</v>
      </c>
      <c r="DH258" s="6">
        <f t="shared" ref="DH258:DH303" si="505">BJ258*(0.04/3)</f>
        <v>0</v>
      </c>
      <c r="DI258" s="6" t="s">
        <v>165</v>
      </c>
      <c r="DJ258" s="6">
        <f t="shared" ref="DJ258:DJ303" si="506">BL258*(0.1/7)</f>
        <v>0</v>
      </c>
      <c r="DK258" s="6">
        <f t="shared" ref="DK258:DK303" si="507">BM258*(0.1/7)</f>
        <v>0</v>
      </c>
      <c r="DL258" s="6">
        <f t="shared" ref="DL258:DL303" si="508">BN258*(0.1/7)</f>
        <v>0</v>
      </c>
      <c r="DM258" s="6">
        <f t="shared" ref="DM258:DM303" si="509">BO258*(0.1/7)</f>
        <v>0</v>
      </c>
      <c r="DN258" s="6">
        <f t="shared" ref="DN258:DN303" si="510">BP258*(0.1/7)</f>
        <v>0</v>
      </c>
      <c r="DO258" s="6">
        <f t="shared" ref="DO258:DO303" si="511">BQ258*(0.1/7)</f>
        <v>0</v>
      </c>
      <c r="DP258" s="6">
        <f t="shared" ref="DP258:DP303" si="512">BR258*(0.1/7)</f>
        <v>0</v>
      </c>
      <c r="DQ258" s="6">
        <f t="shared" si="486"/>
        <v>0</v>
      </c>
      <c r="DR258" s="6">
        <f t="shared" si="487"/>
        <v>0</v>
      </c>
      <c r="DS258" s="6">
        <f t="shared" si="488"/>
        <v>0</v>
      </c>
      <c r="DT258" s="6">
        <f t="shared" si="489"/>
        <v>0</v>
      </c>
      <c r="DU258" s="6">
        <f t="shared" si="490"/>
        <v>0</v>
      </c>
      <c r="DV258" s="6">
        <f t="shared" ref="DV258:DV303" si="513">BX258*(0.1/2)</f>
        <v>0</v>
      </c>
      <c r="DW258" s="6">
        <f t="shared" ref="DW258:DW303" si="514">BY258*(0.1/2)</f>
        <v>0</v>
      </c>
      <c r="DX258" s="6">
        <f t="shared" ref="DX258:DX303" si="515">BZ258*(0.1/1)</f>
        <v>0</v>
      </c>
      <c r="DY258" t="s">
        <v>165</v>
      </c>
      <c r="DZ258" s="6">
        <f t="shared" ref="DZ258:DZ303" si="516">CB258*(0.05/1)</f>
        <v>0</v>
      </c>
      <c r="EA258" s="6">
        <f t="shared" ref="EA258:EA303" si="517">CC258*(0.1/2)</f>
        <v>0</v>
      </c>
      <c r="EB258" s="6">
        <f t="shared" ref="EB258:EB303" si="518">CD258*(0.1/2)</f>
        <v>0</v>
      </c>
      <c r="EC258" s="6">
        <f t="shared" si="491"/>
        <v>0</v>
      </c>
      <c r="ED258" s="6">
        <f t="shared" si="492"/>
        <v>0</v>
      </c>
      <c r="EE258" s="6">
        <f t="shared" si="493"/>
        <v>0</v>
      </c>
      <c r="EF258" s="6">
        <f t="shared" si="494"/>
        <v>0</v>
      </c>
      <c r="EG258" s="6">
        <f t="shared" si="495"/>
        <v>0</v>
      </c>
      <c r="EH258" s="6">
        <f t="shared" si="496"/>
        <v>0</v>
      </c>
      <c r="EI258" s="6">
        <f t="shared" si="497"/>
        <v>0</v>
      </c>
      <c r="EJ258" t="s">
        <v>165</v>
      </c>
      <c r="EK258" t="s">
        <v>165</v>
      </c>
      <c r="EL258" t="s">
        <v>165</v>
      </c>
      <c r="EM258" t="s">
        <v>165</v>
      </c>
      <c r="EN258" t="s">
        <v>165</v>
      </c>
      <c r="EO258" s="6">
        <f t="shared" si="498"/>
        <v>0</v>
      </c>
      <c r="EP258" t="s">
        <v>165</v>
      </c>
      <c r="EQ258" s="6">
        <f t="shared" ref="EQ258:EQ303" si="519">CS258*(0.1/4)</f>
        <v>0</v>
      </c>
      <c r="ER258" s="6">
        <f t="shared" ref="ER258:ER303" si="520">CT258*(0.04/1)</f>
        <v>0</v>
      </c>
      <c r="ES258" s="6">
        <f t="shared" ref="ES258:ES303" si="521">CU258*(0.04/1)</f>
        <v>0</v>
      </c>
      <c r="ET258" t="s">
        <v>165</v>
      </c>
      <c r="EU258" t="s">
        <v>167</v>
      </c>
      <c r="EV258" t="s">
        <v>167</v>
      </c>
      <c r="EW258" t="s">
        <v>167</v>
      </c>
      <c r="EX258" t="s">
        <v>167</v>
      </c>
      <c r="EY258" t="s">
        <v>167</v>
      </c>
      <c r="EZ258" t="s">
        <v>165</v>
      </c>
      <c r="FA258" s="6">
        <f t="shared" si="499"/>
        <v>0</v>
      </c>
    </row>
    <row r="259" spans="1:157" x14ac:dyDescent="0.3">
      <c r="A259" s="11" t="s">
        <v>346</v>
      </c>
      <c r="B259" s="11" t="s">
        <v>347</v>
      </c>
      <c r="C259" t="s">
        <v>348</v>
      </c>
      <c r="D259" t="s">
        <v>243</v>
      </c>
      <c r="E259" s="2">
        <v>45386</v>
      </c>
      <c r="F259" t="s">
        <v>161</v>
      </c>
      <c r="G259" t="s">
        <v>163</v>
      </c>
      <c r="H259" t="s">
        <v>163</v>
      </c>
      <c r="I259" t="s">
        <v>163</v>
      </c>
      <c r="J259" t="s">
        <v>163</v>
      </c>
      <c r="K259" t="s">
        <v>163</v>
      </c>
      <c r="L259" t="s">
        <v>163</v>
      </c>
      <c r="M259" t="s">
        <v>165</v>
      </c>
      <c r="N259" t="s">
        <v>163</v>
      </c>
      <c r="O259" t="s">
        <v>163</v>
      </c>
      <c r="P259" t="s">
        <v>163</v>
      </c>
      <c r="Q259" t="s">
        <v>163</v>
      </c>
      <c r="R259" t="s">
        <v>163</v>
      </c>
      <c r="S259" t="s">
        <v>163</v>
      </c>
      <c r="T259" t="s">
        <v>163</v>
      </c>
      <c r="U259" t="s">
        <v>163</v>
      </c>
      <c r="V259" t="s">
        <v>163</v>
      </c>
      <c r="W259" t="s">
        <v>163</v>
      </c>
      <c r="X259" t="s">
        <v>163</v>
      </c>
      <c r="Y259" t="s">
        <v>163</v>
      </c>
      <c r="Z259" t="s">
        <v>163</v>
      </c>
      <c r="AA259" t="s">
        <v>163</v>
      </c>
      <c r="AB259" t="s">
        <v>163</v>
      </c>
      <c r="AC259" t="s">
        <v>165</v>
      </c>
      <c r="AD259" t="s">
        <v>163</v>
      </c>
      <c r="AE259" t="s">
        <v>163</v>
      </c>
      <c r="AF259" t="s">
        <v>163</v>
      </c>
      <c r="AG259" t="s">
        <v>163</v>
      </c>
      <c r="AH259" t="s">
        <v>163</v>
      </c>
      <c r="AI259" t="s">
        <v>163</v>
      </c>
      <c r="AJ259" t="s">
        <v>163</v>
      </c>
      <c r="AK259" t="s">
        <v>163</v>
      </c>
      <c r="AL259" t="s">
        <v>163</v>
      </c>
      <c r="AM259" t="s">
        <v>163</v>
      </c>
      <c r="AN259" t="s">
        <v>165</v>
      </c>
      <c r="AO259" t="s">
        <v>165</v>
      </c>
      <c r="AP259" t="s">
        <v>165</v>
      </c>
      <c r="AQ259" t="s">
        <v>165</v>
      </c>
      <c r="AR259" t="s">
        <v>165</v>
      </c>
      <c r="AS259" t="s">
        <v>163</v>
      </c>
      <c r="AT259" t="s">
        <v>165</v>
      </c>
      <c r="AU259" t="s">
        <v>163</v>
      </c>
      <c r="AV259" t="s">
        <v>163</v>
      </c>
      <c r="AW259" t="s">
        <v>163</v>
      </c>
      <c r="AX259" t="s">
        <v>165</v>
      </c>
      <c r="AY259" t="s">
        <v>163</v>
      </c>
      <c r="AZ259" t="s">
        <v>163</v>
      </c>
      <c r="BA259" t="s">
        <v>163</v>
      </c>
      <c r="BB259" t="s">
        <v>163</v>
      </c>
      <c r="BC259" t="s">
        <v>163</v>
      </c>
      <c r="BD259" t="s">
        <v>165</v>
      </c>
      <c r="BE259">
        <f t="shared" si="435"/>
        <v>0</v>
      </c>
      <c r="BF259">
        <f t="shared" si="436"/>
        <v>0</v>
      </c>
      <c r="BG259">
        <f t="shared" si="437"/>
        <v>0</v>
      </c>
      <c r="BH259">
        <f t="shared" si="438"/>
        <v>0</v>
      </c>
      <c r="BI259">
        <f t="shared" si="439"/>
        <v>0</v>
      </c>
      <c r="BJ259">
        <f t="shared" si="440"/>
        <v>0</v>
      </c>
      <c r="BK259" t="str">
        <f t="shared" si="441"/>
        <v>No se evalúa</v>
      </c>
      <c r="BL259">
        <f t="shared" si="442"/>
        <v>0</v>
      </c>
      <c r="BM259">
        <f t="shared" si="443"/>
        <v>0</v>
      </c>
      <c r="BN259">
        <f t="shared" si="444"/>
        <v>0</v>
      </c>
      <c r="BO259">
        <f t="shared" si="445"/>
        <v>0</v>
      </c>
      <c r="BP259">
        <f t="shared" si="446"/>
        <v>0</v>
      </c>
      <c r="BQ259">
        <f t="shared" si="447"/>
        <v>0</v>
      </c>
      <c r="BR259">
        <f t="shared" si="448"/>
        <v>0</v>
      </c>
      <c r="BS259">
        <f t="shared" si="449"/>
        <v>0</v>
      </c>
      <c r="BT259">
        <f t="shared" si="450"/>
        <v>0</v>
      </c>
      <c r="BU259">
        <f t="shared" si="451"/>
        <v>0</v>
      </c>
      <c r="BV259">
        <f t="shared" si="452"/>
        <v>0</v>
      </c>
      <c r="BW259">
        <f t="shared" si="453"/>
        <v>0</v>
      </c>
      <c r="BX259">
        <f t="shared" si="454"/>
        <v>0</v>
      </c>
      <c r="BY259">
        <f t="shared" si="455"/>
        <v>0</v>
      </c>
      <c r="BZ259">
        <f t="shared" si="456"/>
        <v>0</v>
      </c>
      <c r="CA259" t="str">
        <f t="shared" si="457"/>
        <v>No se evalúa</v>
      </c>
      <c r="CB259">
        <f t="shared" si="458"/>
        <v>0</v>
      </c>
      <c r="CC259">
        <f t="shared" si="459"/>
        <v>0</v>
      </c>
      <c r="CD259">
        <f t="shared" si="460"/>
        <v>0</v>
      </c>
      <c r="CE259">
        <f t="shared" si="461"/>
        <v>0</v>
      </c>
      <c r="CF259">
        <f t="shared" si="462"/>
        <v>0</v>
      </c>
      <c r="CG259">
        <f t="shared" si="463"/>
        <v>0</v>
      </c>
      <c r="CH259">
        <f t="shared" si="464"/>
        <v>0</v>
      </c>
      <c r="CI259">
        <f t="shared" si="483"/>
        <v>0</v>
      </c>
      <c r="CJ259">
        <f t="shared" si="484"/>
        <v>0</v>
      </c>
      <c r="CK259">
        <f t="shared" si="485"/>
        <v>0</v>
      </c>
      <c r="CL259" t="str">
        <f t="shared" si="465"/>
        <v>No se evalúa</v>
      </c>
      <c r="CM259" t="str">
        <f t="shared" si="466"/>
        <v>No se evalúa</v>
      </c>
      <c r="CN259" t="str">
        <f t="shared" si="467"/>
        <v>No se evalúa</v>
      </c>
      <c r="CO259" t="str">
        <f t="shared" si="468"/>
        <v>No se evalúa</v>
      </c>
      <c r="CP259" t="str">
        <f t="shared" si="469"/>
        <v>No se evalúa</v>
      </c>
      <c r="CQ259">
        <f t="shared" si="470"/>
        <v>0</v>
      </c>
      <c r="CR259" t="str">
        <f t="shared" si="471"/>
        <v>No se evalúa</v>
      </c>
      <c r="CS259">
        <f t="shared" si="472"/>
        <v>0</v>
      </c>
      <c r="CT259">
        <f t="shared" si="473"/>
        <v>0</v>
      </c>
      <c r="CU259">
        <f t="shared" si="474"/>
        <v>0</v>
      </c>
      <c r="CV259" t="str">
        <f t="shared" si="475"/>
        <v>No se evalúa</v>
      </c>
      <c r="CW259">
        <f t="shared" si="476"/>
        <v>0</v>
      </c>
      <c r="CX259">
        <f t="shared" si="477"/>
        <v>0</v>
      </c>
      <c r="CY259">
        <f t="shared" si="478"/>
        <v>0</v>
      </c>
      <c r="CZ259">
        <f t="shared" si="479"/>
        <v>0</v>
      </c>
      <c r="DA259">
        <f t="shared" si="480"/>
        <v>0</v>
      </c>
      <c r="DB259" t="str">
        <f t="shared" si="481"/>
        <v>No se evalúa</v>
      </c>
      <c r="DC259" s="6">
        <f t="shared" si="500"/>
        <v>0</v>
      </c>
      <c r="DD259" s="6">
        <f t="shared" si="501"/>
        <v>0</v>
      </c>
      <c r="DE259" s="6">
        <f t="shared" si="502"/>
        <v>0</v>
      </c>
      <c r="DF259" s="6">
        <f t="shared" si="503"/>
        <v>0</v>
      </c>
      <c r="DG259" s="6">
        <f t="shared" si="504"/>
        <v>0</v>
      </c>
      <c r="DH259" s="6">
        <f t="shared" si="505"/>
        <v>0</v>
      </c>
      <c r="DI259" s="6" t="s">
        <v>165</v>
      </c>
      <c r="DJ259" s="6">
        <f t="shared" si="506"/>
        <v>0</v>
      </c>
      <c r="DK259" s="6">
        <f t="shared" si="507"/>
        <v>0</v>
      </c>
      <c r="DL259" s="6">
        <f t="shared" si="508"/>
        <v>0</v>
      </c>
      <c r="DM259" s="6">
        <f t="shared" si="509"/>
        <v>0</v>
      </c>
      <c r="DN259" s="6">
        <f t="shared" si="510"/>
        <v>0</v>
      </c>
      <c r="DO259" s="6">
        <f t="shared" si="511"/>
        <v>0</v>
      </c>
      <c r="DP259" s="6">
        <f t="shared" si="512"/>
        <v>0</v>
      </c>
      <c r="DQ259" s="6">
        <f t="shared" si="486"/>
        <v>0</v>
      </c>
      <c r="DR259" s="6">
        <f t="shared" si="487"/>
        <v>0</v>
      </c>
      <c r="DS259" s="6">
        <f t="shared" si="488"/>
        <v>0</v>
      </c>
      <c r="DT259" s="6">
        <f t="shared" si="489"/>
        <v>0</v>
      </c>
      <c r="DU259" s="6">
        <f t="shared" si="490"/>
        <v>0</v>
      </c>
      <c r="DV259" s="6">
        <f t="shared" si="513"/>
        <v>0</v>
      </c>
      <c r="DW259" s="6">
        <f t="shared" si="514"/>
        <v>0</v>
      </c>
      <c r="DX259" s="6">
        <f t="shared" si="515"/>
        <v>0</v>
      </c>
      <c r="DY259" t="s">
        <v>165</v>
      </c>
      <c r="DZ259" s="6">
        <f t="shared" si="516"/>
        <v>0</v>
      </c>
      <c r="EA259" s="6">
        <f t="shared" si="517"/>
        <v>0</v>
      </c>
      <c r="EB259" s="6">
        <f t="shared" si="518"/>
        <v>0</v>
      </c>
      <c r="EC259" s="6">
        <f t="shared" si="491"/>
        <v>0</v>
      </c>
      <c r="ED259" s="6">
        <f t="shared" si="492"/>
        <v>0</v>
      </c>
      <c r="EE259" s="6">
        <f t="shared" si="493"/>
        <v>0</v>
      </c>
      <c r="EF259" s="6">
        <f t="shared" si="494"/>
        <v>0</v>
      </c>
      <c r="EG259" s="6">
        <f t="shared" si="495"/>
        <v>0</v>
      </c>
      <c r="EH259" s="6">
        <f t="shared" si="496"/>
        <v>0</v>
      </c>
      <c r="EI259" s="6">
        <f t="shared" si="497"/>
        <v>0</v>
      </c>
      <c r="EJ259" t="s">
        <v>165</v>
      </c>
      <c r="EK259" t="s">
        <v>165</v>
      </c>
      <c r="EL259" t="s">
        <v>165</v>
      </c>
      <c r="EM259" t="s">
        <v>165</v>
      </c>
      <c r="EN259" t="s">
        <v>165</v>
      </c>
      <c r="EO259" s="6">
        <f t="shared" si="498"/>
        <v>0</v>
      </c>
      <c r="EP259" t="s">
        <v>165</v>
      </c>
      <c r="EQ259" s="6">
        <f t="shared" si="519"/>
        <v>0</v>
      </c>
      <c r="ER259" s="6">
        <f t="shared" si="520"/>
        <v>0</v>
      </c>
      <c r="ES259" s="6">
        <f t="shared" si="521"/>
        <v>0</v>
      </c>
      <c r="ET259" t="s">
        <v>165</v>
      </c>
      <c r="EU259" t="s">
        <v>167</v>
      </c>
      <c r="EV259" t="s">
        <v>167</v>
      </c>
      <c r="EW259" t="s">
        <v>167</v>
      </c>
      <c r="EX259" t="s">
        <v>167</v>
      </c>
      <c r="EY259" t="s">
        <v>167</v>
      </c>
      <c r="EZ259" t="s">
        <v>165</v>
      </c>
      <c r="FA259" s="6">
        <f t="shared" si="499"/>
        <v>0</v>
      </c>
    </row>
    <row r="260" spans="1:157" x14ac:dyDescent="0.3">
      <c r="A260" s="11" t="s">
        <v>349</v>
      </c>
      <c r="B260" s="11" t="s">
        <v>350</v>
      </c>
      <c r="C260" t="s">
        <v>351</v>
      </c>
      <c r="D260" t="s">
        <v>243</v>
      </c>
      <c r="E260" s="2">
        <v>45383</v>
      </c>
      <c r="F260" t="s">
        <v>161</v>
      </c>
      <c r="G260" t="s">
        <v>163</v>
      </c>
      <c r="H260" t="s">
        <v>163</v>
      </c>
      <c r="I260" t="s">
        <v>163</v>
      </c>
      <c r="J260" t="s">
        <v>163</v>
      </c>
      <c r="K260" t="s">
        <v>163</v>
      </c>
      <c r="L260" t="s">
        <v>163</v>
      </c>
      <c r="M260" t="s">
        <v>165</v>
      </c>
      <c r="N260" t="s">
        <v>163</v>
      </c>
      <c r="O260" t="s">
        <v>163</v>
      </c>
      <c r="P260" t="s">
        <v>163</v>
      </c>
      <c r="Q260" t="s">
        <v>163</v>
      </c>
      <c r="R260" t="s">
        <v>163</v>
      </c>
      <c r="S260" t="s">
        <v>163</v>
      </c>
      <c r="T260" t="s">
        <v>163</v>
      </c>
      <c r="U260" t="s">
        <v>163</v>
      </c>
      <c r="V260" t="s">
        <v>163</v>
      </c>
      <c r="W260" t="s">
        <v>163</v>
      </c>
      <c r="X260" t="s">
        <v>163</v>
      </c>
      <c r="Y260" t="s">
        <v>163</v>
      </c>
      <c r="Z260" t="s">
        <v>163</v>
      </c>
      <c r="AA260" t="s">
        <v>163</v>
      </c>
      <c r="AB260" t="s">
        <v>163</v>
      </c>
      <c r="AC260" t="s">
        <v>165</v>
      </c>
      <c r="AD260" t="s">
        <v>163</v>
      </c>
      <c r="AE260" t="s">
        <v>163</v>
      </c>
      <c r="AF260" t="s">
        <v>163</v>
      </c>
      <c r="AG260" t="s">
        <v>163</v>
      </c>
      <c r="AH260" t="s">
        <v>163</v>
      </c>
      <c r="AI260" t="s">
        <v>163</v>
      </c>
      <c r="AJ260" t="s">
        <v>163</v>
      </c>
      <c r="AK260" t="s">
        <v>163</v>
      </c>
      <c r="AL260" t="s">
        <v>163</v>
      </c>
      <c r="AM260" t="s">
        <v>163</v>
      </c>
      <c r="AN260" t="s">
        <v>165</v>
      </c>
      <c r="AO260" t="s">
        <v>165</v>
      </c>
      <c r="AP260" t="s">
        <v>165</v>
      </c>
      <c r="AQ260" t="s">
        <v>165</v>
      </c>
      <c r="AR260" t="s">
        <v>165</v>
      </c>
      <c r="AS260" t="s">
        <v>163</v>
      </c>
      <c r="AT260" t="s">
        <v>165</v>
      </c>
      <c r="AU260" t="s">
        <v>163</v>
      </c>
      <c r="AV260" t="s">
        <v>163</v>
      </c>
      <c r="AW260" t="s">
        <v>163</v>
      </c>
      <c r="AX260" t="s">
        <v>165</v>
      </c>
      <c r="AY260" t="s">
        <v>163</v>
      </c>
      <c r="AZ260" t="s">
        <v>163</v>
      </c>
      <c r="BA260" t="s">
        <v>163</v>
      </c>
      <c r="BB260" t="s">
        <v>163</v>
      </c>
      <c r="BC260" t="s">
        <v>163</v>
      </c>
      <c r="BD260" t="s">
        <v>165</v>
      </c>
      <c r="BE260">
        <f t="shared" si="435"/>
        <v>0</v>
      </c>
      <c r="BF260">
        <f t="shared" si="436"/>
        <v>0</v>
      </c>
      <c r="BG260">
        <f t="shared" si="437"/>
        <v>0</v>
      </c>
      <c r="BH260">
        <f t="shared" si="438"/>
        <v>0</v>
      </c>
      <c r="BI260">
        <f t="shared" si="439"/>
        <v>0</v>
      </c>
      <c r="BJ260">
        <f t="shared" si="440"/>
        <v>0</v>
      </c>
      <c r="BK260" t="str">
        <f t="shared" si="441"/>
        <v>No se evalúa</v>
      </c>
      <c r="BL260">
        <f t="shared" si="442"/>
        <v>0</v>
      </c>
      <c r="BM260">
        <f t="shared" si="443"/>
        <v>0</v>
      </c>
      <c r="BN260">
        <f t="shared" si="444"/>
        <v>0</v>
      </c>
      <c r="BO260">
        <f t="shared" si="445"/>
        <v>0</v>
      </c>
      <c r="BP260">
        <f t="shared" si="446"/>
        <v>0</v>
      </c>
      <c r="BQ260">
        <f t="shared" si="447"/>
        <v>0</v>
      </c>
      <c r="BR260">
        <f t="shared" si="448"/>
        <v>0</v>
      </c>
      <c r="BS260">
        <f t="shared" si="449"/>
        <v>0</v>
      </c>
      <c r="BT260">
        <f t="shared" si="450"/>
        <v>0</v>
      </c>
      <c r="BU260">
        <f t="shared" si="451"/>
        <v>0</v>
      </c>
      <c r="BV260">
        <f t="shared" si="452"/>
        <v>0</v>
      </c>
      <c r="BW260">
        <f t="shared" si="453"/>
        <v>0</v>
      </c>
      <c r="BX260">
        <f t="shared" si="454"/>
        <v>0</v>
      </c>
      <c r="BY260">
        <f t="shared" si="455"/>
        <v>0</v>
      </c>
      <c r="BZ260">
        <f t="shared" si="456"/>
        <v>0</v>
      </c>
      <c r="CA260" t="str">
        <f t="shared" si="457"/>
        <v>No se evalúa</v>
      </c>
      <c r="CB260">
        <f t="shared" si="458"/>
        <v>0</v>
      </c>
      <c r="CC260">
        <f t="shared" si="459"/>
        <v>0</v>
      </c>
      <c r="CD260">
        <f t="shared" si="460"/>
        <v>0</v>
      </c>
      <c r="CE260">
        <f t="shared" si="461"/>
        <v>0</v>
      </c>
      <c r="CF260">
        <f t="shared" si="462"/>
        <v>0</v>
      </c>
      <c r="CG260">
        <f t="shared" si="463"/>
        <v>0</v>
      </c>
      <c r="CH260">
        <f t="shared" si="464"/>
        <v>0</v>
      </c>
      <c r="CI260">
        <f t="shared" si="483"/>
        <v>0</v>
      </c>
      <c r="CJ260">
        <f t="shared" si="484"/>
        <v>0</v>
      </c>
      <c r="CK260">
        <f t="shared" si="485"/>
        <v>0</v>
      </c>
      <c r="CL260" t="str">
        <f t="shared" si="465"/>
        <v>No se evalúa</v>
      </c>
      <c r="CM260" t="str">
        <f t="shared" si="466"/>
        <v>No se evalúa</v>
      </c>
      <c r="CN260" t="str">
        <f t="shared" si="467"/>
        <v>No se evalúa</v>
      </c>
      <c r="CO260" t="str">
        <f t="shared" si="468"/>
        <v>No se evalúa</v>
      </c>
      <c r="CP260" t="str">
        <f t="shared" si="469"/>
        <v>No se evalúa</v>
      </c>
      <c r="CQ260">
        <f t="shared" si="470"/>
        <v>0</v>
      </c>
      <c r="CR260" t="str">
        <f t="shared" si="471"/>
        <v>No se evalúa</v>
      </c>
      <c r="CS260">
        <f t="shared" si="472"/>
        <v>0</v>
      </c>
      <c r="CT260">
        <f t="shared" si="473"/>
        <v>0</v>
      </c>
      <c r="CU260">
        <f t="shared" si="474"/>
        <v>0</v>
      </c>
      <c r="CV260" t="str">
        <f t="shared" si="475"/>
        <v>No se evalúa</v>
      </c>
      <c r="CW260">
        <f t="shared" si="476"/>
        <v>0</v>
      </c>
      <c r="CX260">
        <f t="shared" si="477"/>
        <v>0</v>
      </c>
      <c r="CY260">
        <f t="shared" si="478"/>
        <v>0</v>
      </c>
      <c r="CZ260">
        <f t="shared" si="479"/>
        <v>0</v>
      </c>
      <c r="DA260">
        <f t="shared" si="480"/>
        <v>0</v>
      </c>
      <c r="DB260" t="str">
        <f t="shared" si="481"/>
        <v>No se evalúa</v>
      </c>
      <c r="DC260" s="6">
        <f t="shared" si="500"/>
        <v>0</v>
      </c>
      <c r="DD260" s="6">
        <f t="shared" si="501"/>
        <v>0</v>
      </c>
      <c r="DE260" s="6">
        <f t="shared" si="502"/>
        <v>0</v>
      </c>
      <c r="DF260" s="6">
        <f t="shared" si="503"/>
        <v>0</v>
      </c>
      <c r="DG260" s="6">
        <f t="shared" si="504"/>
        <v>0</v>
      </c>
      <c r="DH260" s="6">
        <f t="shared" si="505"/>
        <v>0</v>
      </c>
      <c r="DI260" s="6" t="s">
        <v>165</v>
      </c>
      <c r="DJ260" s="6">
        <f t="shared" si="506"/>
        <v>0</v>
      </c>
      <c r="DK260" s="6">
        <f t="shared" si="507"/>
        <v>0</v>
      </c>
      <c r="DL260" s="6">
        <f t="shared" si="508"/>
        <v>0</v>
      </c>
      <c r="DM260" s="6">
        <f t="shared" si="509"/>
        <v>0</v>
      </c>
      <c r="DN260" s="6">
        <f t="shared" si="510"/>
        <v>0</v>
      </c>
      <c r="DO260" s="6">
        <f t="shared" si="511"/>
        <v>0</v>
      </c>
      <c r="DP260" s="6">
        <f t="shared" si="512"/>
        <v>0</v>
      </c>
      <c r="DQ260" s="6">
        <f t="shared" si="486"/>
        <v>0</v>
      </c>
      <c r="DR260" s="6">
        <f t="shared" si="487"/>
        <v>0</v>
      </c>
      <c r="DS260" s="6">
        <f t="shared" si="488"/>
        <v>0</v>
      </c>
      <c r="DT260" s="6">
        <f t="shared" si="489"/>
        <v>0</v>
      </c>
      <c r="DU260" s="6">
        <f t="shared" si="490"/>
        <v>0</v>
      </c>
      <c r="DV260" s="6">
        <f t="shared" si="513"/>
        <v>0</v>
      </c>
      <c r="DW260" s="6">
        <f t="shared" si="514"/>
        <v>0</v>
      </c>
      <c r="DX260" s="6">
        <f t="shared" si="515"/>
        <v>0</v>
      </c>
      <c r="DY260" t="s">
        <v>165</v>
      </c>
      <c r="DZ260" s="6">
        <f t="shared" si="516"/>
        <v>0</v>
      </c>
      <c r="EA260" s="6">
        <f t="shared" si="517"/>
        <v>0</v>
      </c>
      <c r="EB260" s="6">
        <f t="shared" si="518"/>
        <v>0</v>
      </c>
      <c r="EC260" s="6">
        <f t="shared" si="491"/>
        <v>0</v>
      </c>
      <c r="ED260" s="6">
        <f t="shared" si="492"/>
        <v>0</v>
      </c>
      <c r="EE260" s="6">
        <f t="shared" si="493"/>
        <v>0</v>
      </c>
      <c r="EF260" s="6">
        <f t="shared" si="494"/>
        <v>0</v>
      </c>
      <c r="EG260" s="6">
        <f t="shared" si="495"/>
        <v>0</v>
      </c>
      <c r="EH260" s="6">
        <f t="shared" si="496"/>
        <v>0</v>
      </c>
      <c r="EI260" s="6">
        <f t="shared" si="497"/>
        <v>0</v>
      </c>
      <c r="EJ260" t="s">
        <v>165</v>
      </c>
      <c r="EK260" t="s">
        <v>165</v>
      </c>
      <c r="EL260" t="s">
        <v>165</v>
      </c>
      <c r="EM260" t="s">
        <v>165</v>
      </c>
      <c r="EN260" t="s">
        <v>165</v>
      </c>
      <c r="EO260" s="6">
        <f t="shared" si="498"/>
        <v>0</v>
      </c>
      <c r="EP260" t="s">
        <v>165</v>
      </c>
      <c r="EQ260" s="6">
        <f t="shared" si="519"/>
        <v>0</v>
      </c>
      <c r="ER260" s="6">
        <f t="shared" si="520"/>
        <v>0</v>
      </c>
      <c r="ES260" s="6">
        <f t="shared" si="521"/>
        <v>0</v>
      </c>
      <c r="ET260" t="s">
        <v>165</v>
      </c>
      <c r="EU260" t="s">
        <v>167</v>
      </c>
      <c r="EV260" t="s">
        <v>167</v>
      </c>
      <c r="EW260" t="s">
        <v>167</v>
      </c>
      <c r="EX260" t="s">
        <v>167</v>
      </c>
      <c r="EY260" t="s">
        <v>167</v>
      </c>
      <c r="EZ260" t="s">
        <v>165</v>
      </c>
      <c r="FA260" s="6">
        <f t="shared" si="499"/>
        <v>0</v>
      </c>
    </row>
    <row r="261" spans="1:157" x14ac:dyDescent="0.3">
      <c r="A261" s="11" t="s">
        <v>352</v>
      </c>
      <c r="B261" s="11" t="s">
        <v>353</v>
      </c>
      <c r="C261" t="s">
        <v>354</v>
      </c>
      <c r="D261" t="s">
        <v>243</v>
      </c>
      <c r="E261" s="2">
        <v>45385</v>
      </c>
      <c r="F261" t="s">
        <v>161</v>
      </c>
      <c r="G261" t="s">
        <v>163</v>
      </c>
      <c r="H261" t="s">
        <v>163</v>
      </c>
      <c r="I261" t="s">
        <v>163</v>
      </c>
      <c r="J261" t="s">
        <v>163</v>
      </c>
      <c r="K261" t="s">
        <v>163</v>
      </c>
      <c r="L261" t="s">
        <v>163</v>
      </c>
      <c r="M261" t="s">
        <v>165</v>
      </c>
      <c r="N261" t="s">
        <v>163</v>
      </c>
      <c r="O261" t="s">
        <v>163</v>
      </c>
      <c r="P261" t="s">
        <v>163</v>
      </c>
      <c r="Q261" t="s">
        <v>163</v>
      </c>
      <c r="R261" t="s">
        <v>163</v>
      </c>
      <c r="S261" t="s">
        <v>163</v>
      </c>
      <c r="T261" t="s">
        <v>163</v>
      </c>
      <c r="U261" t="s">
        <v>163</v>
      </c>
      <c r="V261" t="s">
        <v>163</v>
      </c>
      <c r="W261" t="s">
        <v>163</v>
      </c>
      <c r="X261" t="s">
        <v>163</v>
      </c>
      <c r="Y261" t="s">
        <v>163</v>
      </c>
      <c r="Z261" t="s">
        <v>163</v>
      </c>
      <c r="AA261" t="s">
        <v>163</v>
      </c>
      <c r="AB261" t="s">
        <v>163</v>
      </c>
      <c r="AC261" t="s">
        <v>165</v>
      </c>
      <c r="AD261" t="s">
        <v>163</v>
      </c>
      <c r="AE261" t="s">
        <v>163</v>
      </c>
      <c r="AF261" t="s">
        <v>163</v>
      </c>
      <c r="AG261" t="s">
        <v>163</v>
      </c>
      <c r="AH261" t="s">
        <v>163</v>
      </c>
      <c r="AI261" t="s">
        <v>163</v>
      </c>
      <c r="AJ261" t="s">
        <v>163</v>
      </c>
      <c r="AK261" t="s">
        <v>163</v>
      </c>
      <c r="AL261" t="s">
        <v>163</v>
      </c>
      <c r="AM261" t="s">
        <v>163</v>
      </c>
      <c r="AN261" t="s">
        <v>165</v>
      </c>
      <c r="AO261" t="s">
        <v>165</v>
      </c>
      <c r="AP261" t="s">
        <v>165</v>
      </c>
      <c r="AQ261" t="s">
        <v>165</v>
      </c>
      <c r="AR261" t="s">
        <v>165</v>
      </c>
      <c r="AS261" t="s">
        <v>163</v>
      </c>
      <c r="AT261" t="s">
        <v>165</v>
      </c>
      <c r="AU261" t="s">
        <v>163</v>
      </c>
      <c r="AV261" t="s">
        <v>163</v>
      </c>
      <c r="AW261" t="s">
        <v>163</v>
      </c>
      <c r="AX261" t="s">
        <v>165</v>
      </c>
      <c r="AY261" t="s">
        <v>163</v>
      </c>
      <c r="AZ261" t="s">
        <v>163</v>
      </c>
      <c r="BA261" t="s">
        <v>163</v>
      </c>
      <c r="BB261" t="s">
        <v>163</v>
      </c>
      <c r="BC261" t="s">
        <v>163</v>
      </c>
      <c r="BD261" t="s">
        <v>165</v>
      </c>
      <c r="BE261">
        <f t="shared" si="435"/>
        <v>0</v>
      </c>
      <c r="BF261">
        <f t="shared" si="436"/>
        <v>0</v>
      </c>
      <c r="BG261">
        <f t="shared" si="437"/>
        <v>0</v>
      </c>
      <c r="BH261">
        <f t="shared" si="438"/>
        <v>0</v>
      </c>
      <c r="BI261">
        <f t="shared" si="439"/>
        <v>0</v>
      </c>
      <c r="BJ261">
        <f t="shared" si="440"/>
        <v>0</v>
      </c>
      <c r="BK261" t="str">
        <f t="shared" si="441"/>
        <v>No se evalúa</v>
      </c>
      <c r="BL261">
        <f t="shared" si="442"/>
        <v>0</v>
      </c>
      <c r="BM261">
        <f t="shared" si="443"/>
        <v>0</v>
      </c>
      <c r="BN261">
        <f t="shared" si="444"/>
        <v>0</v>
      </c>
      <c r="BO261">
        <f t="shared" si="445"/>
        <v>0</v>
      </c>
      <c r="BP261">
        <f t="shared" si="446"/>
        <v>0</v>
      </c>
      <c r="BQ261">
        <f t="shared" si="447"/>
        <v>0</v>
      </c>
      <c r="BR261">
        <f t="shared" si="448"/>
        <v>0</v>
      </c>
      <c r="BS261">
        <f t="shared" si="449"/>
        <v>0</v>
      </c>
      <c r="BT261">
        <f t="shared" si="450"/>
        <v>0</v>
      </c>
      <c r="BU261">
        <f t="shared" si="451"/>
        <v>0</v>
      </c>
      <c r="BV261">
        <f t="shared" si="452"/>
        <v>0</v>
      </c>
      <c r="BW261">
        <f t="shared" si="453"/>
        <v>0</v>
      </c>
      <c r="BX261">
        <f t="shared" si="454"/>
        <v>0</v>
      </c>
      <c r="BY261">
        <f t="shared" si="455"/>
        <v>0</v>
      </c>
      <c r="BZ261">
        <f t="shared" si="456"/>
        <v>0</v>
      </c>
      <c r="CA261" t="str">
        <f t="shared" si="457"/>
        <v>No se evalúa</v>
      </c>
      <c r="CB261">
        <f t="shared" si="458"/>
        <v>0</v>
      </c>
      <c r="CC261">
        <f t="shared" si="459"/>
        <v>0</v>
      </c>
      <c r="CD261">
        <f t="shared" si="460"/>
        <v>0</v>
      </c>
      <c r="CE261">
        <f t="shared" si="461"/>
        <v>0</v>
      </c>
      <c r="CF261">
        <f t="shared" si="462"/>
        <v>0</v>
      </c>
      <c r="CG261">
        <f t="shared" si="463"/>
        <v>0</v>
      </c>
      <c r="CH261">
        <f t="shared" si="464"/>
        <v>0</v>
      </c>
      <c r="CI261">
        <f t="shared" si="483"/>
        <v>0</v>
      </c>
      <c r="CJ261">
        <f t="shared" si="484"/>
        <v>0</v>
      </c>
      <c r="CK261">
        <f t="shared" si="485"/>
        <v>0</v>
      </c>
      <c r="CL261" t="str">
        <f t="shared" si="465"/>
        <v>No se evalúa</v>
      </c>
      <c r="CM261" t="str">
        <f t="shared" si="466"/>
        <v>No se evalúa</v>
      </c>
      <c r="CN261" t="str">
        <f t="shared" si="467"/>
        <v>No se evalúa</v>
      </c>
      <c r="CO261" t="str">
        <f t="shared" si="468"/>
        <v>No se evalúa</v>
      </c>
      <c r="CP261" t="str">
        <f t="shared" si="469"/>
        <v>No se evalúa</v>
      </c>
      <c r="CQ261">
        <f t="shared" si="470"/>
        <v>0</v>
      </c>
      <c r="CR261" t="str">
        <f t="shared" si="471"/>
        <v>No se evalúa</v>
      </c>
      <c r="CS261">
        <f t="shared" si="472"/>
        <v>0</v>
      </c>
      <c r="CT261">
        <f t="shared" si="473"/>
        <v>0</v>
      </c>
      <c r="CU261">
        <f t="shared" si="474"/>
        <v>0</v>
      </c>
      <c r="CV261" t="str">
        <f t="shared" si="475"/>
        <v>No se evalúa</v>
      </c>
      <c r="CW261">
        <f t="shared" si="476"/>
        <v>0</v>
      </c>
      <c r="CX261">
        <f t="shared" si="477"/>
        <v>0</v>
      </c>
      <c r="CY261">
        <f t="shared" si="478"/>
        <v>0</v>
      </c>
      <c r="CZ261">
        <f t="shared" si="479"/>
        <v>0</v>
      </c>
      <c r="DA261">
        <f t="shared" si="480"/>
        <v>0</v>
      </c>
      <c r="DB261" t="str">
        <f t="shared" si="481"/>
        <v>No se evalúa</v>
      </c>
      <c r="DC261" s="6">
        <f t="shared" si="500"/>
        <v>0</v>
      </c>
      <c r="DD261" s="6">
        <f t="shared" si="501"/>
        <v>0</v>
      </c>
      <c r="DE261" s="6">
        <f t="shared" si="502"/>
        <v>0</v>
      </c>
      <c r="DF261" s="6">
        <f t="shared" si="503"/>
        <v>0</v>
      </c>
      <c r="DG261" s="6">
        <f t="shared" si="504"/>
        <v>0</v>
      </c>
      <c r="DH261" s="6">
        <f t="shared" si="505"/>
        <v>0</v>
      </c>
      <c r="DI261" s="6" t="s">
        <v>165</v>
      </c>
      <c r="DJ261" s="6">
        <f t="shared" si="506"/>
        <v>0</v>
      </c>
      <c r="DK261" s="6">
        <f t="shared" si="507"/>
        <v>0</v>
      </c>
      <c r="DL261" s="6">
        <f t="shared" si="508"/>
        <v>0</v>
      </c>
      <c r="DM261" s="6">
        <f t="shared" si="509"/>
        <v>0</v>
      </c>
      <c r="DN261" s="6">
        <f t="shared" si="510"/>
        <v>0</v>
      </c>
      <c r="DO261" s="6">
        <f t="shared" si="511"/>
        <v>0</v>
      </c>
      <c r="DP261" s="6">
        <f t="shared" si="512"/>
        <v>0</v>
      </c>
      <c r="DQ261" s="6">
        <f t="shared" si="486"/>
        <v>0</v>
      </c>
      <c r="DR261" s="6">
        <f t="shared" si="487"/>
        <v>0</v>
      </c>
      <c r="DS261" s="6">
        <f t="shared" si="488"/>
        <v>0</v>
      </c>
      <c r="DT261" s="6">
        <f t="shared" si="489"/>
        <v>0</v>
      </c>
      <c r="DU261" s="6">
        <f t="shared" si="490"/>
        <v>0</v>
      </c>
      <c r="DV261" s="6">
        <f t="shared" si="513"/>
        <v>0</v>
      </c>
      <c r="DW261" s="6">
        <f t="shared" si="514"/>
        <v>0</v>
      </c>
      <c r="DX261" s="6">
        <f t="shared" si="515"/>
        <v>0</v>
      </c>
      <c r="DY261" t="s">
        <v>165</v>
      </c>
      <c r="DZ261" s="6">
        <f t="shared" si="516"/>
        <v>0</v>
      </c>
      <c r="EA261" s="6">
        <f t="shared" si="517"/>
        <v>0</v>
      </c>
      <c r="EB261" s="6">
        <f t="shared" si="518"/>
        <v>0</v>
      </c>
      <c r="EC261" s="6">
        <f t="shared" si="491"/>
        <v>0</v>
      </c>
      <c r="ED261" s="6">
        <f t="shared" si="492"/>
        <v>0</v>
      </c>
      <c r="EE261" s="6">
        <f t="shared" si="493"/>
        <v>0</v>
      </c>
      <c r="EF261" s="6">
        <f t="shared" si="494"/>
        <v>0</v>
      </c>
      <c r="EG261" s="6">
        <f t="shared" si="495"/>
        <v>0</v>
      </c>
      <c r="EH261" s="6">
        <f t="shared" si="496"/>
        <v>0</v>
      </c>
      <c r="EI261" s="6">
        <f t="shared" si="497"/>
        <v>0</v>
      </c>
      <c r="EJ261" t="s">
        <v>165</v>
      </c>
      <c r="EK261" t="s">
        <v>165</v>
      </c>
      <c r="EL261" t="s">
        <v>165</v>
      </c>
      <c r="EM261" t="s">
        <v>165</v>
      </c>
      <c r="EN261" t="s">
        <v>165</v>
      </c>
      <c r="EO261" s="6">
        <f t="shared" si="498"/>
        <v>0</v>
      </c>
      <c r="EP261" t="s">
        <v>165</v>
      </c>
      <c r="EQ261" s="6">
        <f t="shared" si="519"/>
        <v>0</v>
      </c>
      <c r="ER261" s="6">
        <f t="shared" si="520"/>
        <v>0</v>
      </c>
      <c r="ES261" s="6">
        <f t="shared" si="521"/>
        <v>0</v>
      </c>
      <c r="ET261" t="s">
        <v>165</v>
      </c>
      <c r="EU261" t="s">
        <v>167</v>
      </c>
      <c r="EV261" t="s">
        <v>167</v>
      </c>
      <c r="EW261" t="s">
        <v>167</v>
      </c>
      <c r="EX261" t="s">
        <v>167</v>
      </c>
      <c r="EY261" t="s">
        <v>167</v>
      </c>
      <c r="EZ261" t="s">
        <v>165</v>
      </c>
      <c r="FA261" s="6">
        <f t="shared" si="499"/>
        <v>0</v>
      </c>
    </row>
    <row r="262" spans="1:157" x14ac:dyDescent="0.3">
      <c r="A262" s="11" t="s">
        <v>355</v>
      </c>
      <c r="B262" s="11" t="s">
        <v>356</v>
      </c>
      <c r="C262" t="s">
        <v>357</v>
      </c>
      <c r="D262" t="s">
        <v>243</v>
      </c>
      <c r="E262" s="2">
        <v>45386</v>
      </c>
      <c r="F262" t="s">
        <v>161</v>
      </c>
      <c r="G262" t="s">
        <v>163</v>
      </c>
      <c r="H262" t="s">
        <v>163</v>
      </c>
      <c r="I262" t="s">
        <v>163</v>
      </c>
      <c r="J262" t="s">
        <v>163</v>
      </c>
      <c r="K262" t="s">
        <v>163</v>
      </c>
      <c r="L262" t="s">
        <v>163</v>
      </c>
      <c r="M262" t="s">
        <v>165</v>
      </c>
      <c r="N262" t="s">
        <v>163</v>
      </c>
      <c r="O262" t="s">
        <v>163</v>
      </c>
      <c r="P262" t="s">
        <v>163</v>
      </c>
      <c r="Q262" t="s">
        <v>163</v>
      </c>
      <c r="R262" t="s">
        <v>163</v>
      </c>
      <c r="S262" t="s">
        <v>163</v>
      </c>
      <c r="T262" t="s">
        <v>163</v>
      </c>
      <c r="U262" t="s">
        <v>163</v>
      </c>
      <c r="V262" t="s">
        <v>163</v>
      </c>
      <c r="W262" t="s">
        <v>163</v>
      </c>
      <c r="X262" t="s">
        <v>163</v>
      </c>
      <c r="Y262" t="s">
        <v>163</v>
      </c>
      <c r="Z262" t="s">
        <v>163</v>
      </c>
      <c r="AA262" t="s">
        <v>163</v>
      </c>
      <c r="AB262" t="s">
        <v>163</v>
      </c>
      <c r="AC262" t="s">
        <v>165</v>
      </c>
      <c r="AD262" t="s">
        <v>163</v>
      </c>
      <c r="AE262" t="s">
        <v>163</v>
      </c>
      <c r="AF262" t="s">
        <v>163</v>
      </c>
      <c r="AG262" t="s">
        <v>163</v>
      </c>
      <c r="AH262" t="s">
        <v>163</v>
      </c>
      <c r="AI262" t="s">
        <v>163</v>
      </c>
      <c r="AJ262" t="s">
        <v>163</v>
      </c>
      <c r="AK262" t="s">
        <v>163</v>
      </c>
      <c r="AL262" t="s">
        <v>163</v>
      </c>
      <c r="AM262" t="s">
        <v>163</v>
      </c>
      <c r="AN262" t="s">
        <v>165</v>
      </c>
      <c r="AO262" t="s">
        <v>165</v>
      </c>
      <c r="AP262" t="s">
        <v>165</v>
      </c>
      <c r="AQ262" t="s">
        <v>165</v>
      </c>
      <c r="AR262" t="s">
        <v>165</v>
      </c>
      <c r="AS262" t="s">
        <v>163</v>
      </c>
      <c r="AT262" t="s">
        <v>165</v>
      </c>
      <c r="AU262" t="s">
        <v>163</v>
      </c>
      <c r="AV262" t="s">
        <v>163</v>
      </c>
      <c r="AW262" t="s">
        <v>163</v>
      </c>
      <c r="AX262" t="s">
        <v>165</v>
      </c>
      <c r="AY262" t="s">
        <v>163</v>
      </c>
      <c r="AZ262" t="s">
        <v>163</v>
      </c>
      <c r="BA262" t="s">
        <v>163</v>
      </c>
      <c r="BB262" t="s">
        <v>163</v>
      </c>
      <c r="BC262" t="s">
        <v>163</v>
      </c>
      <c r="BD262" t="s">
        <v>165</v>
      </c>
      <c r="BE262">
        <f t="shared" si="435"/>
        <v>0</v>
      </c>
      <c r="BF262">
        <f t="shared" si="436"/>
        <v>0</v>
      </c>
      <c r="BG262">
        <f t="shared" si="437"/>
        <v>0</v>
      </c>
      <c r="BH262">
        <f t="shared" si="438"/>
        <v>0</v>
      </c>
      <c r="BI262">
        <f t="shared" si="439"/>
        <v>0</v>
      </c>
      <c r="BJ262">
        <f t="shared" si="440"/>
        <v>0</v>
      </c>
      <c r="BK262" t="str">
        <f t="shared" si="441"/>
        <v>No se evalúa</v>
      </c>
      <c r="BL262">
        <f t="shared" si="442"/>
        <v>0</v>
      </c>
      <c r="BM262">
        <f t="shared" si="443"/>
        <v>0</v>
      </c>
      <c r="BN262">
        <f t="shared" si="444"/>
        <v>0</v>
      </c>
      <c r="BO262">
        <f t="shared" si="445"/>
        <v>0</v>
      </c>
      <c r="BP262">
        <f t="shared" si="446"/>
        <v>0</v>
      </c>
      <c r="BQ262">
        <f t="shared" si="447"/>
        <v>0</v>
      </c>
      <c r="BR262">
        <f t="shared" si="448"/>
        <v>0</v>
      </c>
      <c r="BS262">
        <f t="shared" si="449"/>
        <v>0</v>
      </c>
      <c r="BT262">
        <f t="shared" si="450"/>
        <v>0</v>
      </c>
      <c r="BU262">
        <f t="shared" si="451"/>
        <v>0</v>
      </c>
      <c r="BV262">
        <f t="shared" si="452"/>
        <v>0</v>
      </c>
      <c r="BW262">
        <f t="shared" si="453"/>
        <v>0</v>
      </c>
      <c r="BX262">
        <f t="shared" si="454"/>
        <v>0</v>
      </c>
      <c r="BY262">
        <f t="shared" si="455"/>
        <v>0</v>
      </c>
      <c r="BZ262">
        <f t="shared" si="456"/>
        <v>0</v>
      </c>
      <c r="CA262" t="str">
        <f t="shared" si="457"/>
        <v>No se evalúa</v>
      </c>
      <c r="CB262">
        <f t="shared" si="458"/>
        <v>0</v>
      </c>
      <c r="CC262">
        <f t="shared" si="459"/>
        <v>0</v>
      </c>
      <c r="CD262">
        <f t="shared" si="460"/>
        <v>0</v>
      </c>
      <c r="CE262">
        <f t="shared" si="461"/>
        <v>0</v>
      </c>
      <c r="CF262">
        <f t="shared" si="462"/>
        <v>0</v>
      </c>
      <c r="CG262">
        <f t="shared" si="463"/>
        <v>0</v>
      </c>
      <c r="CH262">
        <f t="shared" si="464"/>
        <v>0</v>
      </c>
      <c r="CI262">
        <f t="shared" si="483"/>
        <v>0</v>
      </c>
      <c r="CJ262">
        <f t="shared" si="484"/>
        <v>0</v>
      </c>
      <c r="CK262">
        <f t="shared" si="485"/>
        <v>0</v>
      </c>
      <c r="CL262" t="str">
        <f t="shared" si="465"/>
        <v>No se evalúa</v>
      </c>
      <c r="CM262" t="str">
        <f t="shared" si="466"/>
        <v>No se evalúa</v>
      </c>
      <c r="CN262" t="str">
        <f t="shared" si="467"/>
        <v>No se evalúa</v>
      </c>
      <c r="CO262" t="str">
        <f t="shared" si="468"/>
        <v>No se evalúa</v>
      </c>
      <c r="CP262" t="str">
        <f t="shared" si="469"/>
        <v>No se evalúa</v>
      </c>
      <c r="CQ262">
        <f t="shared" si="470"/>
        <v>0</v>
      </c>
      <c r="CR262" t="str">
        <f t="shared" si="471"/>
        <v>No se evalúa</v>
      </c>
      <c r="CS262">
        <f t="shared" si="472"/>
        <v>0</v>
      </c>
      <c r="CT262">
        <f t="shared" si="473"/>
        <v>0</v>
      </c>
      <c r="CU262">
        <f t="shared" si="474"/>
        <v>0</v>
      </c>
      <c r="CV262" t="str">
        <f t="shared" si="475"/>
        <v>No se evalúa</v>
      </c>
      <c r="CW262">
        <f t="shared" si="476"/>
        <v>0</v>
      </c>
      <c r="CX262">
        <f t="shared" si="477"/>
        <v>0</v>
      </c>
      <c r="CY262">
        <f t="shared" si="478"/>
        <v>0</v>
      </c>
      <c r="CZ262">
        <f t="shared" si="479"/>
        <v>0</v>
      </c>
      <c r="DA262">
        <f t="shared" si="480"/>
        <v>0</v>
      </c>
      <c r="DB262" t="str">
        <f t="shared" si="481"/>
        <v>No se evalúa</v>
      </c>
      <c r="DC262" s="6">
        <f t="shared" si="500"/>
        <v>0</v>
      </c>
      <c r="DD262" s="6">
        <f t="shared" si="501"/>
        <v>0</v>
      </c>
      <c r="DE262" s="6">
        <f t="shared" si="502"/>
        <v>0</v>
      </c>
      <c r="DF262" s="6">
        <f t="shared" si="503"/>
        <v>0</v>
      </c>
      <c r="DG262" s="6">
        <f t="shared" si="504"/>
        <v>0</v>
      </c>
      <c r="DH262" s="6">
        <f t="shared" si="505"/>
        <v>0</v>
      </c>
      <c r="DI262" s="6" t="s">
        <v>165</v>
      </c>
      <c r="DJ262" s="6">
        <f t="shared" si="506"/>
        <v>0</v>
      </c>
      <c r="DK262" s="6">
        <f t="shared" si="507"/>
        <v>0</v>
      </c>
      <c r="DL262" s="6">
        <f t="shared" si="508"/>
        <v>0</v>
      </c>
      <c r="DM262" s="6">
        <f t="shared" si="509"/>
        <v>0</v>
      </c>
      <c r="DN262" s="6">
        <f t="shared" si="510"/>
        <v>0</v>
      </c>
      <c r="DO262" s="6">
        <f t="shared" si="511"/>
        <v>0</v>
      </c>
      <c r="DP262" s="6">
        <f t="shared" si="512"/>
        <v>0</v>
      </c>
      <c r="DQ262" s="6">
        <f t="shared" si="486"/>
        <v>0</v>
      </c>
      <c r="DR262" s="6">
        <f t="shared" si="487"/>
        <v>0</v>
      </c>
      <c r="DS262" s="6">
        <f t="shared" si="488"/>
        <v>0</v>
      </c>
      <c r="DT262" s="6">
        <f t="shared" si="489"/>
        <v>0</v>
      </c>
      <c r="DU262" s="6">
        <f t="shared" si="490"/>
        <v>0</v>
      </c>
      <c r="DV262" s="6">
        <f t="shared" si="513"/>
        <v>0</v>
      </c>
      <c r="DW262" s="6">
        <f t="shared" si="514"/>
        <v>0</v>
      </c>
      <c r="DX262" s="6">
        <f t="shared" si="515"/>
        <v>0</v>
      </c>
      <c r="DY262" t="s">
        <v>165</v>
      </c>
      <c r="DZ262" s="6">
        <f t="shared" si="516"/>
        <v>0</v>
      </c>
      <c r="EA262" s="6">
        <f t="shared" si="517"/>
        <v>0</v>
      </c>
      <c r="EB262" s="6">
        <f t="shared" si="518"/>
        <v>0</v>
      </c>
      <c r="EC262" s="6">
        <f t="shared" si="491"/>
        <v>0</v>
      </c>
      <c r="ED262" s="6">
        <f t="shared" si="492"/>
        <v>0</v>
      </c>
      <c r="EE262" s="6">
        <f t="shared" si="493"/>
        <v>0</v>
      </c>
      <c r="EF262" s="6">
        <f t="shared" si="494"/>
        <v>0</v>
      </c>
      <c r="EG262" s="6">
        <f t="shared" si="495"/>
        <v>0</v>
      </c>
      <c r="EH262" s="6">
        <f t="shared" si="496"/>
        <v>0</v>
      </c>
      <c r="EI262" s="6">
        <f t="shared" si="497"/>
        <v>0</v>
      </c>
      <c r="EJ262" t="s">
        <v>165</v>
      </c>
      <c r="EK262" t="s">
        <v>165</v>
      </c>
      <c r="EL262" t="s">
        <v>165</v>
      </c>
      <c r="EM262" t="s">
        <v>165</v>
      </c>
      <c r="EN262" t="s">
        <v>165</v>
      </c>
      <c r="EO262" s="6">
        <f t="shared" si="498"/>
        <v>0</v>
      </c>
      <c r="EP262" t="s">
        <v>165</v>
      </c>
      <c r="EQ262" s="6">
        <f t="shared" si="519"/>
        <v>0</v>
      </c>
      <c r="ER262" s="6">
        <f t="shared" si="520"/>
        <v>0</v>
      </c>
      <c r="ES262" s="6">
        <f t="shared" si="521"/>
        <v>0</v>
      </c>
      <c r="ET262" t="s">
        <v>165</v>
      </c>
      <c r="EU262" t="s">
        <v>167</v>
      </c>
      <c r="EV262" t="s">
        <v>167</v>
      </c>
      <c r="EW262" t="s">
        <v>167</v>
      </c>
      <c r="EX262" t="s">
        <v>167</v>
      </c>
      <c r="EY262" t="s">
        <v>167</v>
      </c>
      <c r="EZ262" t="s">
        <v>165</v>
      </c>
      <c r="FA262" s="6">
        <f t="shared" si="499"/>
        <v>0</v>
      </c>
    </row>
    <row r="263" spans="1:157" x14ac:dyDescent="0.3">
      <c r="A263" s="11" t="s">
        <v>358</v>
      </c>
      <c r="B263" s="11" t="s">
        <v>359</v>
      </c>
      <c r="C263" t="s">
        <v>360</v>
      </c>
      <c r="D263" t="s">
        <v>243</v>
      </c>
      <c r="E263" s="2">
        <v>45386</v>
      </c>
      <c r="F263" t="s">
        <v>161</v>
      </c>
      <c r="G263" t="s">
        <v>163</v>
      </c>
      <c r="H263" t="s">
        <v>163</v>
      </c>
      <c r="I263" t="s">
        <v>163</v>
      </c>
      <c r="J263" t="s">
        <v>163</v>
      </c>
      <c r="K263" t="s">
        <v>163</v>
      </c>
      <c r="L263" t="s">
        <v>163</v>
      </c>
      <c r="M263" t="s">
        <v>165</v>
      </c>
      <c r="N263" t="s">
        <v>163</v>
      </c>
      <c r="O263" t="s">
        <v>163</v>
      </c>
      <c r="P263" t="s">
        <v>163</v>
      </c>
      <c r="Q263" t="s">
        <v>163</v>
      </c>
      <c r="R263" t="s">
        <v>163</v>
      </c>
      <c r="S263" t="s">
        <v>163</v>
      </c>
      <c r="T263" t="s">
        <v>163</v>
      </c>
      <c r="U263" t="s">
        <v>163</v>
      </c>
      <c r="V263" t="s">
        <v>163</v>
      </c>
      <c r="W263" t="s">
        <v>163</v>
      </c>
      <c r="X263" t="s">
        <v>163</v>
      </c>
      <c r="Y263" t="s">
        <v>163</v>
      </c>
      <c r="Z263" t="s">
        <v>163</v>
      </c>
      <c r="AA263" t="s">
        <v>163</v>
      </c>
      <c r="AB263" t="s">
        <v>163</v>
      </c>
      <c r="AC263" t="s">
        <v>165</v>
      </c>
      <c r="AD263" t="s">
        <v>163</v>
      </c>
      <c r="AE263" t="s">
        <v>163</v>
      </c>
      <c r="AF263" t="s">
        <v>163</v>
      </c>
      <c r="AG263" t="s">
        <v>163</v>
      </c>
      <c r="AH263" t="s">
        <v>163</v>
      </c>
      <c r="AI263" t="s">
        <v>163</v>
      </c>
      <c r="AJ263" t="s">
        <v>163</v>
      </c>
      <c r="AK263" t="s">
        <v>163</v>
      </c>
      <c r="AL263" t="s">
        <v>163</v>
      </c>
      <c r="AM263" t="s">
        <v>163</v>
      </c>
      <c r="AN263" t="s">
        <v>165</v>
      </c>
      <c r="AO263" t="s">
        <v>165</v>
      </c>
      <c r="AP263" t="s">
        <v>165</v>
      </c>
      <c r="AQ263" t="s">
        <v>165</v>
      </c>
      <c r="AR263" t="s">
        <v>165</v>
      </c>
      <c r="AS263" t="s">
        <v>163</v>
      </c>
      <c r="AT263" t="s">
        <v>165</v>
      </c>
      <c r="AU263" t="s">
        <v>163</v>
      </c>
      <c r="AV263" t="s">
        <v>163</v>
      </c>
      <c r="AW263" t="s">
        <v>163</v>
      </c>
      <c r="AX263" t="s">
        <v>165</v>
      </c>
      <c r="AY263" t="s">
        <v>163</v>
      </c>
      <c r="AZ263" t="s">
        <v>163</v>
      </c>
      <c r="BA263" t="s">
        <v>163</v>
      </c>
      <c r="BB263" t="s">
        <v>163</v>
      </c>
      <c r="BC263" t="s">
        <v>163</v>
      </c>
      <c r="BD263" t="s">
        <v>165</v>
      </c>
      <c r="BE263">
        <f t="shared" si="435"/>
        <v>0</v>
      </c>
      <c r="BF263">
        <f t="shared" si="436"/>
        <v>0</v>
      </c>
      <c r="BG263">
        <f t="shared" si="437"/>
        <v>0</v>
      </c>
      <c r="BH263">
        <f t="shared" si="438"/>
        <v>0</v>
      </c>
      <c r="BI263">
        <f t="shared" si="439"/>
        <v>0</v>
      </c>
      <c r="BJ263">
        <f t="shared" si="440"/>
        <v>0</v>
      </c>
      <c r="BK263" t="str">
        <f t="shared" si="441"/>
        <v>No se evalúa</v>
      </c>
      <c r="BL263">
        <f t="shared" si="442"/>
        <v>0</v>
      </c>
      <c r="BM263">
        <f t="shared" si="443"/>
        <v>0</v>
      </c>
      <c r="BN263">
        <f t="shared" si="444"/>
        <v>0</v>
      </c>
      <c r="BO263">
        <f t="shared" si="445"/>
        <v>0</v>
      </c>
      <c r="BP263">
        <f t="shared" si="446"/>
        <v>0</v>
      </c>
      <c r="BQ263">
        <f t="shared" si="447"/>
        <v>0</v>
      </c>
      <c r="BR263">
        <f t="shared" si="448"/>
        <v>0</v>
      </c>
      <c r="BS263">
        <f t="shared" si="449"/>
        <v>0</v>
      </c>
      <c r="BT263">
        <f t="shared" si="450"/>
        <v>0</v>
      </c>
      <c r="BU263">
        <f t="shared" si="451"/>
        <v>0</v>
      </c>
      <c r="BV263">
        <f t="shared" si="452"/>
        <v>0</v>
      </c>
      <c r="BW263">
        <f t="shared" si="453"/>
        <v>0</v>
      </c>
      <c r="BX263">
        <f t="shared" si="454"/>
        <v>0</v>
      </c>
      <c r="BY263">
        <f t="shared" si="455"/>
        <v>0</v>
      </c>
      <c r="BZ263">
        <f t="shared" si="456"/>
        <v>0</v>
      </c>
      <c r="CA263" t="str">
        <f t="shared" si="457"/>
        <v>No se evalúa</v>
      </c>
      <c r="CB263">
        <f t="shared" si="458"/>
        <v>0</v>
      </c>
      <c r="CC263">
        <f t="shared" si="459"/>
        <v>0</v>
      </c>
      <c r="CD263">
        <f t="shared" si="460"/>
        <v>0</v>
      </c>
      <c r="CE263">
        <f t="shared" si="461"/>
        <v>0</v>
      </c>
      <c r="CF263">
        <f t="shared" si="462"/>
        <v>0</v>
      </c>
      <c r="CG263">
        <f t="shared" si="463"/>
        <v>0</v>
      </c>
      <c r="CH263">
        <f t="shared" si="464"/>
        <v>0</v>
      </c>
      <c r="CI263">
        <f t="shared" si="483"/>
        <v>0</v>
      </c>
      <c r="CJ263">
        <f t="shared" si="484"/>
        <v>0</v>
      </c>
      <c r="CK263">
        <f t="shared" si="485"/>
        <v>0</v>
      </c>
      <c r="CL263" t="str">
        <f t="shared" si="465"/>
        <v>No se evalúa</v>
      </c>
      <c r="CM263" t="str">
        <f t="shared" si="466"/>
        <v>No se evalúa</v>
      </c>
      <c r="CN263" t="str">
        <f t="shared" si="467"/>
        <v>No se evalúa</v>
      </c>
      <c r="CO263" t="str">
        <f t="shared" si="468"/>
        <v>No se evalúa</v>
      </c>
      <c r="CP263" t="str">
        <f t="shared" si="469"/>
        <v>No se evalúa</v>
      </c>
      <c r="CQ263">
        <f t="shared" si="470"/>
        <v>0</v>
      </c>
      <c r="CR263" t="str">
        <f t="shared" si="471"/>
        <v>No se evalúa</v>
      </c>
      <c r="CS263">
        <f t="shared" si="472"/>
        <v>0</v>
      </c>
      <c r="CT263">
        <f t="shared" si="473"/>
        <v>0</v>
      </c>
      <c r="CU263">
        <f t="shared" si="474"/>
        <v>0</v>
      </c>
      <c r="CV263" t="str">
        <f t="shared" si="475"/>
        <v>No se evalúa</v>
      </c>
      <c r="CW263">
        <f t="shared" si="476"/>
        <v>0</v>
      </c>
      <c r="CX263">
        <f t="shared" si="477"/>
        <v>0</v>
      </c>
      <c r="CY263">
        <f t="shared" si="478"/>
        <v>0</v>
      </c>
      <c r="CZ263">
        <f t="shared" si="479"/>
        <v>0</v>
      </c>
      <c r="DA263">
        <f t="shared" si="480"/>
        <v>0</v>
      </c>
      <c r="DB263" t="str">
        <f t="shared" si="481"/>
        <v>No se evalúa</v>
      </c>
      <c r="DC263" s="6">
        <f t="shared" si="500"/>
        <v>0</v>
      </c>
      <c r="DD263" s="6">
        <f t="shared" si="501"/>
        <v>0</v>
      </c>
      <c r="DE263" s="6">
        <f t="shared" si="502"/>
        <v>0</v>
      </c>
      <c r="DF263" s="6">
        <f t="shared" si="503"/>
        <v>0</v>
      </c>
      <c r="DG263" s="6">
        <f t="shared" si="504"/>
        <v>0</v>
      </c>
      <c r="DH263" s="6">
        <f t="shared" si="505"/>
        <v>0</v>
      </c>
      <c r="DI263" s="6" t="s">
        <v>165</v>
      </c>
      <c r="DJ263" s="6">
        <f t="shared" si="506"/>
        <v>0</v>
      </c>
      <c r="DK263" s="6">
        <f t="shared" si="507"/>
        <v>0</v>
      </c>
      <c r="DL263" s="6">
        <f t="shared" si="508"/>
        <v>0</v>
      </c>
      <c r="DM263" s="6">
        <f t="shared" si="509"/>
        <v>0</v>
      </c>
      <c r="DN263" s="6">
        <f t="shared" si="510"/>
        <v>0</v>
      </c>
      <c r="DO263" s="6">
        <f t="shared" si="511"/>
        <v>0</v>
      </c>
      <c r="DP263" s="6">
        <f t="shared" si="512"/>
        <v>0</v>
      </c>
      <c r="DQ263" s="6">
        <f t="shared" si="486"/>
        <v>0</v>
      </c>
      <c r="DR263" s="6">
        <f t="shared" si="487"/>
        <v>0</v>
      </c>
      <c r="DS263" s="6">
        <f t="shared" si="488"/>
        <v>0</v>
      </c>
      <c r="DT263" s="6">
        <f t="shared" si="489"/>
        <v>0</v>
      </c>
      <c r="DU263" s="6">
        <f t="shared" si="490"/>
        <v>0</v>
      </c>
      <c r="DV263" s="6">
        <f t="shared" si="513"/>
        <v>0</v>
      </c>
      <c r="DW263" s="6">
        <f t="shared" si="514"/>
        <v>0</v>
      </c>
      <c r="DX263" s="6">
        <f t="shared" si="515"/>
        <v>0</v>
      </c>
      <c r="DY263" t="s">
        <v>165</v>
      </c>
      <c r="DZ263" s="6">
        <f t="shared" si="516"/>
        <v>0</v>
      </c>
      <c r="EA263" s="6">
        <f t="shared" si="517"/>
        <v>0</v>
      </c>
      <c r="EB263" s="6">
        <f t="shared" si="518"/>
        <v>0</v>
      </c>
      <c r="EC263" s="6">
        <f t="shared" si="491"/>
        <v>0</v>
      </c>
      <c r="ED263" s="6">
        <f t="shared" si="492"/>
        <v>0</v>
      </c>
      <c r="EE263" s="6">
        <f t="shared" si="493"/>
        <v>0</v>
      </c>
      <c r="EF263" s="6">
        <f t="shared" si="494"/>
        <v>0</v>
      </c>
      <c r="EG263" s="6">
        <f t="shared" si="495"/>
        <v>0</v>
      </c>
      <c r="EH263" s="6">
        <f t="shared" si="496"/>
        <v>0</v>
      </c>
      <c r="EI263" s="6">
        <f t="shared" si="497"/>
        <v>0</v>
      </c>
      <c r="EJ263" t="s">
        <v>165</v>
      </c>
      <c r="EK263" t="s">
        <v>165</v>
      </c>
      <c r="EL263" t="s">
        <v>165</v>
      </c>
      <c r="EM263" t="s">
        <v>165</v>
      </c>
      <c r="EN263" t="s">
        <v>165</v>
      </c>
      <c r="EO263" s="6">
        <f t="shared" si="498"/>
        <v>0</v>
      </c>
      <c r="EP263" t="s">
        <v>165</v>
      </c>
      <c r="EQ263" s="6">
        <f t="shared" si="519"/>
        <v>0</v>
      </c>
      <c r="ER263" s="6">
        <f t="shared" si="520"/>
        <v>0</v>
      </c>
      <c r="ES263" s="6">
        <f t="shared" si="521"/>
        <v>0</v>
      </c>
      <c r="ET263" t="s">
        <v>165</v>
      </c>
      <c r="EU263" t="s">
        <v>167</v>
      </c>
      <c r="EV263" t="s">
        <v>167</v>
      </c>
      <c r="EW263" t="s">
        <v>167</v>
      </c>
      <c r="EX263" t="s">
        <v>167</v>
      </c>
      <c r="EY263" t="s">
        <v>167</v>
      </c>
      <c r="EZ263" t="s">
        <v>165</v>
      </c>
      <c r="FA263" s="6">
        <f t="shared" si="499"/>
        <v>0</v>
      </c>
    </row>
    <row r="264" spans="1:157" x14ac:dyDescent="0.3">
      <c r="A264" s="11" t="s">
        <v>361</v>
      </c>
      <c r="B264" s="11" t="s">
        <v>362</v>
      </c>
      <c r="C264" t="s">
        <v>363</v>
      </c>
      <c r="D264" t="s">
        <v>243</v>
      </c>
      <c r="E264" s="2">
        <v>45383</v>
      </c>
      <c r="F264" t="s">
        <v>161</v>
      </c>
      <c r="G264" t="s">
        <v>163</v>
      </c>
      <c r="H264" t="s">
        <v>163</v>
      </c>
      <c r="I264" t="s">
        <v>163</v>
      </c>
      <c r="J264" t="s">
        <v>163</v>
      </c>
      <c r="K264" t="s">
        <v>163</v>
      </c>
      <c r="L264" t="s">
        <v>163</v>
      </c>
      <c r="M264" t="s">
        <v>165</v>
      </c>
      <c r="N264" t="s">
        <v>163</v>
      </c>
      <c r="O264" t="s">
        <v>163</v>
      </c>
      <c r="P264" t="s">
        <v>163</v>
      </c>
      <c r="Q264" t="s">
        <v>163</v>
      </c>
      <c r="R264" t="s">
        <v>163</v>
      </c>
      <c r="S264" t="s">
        <v>163</v>
      </c>
      <c r="T264" t="s">
        <v>163</v>
      </c>
      <c r="U264" t="s">
        <v>163</v>
      </c>
      <c r="V264" t="s">
        <v>163</v>
      </c>
      <c r="W264" t="s">
        <v>163</v>
      </c>
      <c r="X264" t="s">
        <v>163</v>
      </c>
      <c r="Y264" t="s">
        <v>163</v>
      </c>
      <c r="Z264" t="s">
        <v>163</v>
      </c>
      <c r="AA264" t="s">
        <v>163</v>
      </c>
      <c r="AB264" t="s">
        <v>163</v>
      </c>
      <c r="AC264" t="s">
        <v>165</v>
      </c>
      <c r="AD264" t="s">
        <v>163</v>
      </c>
      <c r="AE264" t="s">
        <v>163</v>
      </c>
      <c r="AF264" t="s">
        <v>163</v>
      </c>
      <c r="AG264" t="s">
        <v>163</v>
      </c>
      <c r="AH264" t="s">
        <v>163</v>
      </c>
      <c r="AI264" t="s">
        <v>163</v>
      </c>
      <c r="AJ264" t="s">
        <v>163</v>
      </c>
      <c r="AK264" t="s">
        <v>163</v>
      </c>
      <c r="AL264" t="s">
        <v>163</v>
      </c>
      <c r="AM264" t="s">
        <v>163</v>
      </c>
      <c r="AN264" t="s">
        <v>165</v>
      </c>
      <c r="AO264" t="s">
        <v>165</v>
      </c>
      <c r="AP264" t="s">
        <v>165</v>
      </c>
      <c r="AQ264" t="s">
        <v>165</v>
      </c>
      <c r="AR264" t="s">
        <v>165</v>
      </c>
      <c r="AS264" t="s">
        <v>163</v>
      </c>
      <c r="AT264" t="s">
        <v>165</v>
      </c>
      <c r="AU264" t="s">
        <v>163</v>
      </c>
      <c r="AV264" t="s">
        <v>163</v>
      </c>
      <c r="AW264" t="s">
        <v>163</v>
      </c>
      <c r="AX264" t="s">
        <v>165</v>
      </c>
      <c r="AY264" t="s">
        <v>163</v>
      </c>
      <c r="AZ264" t="s">
        <v>163</v>
      </c>
      <c r="BA264" t="s">
        <v>163</v>
      </c>
      <c r="BB264" t="s">
        <v>163</v>
      </c>
      <c r="BC264" t="s">
        <v>163</v>
      </c>
      <c r="BD264" t="s">
        <v>165</v>
      </c>
      <c r="BE264">
        <f t="shared" si="435"/>
        <v>0</v>
      </c>
      <c r="BF264">
        <f t="shared" si="436"/>
        <v>0</v>
      </c>
      <c r="BG264">
        <f t="shared" si="437"/>
        <v>0</v>
      </c>
      <c r="BH264">
        <f t="shared" si="438"/>
        <v>0</v>
      </c>
      <c r="BI264">
        <f t="shared" si="439"/>
        <v>0</v>
      </c>
      <c r="BJ264">
        <f t="shared" si="440"/>
        <v>0</v>
      </c>
      <c r="BK264" t="str">
        <f t="shared" si="441"/>
        <v>No se evalúa</v>
      </c>
      <c r="BL264">
        <f t="shared" si="442"/>
        <v>0</v>
      </c>
      <c r="BM264">
        <f t="shared" si="443"/>
        <v>0</v>
      </c>
      <c r="BN264">
        <f t="shared" si="444"/>
        <v>0</v>
      </c>
      <c r="BO264">
        <f t="shared" si="445"/>
        <v>0</v>
      </c>
      <c r="BP264">
        <f t="shared" si="446"/>
        <v>0</v>
      </c>
      <c r="BQ264">
        <f t="shared" si="447"/>
        <v>0</v>
      </c>
      <c r="BR264">
        <f t="shared" si="448"/>
        <v>0</v>
      </c>
      <c r="BS264">
        <f t="shared" si="449"/>
        <v>0</v>
      </c>
      <c r="BT264">
        <f t="shared" si="450"/>
        <v>0</v>
      </c>
      <c r="BU264">
        <f t="shared" si="451"/>
        <v>0</v>
      </c>
      <c r="BV264">
        <f t="shared" si="452"/>
        <v>0</v>
      </c>
      <c r="BW264">
        <f t="shared" si="453"/>
        <v>0</v>
      </c>
      <c r="BX264">
        <f t="shared" si="454"/>
        <v>0</v>
      </c>
      <c r="BY264">
        <f t="shared" si="455"/>
        <v>0</v>
      </c>
      <c r="BZ264">
        <f t="shared" si="456"/>
        <v>0</v>
      </c>
      <c r="CA264" t="str">
        <f t="shared" si="457"/>
        <v>No se evalúa</v>
      </c>
      <c r="CB264">
        <f t="shared" si="458"/>
        <v>0</v>
      </c>
      <c r="CC264">
        <f t="shared" si="459"/>
        <v>0</v>
      </c>
      <c r="CD264">
        <f t="shared" si="460"/>
        <v>0</v>
      </c>
      <c r="CE264">
        <f t="shared" si="461"/>
        <v>0</v>
      </c>
      <c r="CF264">
        <f t="shared" si="462"/>
        <v>0</v>
      </c>
      <c r="CG264">
        <f t="shared" si="463"/>
        <v>0</v>
      </c>
      <c r="CH264">
        <f t="shared" si="464"/>
        <v>0</v>
      </c>
      <c r="CI264">
        <f t="shared" si="483"/>
        <v>0</v>
      </c>
      <c r="CJ264">
        <f t="shared" si="484"/>
        <v>0</v>
      </c>
      <c r="CK264">
        <f t="shared" si="485"/>
        <v>0</v>
      </c>
      <c r="CL264" t="str">
        <f t="shared" si="465"/>
        <v>No se evalúa</v>
      </c>
      <c r="CM264" t="str">
        <f t="shared" si="466"/>
        <v>No se evalúa</v>
      </c>
      <c r="CN264" t="str">
        <f t="shared" si="467"/>
        <v>No se evalúa</v>
      </c>
      <c r="CO264" t="str">
        <f t="shared" si="468"/>
        <v>No se evalúa</v>
      </c>
      <c r="CP264" t="str">
        <f t="shared" si="469"/>
        <v>No se evalúa</v>
      </c>
      <c r="CQ264">
        <f t="shared" si="470"/>
        <v>0</v>
      </c>
      <c r="CR264" t="str">
        <f t="shared" si="471"/>
        <v>No se evalúa</v>
      </c>
      <c r="CS264">
        <f t="shared" si="472"/>
        <v>0</v>
      </c>
      <c r="CT264">
        <f t="shared" si="473"/>
        <v>0</v>
      </c>
      <c r="CU264">
        <f t="shared" si="474"/>
        <v>0</v>
      </c>
      <c r="CV264" t="str">
        <f t="shared" si="475"/>
        <v>No se evalúa</v>
      </c>
      <c r="CW264">
        <f t="shared" si="476"/>
        <v>0</v>
      </c>
      <c r="CX264">
        <f t="shared" si="477"/>
        <v>0</v>
      </c>
      <c r="CY264">
        <f t="shared" si="478"/>
        <v>0</v>
      </c>
      <c r="CZ264">
        <f t="shared" si="479"/>
        <v>0</v>
      </c>
      <c r="DA264">
        <f t="shared" si="480"/>
        <v>0</v>
      </c>
      <c r="DB264" t="str">
        <f t="shared" si="481"/>
        <v>No se evalúa</v>
      </c>
      <c r="DC264" s="6">
        <f t="shared" si="500"/>
        <v>0</v>
      </c>
      <c r="DD264" s="6">
        <f t="shared" si="501"/>
        <v>0</v>
      </c>
      <c r="DE264" s="6">
        <f t="shared" si="502"/>
        <v>0</v>
      </c>
      <c r="DF264" s="6">
        <f t="shared" si="503"/>
        <v>0</v>
      </c>
      <c r="DG264" s="6">
        <f t="shared" si="504"/>
        <v>0</v>
      </c>
      <c r="DH264" s="6">
        <f t="shared" si="505"/>
        <v>0</v>
      </c>
      <c r="DI264" s="6" t="s">
        <v>165</v>
      </c>
      <c r="DJ264" s="6">
        <f t="shared" si="506"/>
        <v>0</v>
      </c>
      <c r="DK264" s="6">
        <f t="shared" si="507"/>
        <v>0</v>
      </c>
      <c r="DL264" s="6">
        <f t="shared" si="508"/>
        <v>0</v>
      </c>
      <c r="DM264" s="6">
        <f t="shared" si="509"/>
        <v>0</v>
      </c>
      <c r="DN264" s="6">
        <f t="shared" si="510"/>
        <v>0</v>
      </c>
      <c r="DO264" s="6">
        <f t="shared" si="511"/>
        <v>0</v>
      </c>
      <c r="DP264" s="6">
        <f t="shared" si="512"/>
        <v>0</v>
      </c>
      <c r="DQ264" s="6">
        <f t="shared" si="486"/>
        <v>0</v>
      </c>
      <c r="DR264" s="6">
        <f t="shared" si="487"/>
        <v>0</v>
      </c>
      <c r="DS264" s="6">
        <f t="shared" si="488"/>
        <v>0</v>
      </c>
      <c r="DT264" s="6">
        <f t="shared" si="489"/>
        <v>0</v>
      </c>
      <c r="DU264" s="6">
        <f t="shared" si="490"/>
        <v>0</v>
      </c>
      <c r="DV264" s="6">
        <f t="shared" si="513"/>
        <v>0</v>
      </c>
      <c r="DW264" s="6">
        <f t="shared" si="514"/>
        <v>0</v>
      </c>
      <c r="DX264" s="6">
        <f t="shared" si="515"/>
        <v>0</v>
      </c>
      <c r="DY264" t="s">
        <v>165</v>
      </c>
      <c r="DZ264" s="6">
        <f t="shared" si="516"/>
        <v>0</v>
      </c>
      <c r="EA264" s="6">
        <f t="shared" si="517"/>
        <v>0</v>
      </c>
      <c r="EB264" s="6">
        <f t="shared" si="518"/>
        <v>0</v>
      </c>
      <c r="EC264" s="6">
        <f t="shared" si="491"/>
        <v>0</v>
      </c>
      <c r="ED264" s="6">
        <f t="shared" si="492"/>
        <v>0</v>
      </c>
      <c r="EE264" s="6">
        <f t="shared" si="493"/>
        <v>0</v>
      </c>
      <c r="EF264" s="6">
        <f t="shared" si="494"/>
        <v>0</v>
      </c>
      <c r="EG264" s="6">
        <f t="shared" si="495"/>
        <v>0</v>
      </c>
      <c r="EH264" s="6">
        <f t="shared" si="496"/>
        <v>0</v>
      </c>
      <c r="EI264" s="6">
        <f t="shared" si="497"/>
        <v>0</v>
      </c>
      <c r="EJ264" t="s">
        <v>165</v>
      </c>
      <c r="EK264" t="s">
        <v>165</v>
      </c>
      <c r="EL264" t="s">
        <v>165</v>
      </c>
      <c r="EM264" t="s">
        <v>165</v>
      </c>
      <c r="EN264" t="s">
        <v>165</v>
      </c>
      <c r="EO264" s="6">
        <f t="shared" si="498"/>
        <v>0</v>
      </c>
      <c r="EP264" t="s">
        <v>165</v>
      </c>
      <c r="EQ264" s="6">
        <f t="shared" si="519"/>
        <v>0</v>
      </c>
      <c r="ER264" s="6">
        <f t="shared" si="520"/>
        <v>0</v>
      </c>
      <c r="ES264" s="6">
        <f t="shared" si="521"/>
        <v>0</v>
      </c>
      <c r="ET264" t="s">
        <v>165</v>
      </c>
      <c r="EU264" t="s">
        <v>167</v>
      </c>
      <c r="EV264" t="s">
        <v>167</v>
      </c>
      <c r="EW264" t="s">
        <v>167</v>
      </c>
      <c r="EX264" t="s">
        <v>167</v>
      </c>
      <c r="EY264" t="s">
        <v>167</v>
      </c>
      <c r="EZ264" t="s">
        <v>165</v>
      </c>
      <c r="FA264" s="6">
        <f t="shared" si="499"/>
        <v>0</v>
      </c>
    </row>
    <row r="265" spans="1:157" x14ac:dyDescent="0.3">
      <c r="A265" s="11" t="s">
        <v>364</v>
      </c>
      <c r="B265" s="11" t="s">
        <v>365</v>
      </c>
      <c r="C265" t="s">
        <v>366</v>
      </c>
      <c r="D265" t="s">
        <v>243</v>
      </c>
      <c r="E265" s="2">
        <v>45422</v>
      </c>
      <c r="F265" t="s">
        <v>161</v>
      </c>
      <c r="G265" t="s">
        <v>163</v>
      </c>
      <c r="H265" t="s">
        <v>163</v>
      </c>
      <c r="I265" t="s">
        <v>163</v>
      </c>
      <c r="J265" t="s">
        <v>163</v>
      </c>
      <c r="K265" t="s">
        <v>163</v>
      </c>
      <c r="L265" t="s">
        <v>163</v>
      </c>
      <c r="M265" t="s">
        <v>165</v>
      </c>
      <c r="N265" t="s">
        <v>163</v>
      </c>
      <c r="O265" t="s">
        <v>163</v>
      </c>
      <c r="P265" t="s">
        <v>163</v>
      </c>
      <c r="Q265" t="s">
        <v>163</v>
      </c>
      <c r="R265" t="s">
        <v>163</v>
      </c>
      <c r="S265" t="s">
        <v>163</v>
      </c>
      <c r="T265" t="s">
        <v>163</v>
      </c>
      <c r="U265" t="s">
        <v>163</v>
      </c>
      <c r="V265" t="s">
        <v>163</v>
      </c>
      <c r="W265" t="s">
        <v>163</v>
      </c>
      <c r="X265" t="s">
        <v>163</v>
      </c>
      <c r="Y265" t="s">
        <v>163</v>
      </c>
      <c r="Z265" t="s">
        <v>163</v>
      </c>
      <c r="AA265" t="s">
        <v>163</v>
      </c>
      <c r="AB265" t="s">
        <v>163</v>
      </c>
      <c r="AC265" t="s">
        <v>165</v>
      </c>
      <c r="AD265" t="s">
        <v>163</v>
      </c>
      <c r="AE265" t="s">
        <v>163</v>
      </c>
      <c r="AF265" t="s">
        <v>163</v>
      </c>
      <c r="AG265" t="s">
        <v>163</v>
      </c>
      <c r="AH265" t="s">
        <v>163</v>
      </c>
      <c r="AI265" t="s">
        <v>163</v>
      </c>
      <c r="AJ265" t="s">
        <v>163</v>
      </c>
      <c r="AK265" t="s">
        <v>163</v>
      </c>
      <c r="AL265" t="s">
        <v>163</v>
      </c>
      <c r="AM265" t="s">
        <v>163</v>
      </c>
      <c r="AN265" t="s">
        <v>165</v>
      </c>
      <c r="AO265" t="s">
        <v>165</v>
      </c>
      <c r="AP265" t="s">
        <v>165</v>
      </c>
      <c r="AQ265" t="s">
        <v>165</v>
      </c>
      <c r="AR265" t="s">
        <v>165</v>
      </c>
      <c r="AS265" t="s">
        <v>163</v>
      </c>
      <c r="AT265" t="s">
        <v>165</v>
      </c>
      <c r="AU265" t="s">
        <v>163</v>
      </c>
      <c r="AV265" t="s">
        <v>163</v>
      </c>
      <c r="AW265" t="s">
        <v>163</v>
      </c>
      <c r="AX265" t="s">
        <v>165</v>
      </c>
      <c r="AY265" t="s">
        <v>163</v>
      </c>
      <c r="AZ265" t="s">
        <v>163</v>
      </c>
      <c r="BA265" t="s">
        <v>163</v>
      </c>
      <c r="BB265" t="s">
        <v>163</v>
      </c>
      <c r="BC265" t="s">
        <v>163</v>
      </c>
      <c r="BD265" t="s">
        <v>165</v>
      </c>
      <c r="BE265">
        <f t="shared" si="435"/>
        <v>0</v>
      </c>
      <c r="BF265">
        <f t="shared" si="436"/>
        <v>0</v>
      </c>
      <c r="BG265">
        <f t="shared" si="437"/>
        <v>0</v>
      </c>
      <c r="BH265">
        <f t="shared" si="438"/>
        <v>0</v>
      </c>
      <c r="BI265">
        <f t="shared" si="439"/>
        <v>0</v>
      </c>
      <c r="BJ265">
        <f t="shared" si="440"/>
        <v>0</v>
      </c>
      <c r="BK265" t="str">
        <f t="shared" si="441"/>
        <v>No se evalúa</v>
      </c>
      <c r="BL265">
        <f t="shared" si="442"/>
        <v>0</v>
      </c>
      <c r="BM265">
        <f t="shared" si="443"/>
        <v>0</v>
      </c>
      <c r="BN265">
        <f t="shared" si="444"/>
        <v>0</v>
      </c>
      <c r="BO265">
        <f t="shared" si="445"/>
        <v>0</v>
      </c>
      <c r="BP265">
        <f t="shared" si="446"/>
        <v>0</v>
      </c>
      <c r="BQ265">
        <f t="shared" si="447"/>
        <v>0</v>
      </c>
      <c r="BR265">
        <f t="shared" si="448"/>
        <v>0</v>
      </c>
      <c r="BS265">
        <f t="shared" si="449"/>
        <v>0</v>
      </c>
      <c r="BT265">
        <f t="shared" si="450"/>
        <v>0</v>
      </c>
      <c r="BU265">
        <f t="shared" si="451"/>
        <v>0</v>
      </c>
      <c r="BV265">
        <f t="shared" si="452"/>
        <v>0</v>
      </c>
      <c r="BW265">
        <f t="shared" si="453"/>
        <v>0</v>
      </c>
      <c r="BX265">
        <f t="shared" si="454"/>
        <v>0</v>
      </c>
      <c r="BY265">
        <f t="shared" si="455"/>
        <v>0</v>
      </c>
      <c r="BZ265">
        <f t="shared" si="456"/>
        <v>0</v>
      </c>
      <c r="CA265" t="str">
        <f t="shared" si="457"/>
        <v>No se evalúa</v>
      </c>
      <c r="CB265">
        <f t="shared" si="458"/>
        <v>0</v>
      </c>
      <c r="CC265">
        <f t="shared" si="459"/>
        <v>0</v>
      </c>
      <c r="CD265">
        <f t="shared" si="460"/>
        <v>0</v>
      </c>
      <c r="CE265">
        <f t="shared" si="461"/>
        <v>0</v>
      </c>
      <c r="CF265">
        <f t="shared" si="462"/>
        <v>0</v>
      </c>
      <c r="CG265">
        <f t="shared" si="463"/>
        <v>0</v>
      </c>
      <c r="CH265">
        <f t="shared" si="464"/>
        <v>0</v>
      </c>
      <c r="CI265">
        <f t="shared" si="483"/>
        <v>0</v>
      </c>
      <c r="CJ265">
        <f t="shared" si="484"/>
        <v>0</v>
      </c>
      <c r="CK265">
        <f t="shared" si="485"/>
        <v>0</v>
      </c>
      <c r="CL265" t="str">
        <f t="shared" si="465"/>
        <v>No se evalúa</v>
      </c>
      <c r="CM265" t="str">
        <f t="shared" si="466"/>
        <v>No se evalúa</v>
      </c>
      <c r="CN265" t="str">
        <f t="shared" si="467"/>
        <v>No se evalúa</v>
      </c>
      <c r="CO265" t="str">
        <f t="shared" si="468"/>
        <v>No se evalúa</v>
      </c>
      <c r="CP265" t="str">
        <f t="shared" si="469"/>
        <v>No se evalúa</v>
      </c>
      <c r="CQ265">
        <f t="shared" si="470"/>
        <v>0</v>
      </c>
      <c r="CR265" t="str">
        <f t="shared" si="471"/>
        <v>No se evalúa</v>
      </c>
      <c r="CS265">
        <f t="shared" si="472"/>
        <v>0</v>
      </c>
      <c r="CT265">
        <f t="shared" si="473"/>
        <v>0</v>
      </c>
      <c r="CU265">
        <f t="shared" si="474"/>
        <v>0</v>
      </c>
      <c r="CV265" t="str">
        <f t="shared" si="475"/>
        <v>No se evalúa</v>
      </c>
      <c r="CW265">
        <f t="shared" si="476"/>
        <v>0</v>
      </c>
      <c r="CX265">
        <f t="shared" si="477"/>
        <v>0</v>
      </c>
      <c r="CY265">
        <f t="shared" si="478"/>
        <v>0</v>
      </c>
      <c r="CZ265">
        <f t="shared" si="479"/>
        <v>0</v>
      </c>
      <c r="DA265">
        <f t="shared" si="480"/>
        <v>0</v>
      </c>
      <c r="DB265" t="str">
        <f t="shared" si="481"/>
        <v>No se evalúa</v>
      </c>
      <c r="DC265" s="6">
        <f t="shared" si="500"/>
        <v>0</v>
      </c>
      <c r="DD265" s="6">
        <f t="shared" si="501"/>
        <v>0</v>
      </c>
      <c r="DE265" s="6">
        <f t="shared" si="502"/>
        <v>0</v>
      </c>
      <c r="DF265" s="6">
        <f t="shared" si="503"/>
        <v>0</v>
      </c>
      <c r="DG265" s="6">
        <f t="shared" si="504"/>
        <v>0</v>
      </c>
      <c r="DH265" s="6">
        <f t="shared" si="505"/>
        <v>0</v>
      </c>
      <c r="DI265" s="6" t="s">
        <v>165</v>
      </c>
      <c r="DJ265" s="6">
        <f t="shared" si="506"/>
        <v>0</v>
      </c>
      <c r="DK265" s="6">
        <f t="shared" si="507"/>
        <v>0</v>
      </c>
      <c r="DL265" s="6">
        <f t="shared" si="508"/>
        <v>0</v>
      </c>
      <c r="DM265" s="6">
        <f t="shared" si="509"/>
        <v>0</v>
      </c>
      <c r="DN265" s="6">
        <f t="shared" si="510"/>
        <v>0</v>
      </c>
      <c r="DO265" s="6">
        <f t="shared" si="511"/>
        <v>0</v>
      </c>
      <c r="DP265" s="6">
        <f t="shared" si="512"/>
        <v>0</v>
      </c>
      <c r="DQ265" s="6">
        <f t="shared" si="486"/>
        <v>0</v>
      </c>
      <c r="DR265" s="6">
        <f t="shared" si="487"/>
        <v>0</v>
      </c>
      <c r="DS265" s="6">
        <f t="shared" si="488"/>
        <v>0</v>
      </c>
      <c r="DT265" s="6">
        <f t="shared" si="489"/>
        <v>0</v>
      </c>
      <c r="DU265" s="6">
        <f t="shared" si="490"/>
        <v>0</v>
      </c>
      <c r="DV265" s="6">
        <f t="shared" si="513"/>
        <v>0</v>
      </c>
      <c r="DW265" s="6">
        <f t="shared" si="514"/>
        <v>0</v>
      </c>
      <c r="DX265" s="6">
        <f t="shared" si="515"/>
        <v>0</v>
      </c>
      <c r="DY265" t="s">
        <v>165</v>
      </c>
      <c r="DZ265" s="6">
        <f t="shared" si="516"/>
        <v>0</v>
      </c>
      <c r="EA265" s="6">
        <f t="shared" si="517"/>
        <v>0</v>
      </c>
      <c r="EB265" s="6">
        <f t="shared" si="518"/>
        <v>0</v>
      </c>
      <c r="EC265" s="6">
        <f t="shared" si="491"/>
        <v>0</v>
      </c>
      <c r="ED265" s="6">
        <f t="shared" si="492"/>
        <v>0</v>
      </c>
      <c r="EE265" s="6">
        <f t="shared" si="493"/>
        <v>0</v>
      </c>
      <c r="EF265" s="6">
        <f t="shared" si="494"/>
        <v>0</v>
      </c>
      <c r="EG265" s="6">
        <f t="shared" si="495"/>
        <v>0</v>
      </c>
      <c r="EH265" s="6">
        <f t="shared" si="496"/>
        <v>0</v>
      </c>
      <c r="EI265" s="6">
        <f t="shared" si="497"/>
        <v>0</v>
      </c>
      <c r="EJ265" t="s">
        <v>165</v>
      </c>
      <c r="EK265" t="s">
        <v>165</v>
      </c>
      <c r="EL265" t="s">
        <v>165</v>
      </c>
      <c r="EM265" t="s">
        <v>165</v>
      </c>
      <c r="EN265" t="s">
        <v>165</v>
      </c>
      <c r="EO265" s="6">
        <f t="shared" si="498"/>
        <v>0</v>
      </c>
      <c r="EP265" t="s">
        <v>165</v>
      </c>
      <c r="EQ265" s="6">
        <f t="shared" si="519"/>
        <v>0</v>
      </c>
      <c r="ER265" s="6">
        <f t="shared" si="520"/>
        <v>0</v>
      </c>
      <c r="ES265" s="6">
        <f t="shared" si="521"/>
        <v>0</v>
      </c>
      <c r="ET265" t="s">
        <v>165</v>
      </c>
      <c r="EU265" t="s">
        <v>167</v>
      </c>
      <c r="EV265" t="s">
        <v>167</v>
      </c>
      <c r="EW265" t="s">
        <v>167</v>
      </c>
      <c r="EX265" t="s">
        <v>167</v>
      </c>
      <c r="EY265" t="s">
        <v>167</v>
      </c>
      <c r="EZ265" t="s">
        <v>165</v>
      </c>
      <c r="FA265" s="6">
        <f t="shared" si="499"/>
        <v>0</v>
      </c>
    </row>
    <row r="266" spans="1:157" x14ac:dyDescent="0.3">
      <c r="A266" s="11" t="s">
        <v>367</v>
      </c>
      <c r="B266" s="11" t="s">
        <v>368</v>
      </c>
      <c r="C266" t="s">
        <v>369</v>
      </c>
      <c r="D266" t="s">
        <v>243</v>
      </c>
      <c r="E266" s="2">
        <v>45386</v>
      </c>
      <c r="F266" t="s">
        <v>161</v>
      </c>
      <c r="G266" t="s">
        <v>163</v>
      </c>
      <c r="H266" t="s">
        <v>163</v>
      </c>
      <c r="I266" t="s">
        <v>163</v>
      </c>
      <c r="J266" t="s">
        <v>163</v>
      </c>
      <c r="K266" t="s">
        <v>163</v>
      </c>
      <c r="L266" t="s">
        <v>163</v>
      </c>
      <c r="M266" t="s">
        <v>165</v>
      </c>
      <c r="N266" t="s">
        <v>163</v>
      </c>
      <c r="O266" t="s">
        <v>163</v>
      </c>
      <c r="P266" t="s">
        <v>163</v>
      </c>
      <c r="Q266" t="s">
        <v>163</v>
      </c>
      <c r="R266" t="s">
        <v>163</v>
      </c>
      <c r="S266" t="s">
        <v>163</v>
      </c>
      <c r="T266" t="s">
        <v>163</v>
      </c>
      <c r="U266" t="s">
        <v>163</v>
      </c>
      <c r="V266" t="s">
        <v>163</v>
      </c>
      <c r="W266" t="s">
        <v>163</v>
      </c>
      <c r="X266" t="s">
        <v>163</v>
      </c>
      <c r="Y266" t="s">
        <v>163</v>
      </c>
      <c r="Z266" t="s">
        <v>163</v>
      </c>
      <c r="AA266" t="s">
        <v>163</v>
      </c>
      <c r="AB266" t="s">
        <v>163</v>
      </c>
      <c r="AC266" t="s">
        <v>165</v>
      </c>
      <c r="AD266" t="s">
        <v>163</v>
      </c>
      <c r="AE266" t="s">
        <v>163</v>
      </c>
      <c r="AF266" t="s">
        <v>163</v>
      </c>
      <c r="AG266" t="s">
        <v>163</v>
      </c>
      <c r="AH266" t="s">
        <v>163</v>
      </c>
      <c r="AI266" t="s">
        <v>163</v>
      </c>
      <c r="AJ266" t="s">
        <v>163</v>
      </c>
      <c r="AK266" t="s">
        <v>163</v>
      </c>
      <c r="AL266" t="s">
        <v>163</v>
      </c>
      <c r="AM266" t="s">
        <v>163</v>
      </c>
      <c r="AN266" t="s">
        <v>165</v>
      </c>
      <c r="AO266" t="s">
        <v>165</v>
      </c>
      <c r="AP266" t="s">
        <v>165</v>
      </c>
      <c r="AQ266" t="s">
        <v>165</v>
      </c>
      <c r="AR266" t="s">
        <v>165</v>
      </c>
      <c r="AS266" t="s">
        <v>163</v>
      </c>
      <c r="AT266" t="s">
        <v>165</v>
      </c>
      <c r="AU266" t="s">
        <v>163</v>
      </c>
      <c r="AV266" t="s">
        <v>163</v>
      </c>
      <c r="AW266" t="s">
        <v>163</v>
      </c>
      <c r="AX266" t="s">
        <v>165</v>
      </c>
      <c r="AY266" t="s">
        <v>163</v>
      </c>
      <c r="AZ266" t="s">
        <v>163</v>
      </c>
      <c r="BA266" t="s">
        <v>163</v>
      </c>
      <c r="BB266" t="s">
        <v>163</v>
      </c>
      <c r="BC266" t="s">
        <v>163</v>
      </c>
      <c r="BD266" t="s">
        <v>165</v>
      </c>
      <c r="BE266">
        <f t="shared" si="435"/>
        <v>0</v>
      </c>
      <c r="BF266">
        <f t="shared" si="436"/>
        <v>0</v>
      </c>
      <c r="BG266">
        <f t="shared" si="437"/>
        <v>0</v>
      </c>
      <c r="BH266">
        <f t="shared" si="438"/>
        <v>0</v>
      </c>
      <c r="BI266">
        <f t="shared" si="439"/>
        <v>0</v>
      </c>
      <c r="BJ266">
        <f t="shared" si="440"/>
        <v>0</v>
      </c>
      <c r="BK266" t="str">
        <f t="shared" si="441"/>
        <v>No se evalúa</v>
      </c>
      <c r="BL266">
        <f t="shared" si="442"/>
        <v>0</v>
      </c>
      <c r="BM266">
        <f t="shared" si="443"/>
        <v>0</v>
      </c>
      <c r="BN266">
        <f t="shared" si="444"/>
        <v>0</v>
      </c>
      <c r="BO266">
        <f t="shared" si="445"/>
        <v>0</v>
      </c>
      <c r="BP266">
        <f t="shared" si="446"/>
        <v>0</v>
      </c>
      <c r="BQ266">
        <f t="shared" si="447"/>
        <v>0</v>
      </c>
      <c r="BR266">
        <f t="shared" si="448"/>
        <v>0</v>
      </c>
      <c r="BS266">
        <f t="shared" si="449"/>
        <v>0</v>
      </c>
      <c r="BT266">
        <f t="shared" si="450"/>
        <v>0</v>
      </c>
      <c r="BU266">
        <f t="shared" si="451"/>
        <v>0</v>
      </c>
      <c r="BV266">
        <f t="shared" si="452"/>
        <v>0</v>
      </c>
      <c r="BW266">
        <f t="shared" si="453"/>
        <v>0</v>
      </c>
      <c r="BX266">
        <f t="shared" si="454"/>
        <v>0</v>
      </c>
      <c r="BY266">
        <f t="shared" si="455"/>
        <v>0</v>
      </c>
      <c r="BZ266">
        <f t="shared" si="456"/>
        <v>0</v>
      </c>
      <c r="CA266" t="str">
        <f t="shared" si="457"/>
        <v>No se evalúa</v>
      </c>
      <c r="CB266">
        <f t="shared" si="458"/>
        <v>0</v>
      </c>
      <c r="CC266">
        <f t="shared" si="459"/>
        <v>0</v>
      </c>
      <c r="CD266">
        <f t="shared" si="460"/>
        <v>0</v>
      </c>
      <c r="CE266">
        <f t="shared" si="461"/>
        <v>0</v>
      </c>
      <c r="CF266">
        <f t="shared" si="462"/>
        <v>0</v>
      </c>
      <c r="CG266">
        <f t="shared" si="463"/>
        <v>0</v>
      </c>
      <c r="CH266">
        <f t="shared" si="464"/>
        <v>0</v>
      </c>
      <c r="CI266">
        <f t="shared" si="483"/>
        <v>0</v>
      </c>
      <c r="CJ266">
        <f t="shared" si="484"/>
        <v>0</v>
      </c>
      <c r="CK266">
        <f t="shared" si="485"/>
        <v>0</v>
      </c>
      <c r="CL266" t="str">
        <f t="shared" si="465"/>
        <v>No se evalúa</v>
      </c>
      <c r="CM266" t="str">
        <f t="shared" si="466"/>
        <v>No se evalúa</v>
      </c>
      <c r="CN266" t="str">
        <f t="shared" si="467"/>
        <v>No se evalúa</v>
      </c>
      <c r="CO266" t="str">
        <f t="shared" si="468"/>
        <v>No se evalúa</v>
      </c>
      <c r="CP266" t="str">
        <f t="shared" si="469"/>
        <v>No se evalúa</v>
      </c>
      <c r="CQ266">
        <f t="shared" si="470"/>
        <v>0</v>
      </c>
      <c r="CR266" t="str">
        <f t="shared" si="471"/>
        <v>No se evalúa</v>
      </c>
      <c r="CS266">
        <f t="shared" si="472"/>
        <v>0</v>
      </c>
      <c r="CT266">
        <f t="shared" si="473"/>
        <v>0</v>
      </c>
      <c r="CU266">
        <f t="shared" si="474"/>
        <v>0</v>
      </c>
      <c r="CV266" t="str">
        <f t="shared" si="475"/>
        <v>No se evalúa</v>
      </c>
      <c r="CW266">
        <f t="shared" si="476"/>
        <v>0</v>
      </c>
      <c r="CX266">
        <f t="shared" si="477"/>
        <v>0</v>
      </c>
      <c r="CY266">
        <f t="shared" si="478"/>
        <v>0</v>
      </c>
      <c r="CZ266">
        <f t="shared" si="479"/>
        <v>0</v>
      </c>
      <c r="DA266">
        <f t="shared" si="480"/>
        <v>0</v>
      </c>
      <c r="DB266" t="str">
        <f t="shared" si="481"/>
        <v>No se evalúa</v>
      </c>
      <c r="DC266" s="6">
        <f t="shared" si="500"/>
        <v>0</v>
      </c>
      <c r="DD266" s="6">
        <f t="shared" si="501"/>
        <v>0</v>
      </c>
      <c r="DE266" s="6">
        <f t="shared" si="502"/>
        <v>0</v>
      </c>
      <c r="DF266" s="6">
        <f t="shared" si="503"/>
        <v>0</v>
      </c>
      <c r="DG266" s="6">
        <f t="shared" si="504"/>
        <v>0</v>
      </c>
      <c r="DH266" s="6">
        <f t="shared" si="505"/>
        <v>0</v>
      </c>
      <c r="DI266" s="6" t="s">
        <v>165</v>
      </c>
      <c r="DJ266" s="6">
        <f t="shared" si="506"/>
        <v>0</v>
      </c>
      <c r="DK266" s="6">
        <f t="shared" si="507"/>
        <v>0</v>
      </c>
      <c r="DL266" s="6">
        <f t="shared" si="508"/>
        <v>0</v>
      </c>
      <c r="DM266" s="6">
        <f t="shared" si="509"/>
        <v>0</v>
      </c>
      <c r="DN266" s="6">
        <f t="shared" si="510"/>
        <v>0</v>
      </c>
      <c r="DO266" s="6">
        <f t="shared" si="511"/>
        <v>0</v>
      </c>
      <c r="DP266" s="6">
        <f t="shared" si="512"/>
        <v>0</v>
      </c>
      <c r="DQ266" s="6">
        <f t="shared" si="486"/>
        <v>0</v>
      </c>
      <c r="DR266" s="6">
        <f t="shared" si="487"/>
        <v>0</v>
      </c>
      <c r="DS266" s="6">
        <f t="shared" si="488"/>
        <v>0</v>
      </c>
      <c r="DT266" s="6">
        <f t="shared" si="489"/>
        <v>0</v>
      </c>
      <c r="DU266" s="6">
        <f t="shared" si="490"/>
        <v>0</v>
      </c>
      <c r="DV266" s="6">
        <f t="shared" si="513"/>
        <v>0</v>
      </c>
      <c r="DW266" s="6">
        <f t="shared" si="514"/>
        <v>0</v>
      </c>
      <c r="DX266" s="6">
        <f t="shared" si="515"/>
        <v>0</v>
      </c>
      <c r="DY266" t="s">
        <v>165</v>
      </c>
      <c r="DZ266" s="6">
        <f t="shared" si="516"/>
        <v>0</v>
      </c>
      <c r="EA266" s="6">
        <f t="shared" si="517"/>
        <v>0</v>
      </c>
      <c r="EB266" s="6">
        <f t="shared" si="518"/>
        <v>0</v>
      </c>
      <c r="EC266" s="6">
        <f t="shared" si="491"/>
        <v>0</v>
      </c>
      <c r="ED266" s="6">
        <f t="shared" si="492"/>
        <v>0</v>
      </c>
      <c r="EE266" s="6">
        <f t="shared" si="493"/>
        <v>0</v>
      </c>
      <c r="EF266" s="6">
        <f t="shared" si="494"/>
        <v>0</v>
      </c>
      <c r="EG266" s="6">
        <f t="shared" si="495"/>
        <v>0</v>
      </c>
      <c r="EH266" s="6">
        <f t="shared" si="496"/>
        <v>0</v>
      </c>
      <c r="EI266" s="6">
        <f t="shared" si="497"/>
        <v>0</v>
      </c>
      <c r="EJ266" t="s">
        <v>165</v>
      </c>
      <c r="EK266" t="s">
        <v>165</v>
      </c>
      <c r="EL266" t="s">
        <v>165</v>
      </c>
      <c r="EM266" t="s">
        <v>165</v>
      </c>
      <c r="EN266" t="s">
        <v>165</v>
      </c>
      <c r="EO266" s="6">
        <f t="shared" si="498"/>
        <v>0</v>
      </c>
      <c r="EP266" t="s">
        <v>165</v>
      </c>
      <c r="EQ266" s="6">
        <f t="shared" si="519"/>
        <v>0</v>
      </c>
      <c r="ER266" s="6">
        <f t="shared" si="520"/>
        <v>0</v>
      </c>
      <c r="ES266" s="6">
        <f t="shared" si="521"/>
        <v>0</v>
      </c>
      <c r="ET266" t="s">
        <v>165</v>
      </c>
      <c r="EU266" t="s">
        <v>167</v>
      </c>
      <c r="EV266" t="s">
        <v>167</v>
      </c>
      <c r="EW266" t="s">
        <v>167</v>
      </c>
      <c r="EX266" t="s">
        <v>167</v>
      </c>
      <c r="EY266" t="s">
        <v>167</v>
      </c>
      <c r="EZ266" t="s">
        <v>165</v>
      </c>
      <c r="FA266" s="6">
        <f t="shared" si="499"/>
        <v>0</v>
      </c>
    </row>
    <row r="267" spans="1:157" x14ac:dyDescent="0.3">
      <c r="A267" s="11" t="s">
        <v>370</v>
      </c>
      <c r="B267" s="11" t="s">
        <v>371</v>
      </c>
      <c r="C267" t="s">
        <v>372</v>
      </c>
      <c r="D267" t="s">
        <v>243</v>
      </c>
      <c r="E267" s="2">
        <v>45386</v>
      </c>
      <c r="F267" t="s">
        <v>161</v>
      </c>
      <c r="G267" t="s">
        <v>163</v>
      </c>
      <c r="H267" t="s">
        <v>163</v>
      </c>
      <c r="I267" t="s">
        <v>163</v>
      </c>
      <c r="J267" t="s">
        <v>163</v>
      </c>
      <c r="K267" t="s">
        <v>163</v>
      </c>
      <c r="L267" t="s">
        <v>163</v>
      </c>
      <c r="M267" t="s">
        <v>165</v>
      </c>
      <c r="N267" t="s">
        <v>163</v>
      </c>
      <c r="O267" t="s">
        <v>163</v>
      </c>
      <c r="P267" t="s">
        <v>163</v>
      </c>
      <c r="Q267" t="s">
        <v>163</v>
      </c>
      <c r="R267" t="s">
        <v>163</v>
      </c>
      <c r="S267" t="s">
        <v>163</v>
      </c>
      <c r="T267" t="s">
        <v>163</v>
      </c>
      <c r="U267" t="s">
        <v>163</v>
      </c>
      <c r="V267" t="s">
        <v>163</v>
      </c>
      <c r="W267" t="s">
        <v>163</v>
      </c>
      <c r="X267" t="s">
        <v>163</v>
      </c>
      <c r="Y267" t="s">
        <v>163</v>
      </c>
      <c r="Z267" t="s">
        <v>163</v>
      </c>
      <c r="AA267" t="s">
        <v>163</v>
      </c>
      <c r="AB267" t="s">
        <v>163</v>
      </c>
      <c r="AC267" t="s">
        <v>165</v>
      </c>
      <c r="AD267" t="s">
        <v>163</v>
      </c>
      <c r="AE267" t="s">
        <v>163</v>
      </c>
      <c r="AF267" t="s">
        <v>163</v>
      </c>
      <c r="AG267" t="s">
        <v>163</v>
      </c>
      <c r="AH267" t="s">
        <v>163</v>
      </c>
      <c r="AI267" t="s">
        <v>163</v>
      </c>
      <c r="AJ267" t="s">
        <v>163</v>
      </c>
      <c r="AK267" t="s">
        <v>163</v>
      </c>
      <c r="AL267" t="s">
        <v>163</v>
      </c>
      <c r="AM267" t="s">
        <v>163</v>
      </c>
      <c r="AN267" t="s">
        <v>165</v>
      </c>
      <c r="AO267" t="s">
        <v>165</v>
      </c>
      <c r="AP267" t="s">
        <v>165</v>
      </c>
      <c r="AQ267" t="s">
        <v>165</v>
      </c>
      <c r="AR267" t="s">
        <v>165</v>
      </c>
      <c r="AS267" t="s">
        <v>163</v>
      </c>
      <c r="AT267" t="s">
        <v>165</v>
      </c>
      <c r="AU267" t="s">
        <v>163</v>
      </c>
      <c r="AV267" t="s">
        <v>163</v>
      </c>
      <c r="AW267" t="s">
        <v>163</v>
      </c>
      <c r="AX267" t="s">
        <v>165</v>
      </c>
      <c r="AY267" t="s">
        <v>163</v>
      </c>
      <c r="AZ267" t="s">
        <v>163</v>
      </c>
      <c r="BA267" t="s">
        <v>163</v>
      </c>
      <c r="BB267" t="s">
        <v>163</v>
      </c>
      <c r="BC267" t="s">
        <v>163</v>
      </c>
      <c r="BD267" t="s">
        <v>165</v>
      </c>
      <c r="BE267">
        <f t="shared" si="435"/>
        <v>0</v>
      </c>
      <c r="BF267">
        <f t="shared" si="436"/>
        <v>0</v>
      </c>
      <c r="BG267">
        <f t="shared" si="437"/>
        <v>0</v>
      </c>
      <c r="BH267">
        <f t="shared" si="438"/>
        <v>0</v>
      </c>
      <c r="BI267">
        <f t="shared" si="439"/>
        <v>0</v>
      </c>
      <c r="BJ267">
        <f t="shared" si="440"/>
        <v>0</v>
      </c>
      <c r="BK267" t="str">
        <f t="shared" si="441"/>
        <v>No se evalúa</v>
      </c>
      <c r="BL267">
        <f t="shared" si="442"/>
        <v>0</v>
      </c>
      <c r="BM267">
        <f t="shared" si="443"/>
        <v>0</v>
      </c>
      <c r="BN267">
        <f t="shared" si="444"/>
        <v>0</v>
      </c>
      <c r="BO267">
        <f t="shared" si="445"/>
        <v>0</v>
      </c>
      <c r="BP267">
        <f t="shared" si="446"/>
        <v>0</v>
      </c>
      <c r="BQ267">
        <f t="shared" si="447"/>
        <v>0</v>
      </c>
      <c r="BR267">
        <f t="shared" si="448"/>
        <v>0</v>
      </c>
      <c r="BS267">
        <f t="shared" si="449"/>
        <v>0</v>
      </c>
      <c r="BT267">
        <f t="shared" si="450"/>
        <v>0</v>
      </c>
      <c r="BU267">
        <f t="shared" si="451"/>
        <v>0</v>
      </c>
      <c r="BV267">
        <f t="shared" si="452"/>
        <v>0</v>
      </c>
      <c r="BW267">
        <f t="shared" si="453"/>
        <v>0</v>
      </c>
      <c r="BX267">
        <f t="shared" si="454"/>
        <v>0</v>
      </c>
      <c r="BY267">
        <f t="shared" si="455"/>
        <v>0</v>
      </c>
      <c r="BZ267">
        <f t="shared" si="456"/>
        <v>0</v>
      </c>
      <c r="CA267" t="str">
        <f t="shared" si="457"/>
        <v>No se evalúa</v>
      </c>
      <c r="CB267">
        <f t="shared" si="458"/>
        <v>0</v>
      </c>
      <c r="CC267">
        <f t="shared" si="459"/>
        <v>0</v>
      </c>
      <c r="CD267">
        <f t="shared" si="460"/>
        <v>0</v>
      </c>
      <c r="CE267">
        <f t="shared" si="461"/>
        <v>0</v>
      </c>
      <c r="CF267">
        <f t="shared" si="462"/>
        <v>0</v>
      </c>
      <c r="CG267">
        <f t="shared" si="463"/>
        <v>0</v>
      </c>
      <c r="CH267">
        <f t="shared" si="464"/>
        <v>0</v>
      </c>
      <c r="CI267">
        <f t="shared" si="483"/>
        <v>0</v>
      </c>
      <c r="CJ267">
        <f t="shared" si="484"/>
        <v>0</v>
      </c>
      <c r="CK267">
        <f t="shared" si="485"/>
        <v>0</v>
      </c>
      <c r="CL267" t="str">
        <f t="shared" si="465"/>
        <v>No se evalúa</v>
      </c>
      <c r="CM267" t="str">
        <f t="shared" si="466"/>
        <v>No se evalúa</v>
      </c>
      <c r="CN267" t="str">
        <f t="shared" si="467"/>
        <v>No se evalúa</v>
      </c>
      <c r="CO267" t="str">
        <f t="shared" si="468"/>
        <v>No se evalúa</v>
      </c>
      <c r="CP267" t="str">
        <f t="shared" si="469"/>
        <v>No se evalúa</v>
      </c>
      <c r="CQ267">
        <f t="shared" si="470"/>
        <v>0</v>
      </c>
      <c r="CR267" t="str">
        <f t="shared" si="471"/>
        <v>No se evalúa</v>
      </c>
      <c r="CS267">
        <f t="shared" si="472"/>
        <v>0</v>
      </c>
      <c r="CT267">
        <f t="shared" si="473"/>
        <v>0</v>
      </c>
      <c r="CU267">
        <f t="shared" si="474"/>
        <v>0</v>
      </c>
      <c r="CV267" t="str">
        <f t="shared" si="475"/>
        <v>No se evalúa</v>
      </c>
      <c r="CW267">
        <f t="shared" si="476"/>
        <v>0</v>
      </c>
      <c r="CX267">
        <f t="shared" si="477"/>
        <v>0</v>
      </c>
      <c r="CY267">
        <f t="shared" si="478"/>
        <v>0</v>
      </c>
      <c r="CZ267">
        <f t="shared" si="479"/>
        <v>0</v>
      </c>
      <c r="DA267">
        <f t="shared" si="480"/>
        <v>0</v>
      </c>
      <c r="DB267" t="str">
        <f t="shared" si="481"/>
        <v>No se evalúa</v>
      </c>
      <c r="DC267" s="6">
        <f t="shared" si="500"/>
        <v>0</v>
      </c>
      <c r="DD267" s="6">
        <f t="shared" si="501"/>
        <v>0</v>
      </c>
      <c r="DE267" s="6">
        <f t="shared" si="502"/>
        <v>0</v>
      </c>
      <c r="DF267" s="6">
        <f t="shared" si="503"/>
        <v>0</v>
      </c>
      <c r="DG267" s="6">
        <f t="shared" si="504"/>
        <v>0</v>
      </c>
      <c r="DH267" s="6">
        <f t="shared" si="505"/>
        <v>0</v>
      </c>
      <c r="DI267" s="6" t="s">
        <v>165</v>
      </c>
      <c r="DJ267" s="6">
        <f t="shared" si="506"/>
        <v>0</v>
      </c>
      <c r="DK267" s="6">
        <f t="shared" si="507"/>
        <v>0</v>
      </c>
      <c r="DL267" s="6">
        <f t="shared" si="508"/>
        <v>0</v>
      </c>
      <c r="DM267" s="6">
        <f t="shared" si="509"/>
        <v>0</v>
      </c>
      <c r="DN267" s="6">
        <f t="shared" si="510"/>
        <v>0</v>
      </c>
      <c r="DO267" s="6">
        <f t="shared" si="511"/>
        <v>0</v>
      </c>
      <c r="DP267" s="6">
        <f t="shared" si="512"/>
        <v>0</v>
      </c>
      <c r="DQ267" s="6">
        <f t="shared" si="486"/>
        <v>0</v>
      </c>
      <c r="DR267" s="6">
        <f t="shared" si="487"/>
        <v>0</v>
      </c>
      <c r="DS267" s="6">
        <f t="shared" si="488"/>
        <v>0</v>
      </c>
      <c r="DT267" s="6">
        <f t="shared" si="489"/>
        <v>0</v>
      </c>
      <c r="DU267" s="6">
        <f t="shared" si="490"/>
        <v>0</v>
      </c>
      <c r="DV267" s="6">
        <f t="shared" si="513"/>
        <v>0</v>
      </c>
      <c r="DW267" s="6">
        <f t="shared" si="514"/>
        <v>0</v>
      </c>
      <c r="DX267" s="6">
        <f t="shared" si="515"/>
        <v>0</v>
      </c>
      <c r="DY267" t="s">
        <v>165</v>
      </c>
      <c r="DZ267" s="6">
        <f t="shared" si="516"/>
        <v>0</v>
      </c>
      <c r="EA267" s="6">
        <f t="shared" si="517"/>
        <v>0</v>
      </c>
      <c r="EB267" s="6">
        <f t="shared" si="518"/>
        <v>0</v>
      </c>
      <c r="EC267" s="6">
        <f t="shared" si="491"/>
        <v>0</v>
      </c>
      <c r="ED267" s="6">
        <f t="shared" si="492"/>
        <v>0</v>
      </c>
      <c r="EE267" s="6">
        <f t="shared" si="493"/>
        <v>0</v>
      </c>
      <c r="EF267" s="6">
        <f t="shared" si="494"/>
        <v>0</v>
      </c>
      <c r="EG267" s="6">
        <f t="shared" si="495"/>
        <v>0</v>
      </c>
      <c r="EH267" s="6">
        <f t="shared" si="496"/>
        <v>0</v>
      </c>
      <c r="EI267" s="6">
        <f t="shared" si="497"/>
        <v>0</v>
      </c>
      <c r="EJ267" t="s">
        <v>165</v>
      </c>
      <c r="EK267" t="s">
        <v>165</v>
      </c>
      <c r="EL267" t="s">
        <v>165</v>
      </c>
      <c r="EM267" t="s">
        <v>165</v>
      </c>
      <c r="EN267" t="s">
        <v>165</v>
      </c>
      <c r="EO267" s="6">
        <f t="shared" si="498"/>
        <v>0</v>
      </c>
      <c r="EP267" t="s">
        <v>165</v>
      </c>
      <c r="EQ267" s="6">
        <f t="shared" si="519"/>
        <v>0</v>
      </c>
      <c r="ER267" s="6">
        <f t="shared" si="520"/>
        <v>0</v>
      </c>
      <c r="ES267" s="6">
        <f t="shared" si="521"/>
        <v>0</v>
      </c>
      <c r="ET267" t="s">
        <v>165</v>
      </c>
      <c r="EU267" t="s">
        <v>167</v>
      </c>
      <c r="EV267" t="s">
        <v>167</v>
      </c>
      <c r="EW267" t="s">
        <v>167</v>
      </c>
      <c r="EX267" t="s">
        <v>167</v>
      </c>
      <c r="EY267" t="s">
        <v>167</v>
      </c>
      <c r="EZ267" t="s">
        <v>165</v>
      </c>
      <c r="FA267" s="6">
        <f t="shared" si="499"/>
        <v>0</v>
      </c>
    </row>
    <row r="268" spans="1:157" x14ac:dyDescent="0.3">
      <c r="A268" s="11" t="s">
        <v>373</v>
      </c>
      <c r="B268" s="11" t="s">
        <v>374</v>
      </c>
      <c r="C268" t="s">
        <v>375</v>
      </c>
      <c r="D268" t="s">
        <v>243</v>
      </c>
      <c r="E268" s="2">
        <v>45383</v>
      </c>
      <c r="F268" t="s">
        <v>161</v>
      </c>
      <c r="G268" t="s">
        <v>163</v>
      </c>
      <c r="H268" t="s">
        <v>163</v>
      </c>
      <c r="I268" t="s">
        <v>163</v>
      </c>
      <c r="J268" t="s">
        <v>163</v>
      </c>
      <c r="K268" t="s">
        <v>163</v>
      </c>
      <c r="L268" t="s">
        <v>163</v>
      </c>
      <c r="M268" t="s">
        <v>165</v>
      </c>
      <c r="N268" t="s">
        <v>163</v>
      </c>
      <c r="O268" t="s">
        <v>163</v>
      </c>
      <c r="P268" t="s">
        <v>163</v>
      </c>
      <c r="Q268" t="s">
        <v>163</v>
      </c>
      <c r="R268" t="s">
        <v>163</v>
      </c>
      <c r="S268" t="s">
        <v>163</v>
      </c>
      <c r="T268" t="s">
        <v>163</v>
      </c>
      <c r="U268" t="s">
        <v>163</v>
      </c>
      <c r="V268" t="s">
        <v>163</v>
      </c>
      <c r="W268" t="s">
        <v>163</v>
      </c>
      <c r="X268" t="s">
        <v>163</v>
      </c>
      <c r="Y268" t="s">
        <v>163</v>
      </c>
      <c r="Z268" t="s">
        <v>163</v>
      </c>
      <c r="AA268" t="s">
        <v>163</v>
      </c>
      <c r="AB268" t="s">
        <v>163</v>
      </c>
      <c r="AC268" t="s">
        <v>165</v>
      </c>
      <c r="AD268" t="s">
        <v>163</v>
      </c>
      <c r="AE268" t="s">
        <v>163</v>
      </c>
      <c r="AF268" t="s">
        <v>163</v>
      </c>
      <c r="AG268" t="s">
        <v>163</v>
      </c>
      <c r="AH268" t="s">
        <v>163</v>
      </c>
      <c r="AI268" t="s">
        <v>163</v>
      </c>
      <c r="AJ268" t="s">
        <v>163</v>
      </c>
      <c r="AK268" t="s">
        <v>163</v>
      </c>
      <c r="AL268" t="s">
        <v>163</v>
      </c>
      <c r="AM268" t="s">
        <v>163</v>
      </c>
      <c r="AN268" t="s">
        <v>165</v>
      </c>
      <c r="AO268" t="s">
        <v>165</v>
      </c>
      <c r="AP268" t="s">
        <v>165</v>
      </c>
      <c r="AQ268" t="s">
        <v>165</v>
      </c>
      <c r="AR268" t="s">
        <v>165</v>
      </c>
      <c r="AS268" t="s">
        <v>163</v>
      </c>
      <c r="AT268" t="s">
        <v>165</v>
      </c>
      <c r="AU268" t="s">
        <v>163</v>
      </c>
      <c r="AV268" t="s">
        <v>163</v>
      </c>
      <c r="AW268" t="s">
        <v>163</v>
      </c>
      <c r="AX268" t="s">
        <v>165</v>
      </c>
      <c r="AY268" t="s">
        <v>163</v>
      </c>
      <c r="AZ268" t="s">
        <v>163</v>
      </c>
      <c r="BA268" t="s">
        <v>163</v>
      </c>
      <c r="BB268" t="s">
        <v>163</v>
      </c>
      <c r="BC268" t="s">
        <v>163</v>
      </c>
      <c r="BD268" t="s">
        <v>165</v>
      </c>
      <c r="BE268">
        <f t="shared" si="435"/>
        <v>0</v>
      </c>
      <c r="BF268">
        <f t="shared" si="436"/>
        <v>0</v>
      </c>
      <c r="BG268">
        <f t="shared" si="437"/>
        <v>0</v>
      </c>
      <c r="BH268">
        <f t="shared" si="438"/>
        <v>0</v>
      </c>
      <c r="BI268">
        <f t="shared" si="439"/>
        <v>0</v>
      </c>
      <c r="BJ268">
        <f t="shared" si="440"/>
        <v>0</v>
      </c>
      <c r="BK268" t="str">
        <f t="shared" si="441"/>
        <v>No se evalúa</v>
      </c>
      <c r="BL268">
        <f t="shared" si="442"/>
        <v>0</v>
      </c>
      <c r="BM268">
        <f t="shared" si="443"/>
        <v>0</v>
      </c>
      <c r="BN268">
        <f t="shared" si="444"/>
        <v>0</v>
      </c>
      <c r="BO268">
        <f t="shared" si="445"/>
        <v>0</v>
      </c>
      <c r="BP268">
        <f t="shared" si="446"/>
        <v>0</v>
      </c>
      <c r="BQ268">
        <f t="shared" si="447"/>
        <v>0</v>
      </c>
      <c r="BR268">
        <f t="shared" si="448"/>
        <v>0</v>
      </c>
      <c r="BS268">
        <f t="shared" si="449"/>
        <v>0</v>
      </c>
      <c r="BT268">
        <f t="shared" si="450"/>
        <v>0</v>
      </c>
      <c r="BU268">
        <f t="shared" si="451"/>
        <v>0</v>
      </c>
      <c r="BV268">
        <f t="shared" si="452"/>
        <v>0</v>
      </c>
      <c r="BW268">
        <f t="shared" si="453"/>
        <v>0</v>
      </c>
      <c r="BX268">
        <f t="shared" si="454"/>
        <v>0</v>
      </c>
      <c r="BY268">
        <f t="shared" si="455"/>
        <v>0</v>
      </c>
      <c r="BZ268">
        <f t="shared" si="456"/>
        <v>0</v>
      </c>
      <c r="CA268" t="str">
        <f t="shared" si="457"/>
        <v>No se evalúa</v>
      </c>
      <c r="CB268">
        <f t="shared" si="458"/>
        <v>0</v>
      </c>
      <c r="CC268">
        <f t="shared" si="459"/>
        <v>0</v>
      </c>
      <c r="CD268">
        <f t="shared" si="460"/>
        <v>0</v>
      </c>
      <c r="CE268">
        <f t="shared" si="461"/>
        <v>0</v>
      </c>
      <c r="CF268">
        <f t="shared" si="462"/>
        <v>0</v>
      </c>
      <c r="CG268">
        <f t="shared" si="463"/>
        <v>0</v>
      </c>
      <c r="CH268">
        <f t="shared" si="464"/>
        <v>0</v>
      </c>
      <c r="CI268">
        <f t="shared" si="483"/>
        <v>0</v>
      </c>
      <c r="CJ268">
        <f t="shared" si="484"/>
        <v>0</v>
      </c>
      <c r="CK268">
        <f t="shared" si="485"/>
        <v>0</v>
      </c>
      <c r="CL268" t="str">
        <f t="shared" si="465"/>
        <v>No se evalúa</v>
      </c>
      <c r="CM268" t="str">
        <f t="shared" si="466"/>
        <v>No se evalúa</v>
      </c>
      <c r="CN268" t="str">
        <f t="shared" si="467"/>
        <v>No se evalúa</v>
      </c>
      <c r="CO268" t="str">
        <f t="shared" si="468"/>
        <v>No se evalúa</v>
      </c>
      <c r="CP268" t="str">
        <f t="shared" si="469"/>
        <v>No se evalúa</v>
      </c>
      <c r="CQ268">
        <f t="shared" si="470"/>
        <v>0</v>
      </c>
      <c r="CR268" t="str">
        <f t="shared" si="471"/>
        <v>No se evalúa</v>
      </c>
      <c r="CS268">
        <f t="shared" si="472"/>
        <v>0</v>
      </c>
      <c r="CT268">
        <f t="shared" si="473"/>
        <v>0</v>
      </c>
      <c r="CU268">
        <f t="shared" si="474"/>
        <v>0</v>
      </c>
      <c r="CV268" t="str">
        <f t="shared" si="475"/>
        <v>No se evalúa</v>
      </c>
      <c r="CW268">
        <f t="shared" si="476"/>
        <v>0</v>
      </c>
      <c r="CX268">
        <f t="shared" si="477"/>
        <v>0</v>
      </c>
      <c r="CY268">
        <f t="shared" si="478"/>
        <v>0</v>
      </c>
      <c r="CZ268">
        <f t="shared" si="479"/>
        <v>0</v>
      </c>
      <c r="DA268">
        <f t="shared" si="480"/>
        <v>0</v>
      </c>
      <c r="DB268" t="str">
        <f t="shared" si="481"/>
        <v>No se evalúa</v>
      </c>
      <c r="DC268" s="6">
        <f t="shared" si="500"/>
        <v>0</v>
      </c>
      <c r="DD268" s="6">
        <f t="shared" si="501"/>
        <v>0</v>
      </c>
      <c r="DE268" s="6">
        <f t="shared" si="502"/>
        <v>0</v>
      </c>
      <c r="DF268" s="6">
        <f t="shared" si="503"/>
        <v>0</v>
      </c>
      <c r="DG268" s="6">
        <f t="shared" si="504"/>
        <v>0</v>
      </c>
      <c r="DH268" s="6">
        <f t="shared" si="505"/>
        <v>0</v>
      </c>
      <c r="DI268" s="6" t="s">
        <v>165</v>
      </c>
      <c r="DJ268" s="6">
        <f t="shared" si="506"/>
        <v>0</v>
      </c>
      <c r="DK268" s="6">
        <f t="shared" si="507"/>
        <v>0</v>
      </c>
      <c r="DL268" s="6">
        <f t="shared" si="508"/>
        <v>0</v>
      </c>
      <c r="DM268" s="6">
        <f t="shared" si="509"/>
        <v>0</v>
      </c>
      <c r="DN268" s="6">
        <f t="shared" si="510"/>
        <v>0</v>
      </c>
      <c r="DO268" s="6">
        <f t="shared" si="511"/>
        <v>0</v>
      </c>
      <c r="DP268" s="6">
        <f t="shared" si="512"/>
        <v>0</v>
      </c>
      <c r="DQ268" s="6">
        <f t="shared" si="486"/>
        <v>0</v>
      </c>
      <c r="DR268" s="6">
        <f t="shared" si="487"/>
        <v>0</v>
      </c>
      <c r="DS268" s="6">
        <f t="shared" si="488"/>
        <v>0</v>
      </c>
      <c r="DT268" s="6">
        <f t="shared" si="489"/>
        <v>0</v>
      </c>
      <c r="DU268" s="6">
        <f t="shared" si="490"/>
        <v>0</v>
      </c>
      <c r="DV268" s="6">
        <f t="shared" si="513"/>
        <v>0</v>
      </c>
      <c r="DW268" s="6">
        <f t="shared" si="514"/>
        <v>0</v>
      </c>
      <c r="DX268" s="6">
        <f t="shared" si="515"/>
        <v>0</v>
      </c>
      <c r="DY268" t="s">
        <v>165</v>
      </c>
      <c r="DZ268" s="6">
        <f t="shared" si="516"/>
        <v>0</v>
      </c>
      <c r="EA268" s="6">
        <f t="shared" si="517"/>
        <v>0</v>
      </c>
      <c r="EB268" s="6">
        <f t="shared" si="518"/>
        <v>0</v>
      </c>
      <c r="EC268" s="6">
        <f t="shared" si="491"/>
        <v>0</v>
      </c>
      <c r="ED268" s="6">
        <f t="shared" si="492"/>
        <v>0</v>
      </c>
      <c r="EE268" s="6">
        <f t="shared" si="493"/>
        <v>0</v>
      </c>
      <c r="EF268" s="6">
        <f t="shared" si="494"/>
        <v>0</v>
      </c>
      <c r="EG268" s="6">
        <f t="shared" si="495"/>
        <v>0</v>
      </c>
      <c r="EH268" s="6">
        <f t="shared" si="496"/>
        <v>0</v>
      </c>
      <c r="EI268" s="6">
        <f t="shared" si="497"/>
        <v>0</v>
      </c>
      <c r="EJ268" t="s">
        <v>165</v>
      </c>
      <c r="EK268" t="s">
        <v>165</v>
      </c>
      <c r="EL268" t="s">
        <v>165</v>
      </c>
      <c r="EM268" t="s">
        <v>165</v>
      </c>
      <c r="EN268" t="s">
        <v>165</v>
      </c>
      <c r="EO268" s="6">
        <f t="shared" si="498"/>
        <v>0</v>
      </c>
      <c r="EP268" t="s">
        <v>165</v>
      </c>
      <c r="EQ268" s="6">
        <f t="shared" si="519"/>
        <v>0</v>
      </c>
      <c r="ER268" s="6">
        <f t="shared" si="520"/>
        <v>0</v>
      </c>
      <c r="ES268" s="6">
        <f t="shared" si="521"/>
        <v>0</v>
      </c>
      <c r="ET268" t="s">
        <v>165</v>
      </c>
      <c r="EU268" t="s">
        <v>167</v>
      </c>
      <c r="EV268" t="s">
        <v>167</v>
      </c>
      <c r="EW268" t="s">
        <v>167</v>
      </c>
      <c r="EX268" t="s">
        <v>167</v>
      </c>
      <c r="EY268" t="s">
        <v>167</v>
      </c>
      <c r="EZ268" t="s">
        <v>165</v>
      </c>
      <c r="FA268" s="6">
        <f t="shared" si="499"/>
        <v>0</v>
      </c>
    </row>
    <row r="269" spans="1:157" x14ac:dyDescent="0.3">
      <c r="A269" s="11" t="s">
        <v>376</v>
      </c>
      <c r="B269" s="11" t="s">
        <v>377</v>
      </c>
      <c r="C269" t="s">
        <v>378</v>
      </c>
      <c r="D269" t="s">
        <v>243</v>
      </c>
      <c r="E269" s="2">
        <v>45386</v>
      </c>
      <c r="F269" t="s">
        <v>161</v>
      </c>
      <c r="G269" t="s">
        <v>163</v>
      </c>
      <c r="H269" t="s">
        <v>163</v>
      </c>
      <c r="I269" t="s">
        <v>163</v>
      </c>
      <c r="J269" t="s">
        <v>163</v>
      </c>
      <c r="K269" t="s">
        <v>163</v>
      </c>
      <c r="L269" t="s">
        <v>163</v>
      </c>
      <c r="M269" t="s">
        <v>165</v>
      </c>
      <c r="N269" t="s">
        <v>163</v>
      </c>
      <c r="O269" t="s">
        <v>163</v>
      </c>
      <c r="P269" t="s">
        <v>163</v>
      </c>
      <c r="Q269" t="s">
        <v>163</v>
      </c>
      <c r="R269" t="s">
        <v>163</v>
      </c>
      <c r="S269" t="s">
        <v>163</v>
      </c>
      <c r="T269" t="s">
        <v>163</v>
      </c>
      <c r="U269" t="s">
        <v>163</v>
      </c>
      <c r="V269" t="s">
        <v>163</v>
      </c>
      <c r="W269" t="s">
        <v>163</v>
      </c>
      <c r="X269" t="s">
        <v>163</v>
      </c>
      <c r="Y269" t="s">
        <v>163</v>
      </c>
      <c r="Z269" t="s">
        <v>163</v>
      </c>
      <c r="AA269" t="s">
        <v>163</v>
      </c>
      <c r="AB269" t="s">
        <v>163</v>
      </c>
      <c r="AC269" t="s">
        <v>165</v>
      </c>
      <c r="AD269" t="s">
        <v>163</v>
      </c>
      <c r="AE269" t="s">
        <v>163</v>
      </c>
      <c r="AF269" t="s">
        <v>163</v>
      </c>
      <c r="AG269" t="s">
        <v>163</v>
      </c>
      <c r="AH269" t="s">
        <v>163</v>
      </c>
      <c r="AI269" t="s">
        <v>163</v>
      </c>
      <c r="AJ269" t="s">
        <v>163</v>
      </c>
      <c r="AK269" t="s">
        <v>163</v>
      </c>
      <c r="AL269" t="s">
        <v>163</v>
      </c>
      <c r="AM269" t="s">
        <v>163</v>
      </c>
      <c r="AN269" t="s">
        <v>165</v>
      </c>
      <c r="AO269" t="s">
        <v>165</v>
      </c>
      <c r="AP269" t="s">
        <v>165</v>
      </c>
      <c r="AQ269" t="s">
        <v>165</v>
      </c>
      <c r="AR269" t="s">
        <v>165</v>
      </c>
      <c r="AS269" t="s">
        <v>163</v>
      </c>
      <c r="AT269" t="s">
        <v>165</v>
      </c>
      <c r="AU269" t="s">
        <v>163</v>
      </c>
      <c r="AV269" t="s">
        <v>163</v>
      </c>
      <c r="AW269" t="s">
        <v>163</v>
      </c>
      <c r="AX269" t="s">
        <v>165</v>
      </c>
      <c r="AY269" t="s">
        <v>163</v>
      </c>
      <c r="AZ269" t="s">
        <v>163</v>
      </c>
      <c r="BA269" t="s">
        <v>163</v>
      </c>
      <c r="BB269" t="s">
        <v>163</v>
      </c>
      <c r="BC269" t="s">
        <v>163</v>
      </c>
      <c r="BD269" t="s">
        <v>165</v>
      </c>
      <c r="BE269">
        <f t="shared" si="435"/>
        <v>0</v>
      </c>
      <c r="BF269">
        <f t="shared" si="436"/>
        <v>0</v>
      </c>
      <c r="BG269">
        <f t="shared" si="437"/>
        <v>0</v>
      </c>
      <c r="BH269">
        <f t="shared" si="438"/>
        <v>0</v>
      </c>
      <c r="BI269">
        <f t="shared" si="439"/>
        <v>0</v>
      </c>
      <c r="BJ269">
        <f t="shared" si="440"/>
        <v>0</v>
      </c>
      <c r="BK269" t="str">
        <f t="shared" si="441"/>
        <v>No se evalúa</v>
      </c>
      <c r="BL269">
        <f t="shared" si="442"/>
        <v>0</v>
      </c>
      <c r="BM269">
        <f t="shared" si="443"/>
        <v>0</v>
      </c>
      <c r="BN269">
        <f t="shared" si="444"/>
        <v>0</v>
      </c>
      <c r="BO269">
        <f t="shared" si="445"/>
        <v>0</v>
      </c>
      <c r="BP269">
        <f t="shared" si="446"/>
        <v>0</v>
      </c>
      <c r="BQ269">
        <f t="shared" si="447"/>
        <v>0</v>
      </c>
      <c r="BR269">
        <f t="shared" si="448"/>
        <v>0</v>
      </c>
      <c r="BS269">
        <f t="shared" si="449"/>
        <v>0</v>
      </c>
      <c r="BT269">
        <f t="shared" si="450"/>
        <v>0</v>
      </c>
      <c r="BU269">
        <f t="shared" si="451"/>
        <v>0</v>
      </c>
      <c r="BV269">
        <f t="shared" si="452"/>
        <v>0</v>
      </c>
      <c r="BW269">
        <f t="shared" si="453"/>
        <v>0</v>
      </c>
      <c r="BX269">
        <f t="shared" si="454"/>
        <v>0</v>
      </c>
      <c r="BY269">
        <f t="shared" si="455"/>
        <v>0</v>
      </c>
      <c r="BZ269">
        <f t="shared" si="456"/>
        <v>0</v>
      </c>
      <c r="CA269" t="str">
        <f t="shared" si="457"/>
        <v>No se evalúa</v>
      </c>
      <c r="CB269">
        <f t="shared" si="458"/>
        <v>0</v>
      </c>
      <c r="CC269">
        <f t="shared" si="459"/>
        <v>0</v>
      </c>
      <c r="CD269">
        <f t="shared" si="460"/>
        <v>0</v>
      </c>
      <c r="CE269">
        <f t="shared" si="461"/>
        <v>0</v>
      </c>
      <c r="CF269">
        <f t="shared" si="462"/>
        <v>0</v>
      </c>
      <c r="CG269">
        <f t="shared" si="463"/>
        <v>0</v>
      </c>
      <c r="CH269">
        <f t="shared" si="464"/>
        <v>0</v>
      </c>
      <c r="CI269">
        <f t="shared" si="483"/>
        <v>0</v>
      </c>
      <c r="CJ269">
        <f t="shared" si="484"/>
        <v>0</v>
      </c>
      <c r="CK269">
        <f t="shared" si="485"/>
        <v>0</v>
      </c>
      <c r="CL269" t="str">
        <f t="shared" si="465"/>
        <v>No se evalúa</v>
      </c>
      <c r="CM269" t="str">
        <f t="shared" si="466"/>
        <v>No se evalúa</v>
      </c>
      <c r="CN269" t="str">
        <f t="shared" si="467"/>
        <v>No se evalúa</v>
      </c>
      <c r="CO269" t="str">
        <f t="shared" si="468"/>
        <v>No se evalúa</v>
      </c>
      <c r="CP269" t="str">
        <f t="shared" si="469"/>
        <v>No se evalúa</v>
      </c>
      <c r="CQ269">
        <f t="shared" si="470"/>
        <v>0</v>
      </c>
      <c r="CR269" t="str">
        <f t="shared" si="471"/>
        <v>No se evalúa</v>
      </c>
      <c r="CS269">
        <f t="shared" si="472"/>
        <v>0</v>
      </c>
      <c r="CT269">
        <f t="shared" si="473"/>
        <v>0</v>
      </c>
      <c r="CU269">
        <f t="shared" si="474"/>
        <v>0</v>
      </c>
      <c r="CV269" t="str">
        <f t="shared" si="475"/>
        <v>No se evalúa</v>
      </c>
      <c r="CW269">
        <f t="shared" si="476"/>
        <v>0</v>
      </c>
      <c r="CX269">
        <f t="shared" si="477"/>
        <v>0</v>
      </c>
      <c r="CY269">
        <f t="shared" si="478"/>
        <v>0</v>
      </c>
      <c r="CZ269">
        <f t="shared" si="479"/>
        <v>0</v>
      </c>
      <c r="DA269">
        <f t="shared" si="480"/>
        <v>0</v>
      </c>
      <c r="DB269" t="str">
        <f t="shared" si="481"/>
        <v>No se evalúa</v>
      </c>
      <c r="DC269" s="6">
        <f t="shared" si="500"/>
        <v>0</v>
      </c>
      <c r="DD269" s="6">
        <f t="shared" si="501"/>
        <v>0</v>
      </c>
      <c r="DE269" s="6">
        <f t="shared" si="502"/>
        <v>0</v>
      </c>
      <c r="DF269" s="6">
        <f t="shared" si="503"/>
        <v>0</v>
      </c>
      <c r="DG269" s="6">
        <f t="shared" si="504"/>
        <v>0</v>
      </c>
      <c r="DH269" s="6">
        <f t="shared" si="505"/>
        <v>0</v>
      </c>
      <c r="DI269" s="6" t="s">
        <v>165</v>
      </c>
      <c r="DJ269" s="6">
        <f t="shared" si="506"/>
        <v>0</v>
      </c>
      <c r="DK269" s="6">
        <f t="shared" si="507"/>
        <v>0</v>
      </c>
      <c r="DL269" s="6">
        <f t="shared" si="508"/>
        <v>0</v>
      </c>
      <c r="DM269" s="6">
        <f t="shared" si="509"/>
        <v>0</v>
      </c>
      <c r="DN269" s="6">
        <f t="shared" si="510"/>
        <v>0</v>
      </c>
      <c r="DO269" s="6">
        <f t="shared" si="511"/>
        <v>0</v>
      </c>
      <c r="DP269" s="6">
        <f t="shared" si="512"/>
        <v>0</v>
      </c>
      <c r="DQ269" s="6">
        <f t="shared" si="486"/>
        <v>0</v>
      </c>
      <c r="DR269" s="6">
        <f t="shared" si="487"/>
        <v>0</v>
      </c>
      <c r="DS269" s="6">
        <f t="shared" si="488"/>
        <v>0</v>
      </c>
      <c r="DT269" s="6">
        <f t="shared" si="489"/>
        <v>0</v>
      </c>
      <c r="DU269" s="6">
        <f t="shared" si="490"/>
        <v>0</v>
      </c>
      <c r="DV269" s="6">
        <f t="shared" si="513"/>
        <v>0</v>
      </c>
      <c r="DW269" s="6">
        <f t="shared" si="514"/>
        <v>0</v>
      </c>
      <c r="DX269" s="6">
        <f t="shared" si="515"/>
        <v>0</v>
      </c>
      <c r="DY269" t="s">
        <v>165</v>
      </c>
      <c r="DZ269" s="6">
        <f t="shared" si="516"/>
        <v>0</v>
      </c>
      <c r="EA269" s="6">
        <f t="shared" si="517"/>
        <v>0</v>
      </c>
      <c r="EB269" s="6">
        <f t="shared" si="518"/>
        <v>0</v>
      </c>
      <c r="EC269" s="6">
        <f t="shared" si="491"/>
        <v>0</v>
      </c>
      <c r="ED269" s="6">
        <f t="shared" si="492"/>
        <v>0</v>
      </c>
      <c r="EE269" s="6">
        <f t="shared" si="493"/>
        <v>0</v>
      </c>
      <c r="EF269" s="6">
        <f t="shared" si="494"/>
        <v>0</v>
      </c>
      <c r="EG269" s="6">
        <f t="shared" si="495"/>
        <v>0</v>
      </c>
      <c r="EH269" s="6">
        <f t="shared" si="496"/>
        <v>0</v>
      </c>
      <c r="EI269" s="6">
        <f t="shared" si="497"/>
        <v>0</v>
      </c>
      <c r="EJ269" t="s">
        <v>165</v>
      </c>
      <c r="EK269" t="s">
        <v>165</v>
      </c>
      <c r="EL269" t="s">
        <v>165</v>
      </c>
      <c r="EM269" t="s">
        <v>165</v>
      </c>
      <c r="EN269" t="s">
        <v>165</v>
      </c>
      <c r="EO269" s="6">
        <f t="shared" si="498"/>
        <v>0</v>
      </c>
      <c r="EP269" t="s">
        <v>165</v>
      </c>
      <c r="EQ269" s="6">
        <f t="shared" si="519"/>
        <v>0</v>
      </c>
      <c r="ER269" s="6">
        <f t="shared" si="520"/>
        <v>0</v>
      </c>
      <c r="ES269" s="6">
        <f t="shared" si="521"/>
        <v>0</v>
      </c>
      <c r="ET269" t="s">
        <v>165</v>
      </c>
      <c r="EU269" t="s">
        <v>167</v>
      </c>
      <c r="EV269" t="s">
        <v>167</v>
      </c>
      <c r="EW269" t="s">
        <v>167</v>
      </c>
      <c r="EX269" t="s">
        <v>167</v>
      </c>
      <c r="EY269" t="s">
        <v>167</v>
      </c>
      <c r="EZ269" t="s">
        <v>165</v>
      </c>
      <c r="FA269" s="6">
        <f t="shared" si="499"/>
        <v>0</v>
      </c>
    </row>
    <row r="270" spans="1:157" x14ac:dyDescent="0.3">
      <c r="A270" s="11" t="s">
        <v>379</v>
      </c>
      <c r="B270" s="11" t="s">
        <v>380</v>
      </c>
      <c r="C270" t="s">
        <v>381</v>
      </c>
      <c r="D270" t="s">
        <v>243</v>
      </c>
      <c r="E270" s="2">
        <v>45386</v>
      </c>
      <c r="F270" t="s">
        <v>161</v>
      </c>
      <c r="G270" t="s">
        <v>163</v>
      </c>
      <c r="H270" t="s">
        <v>163</v>
      </c>
      <c r="I270" t="s">
        <v>163</v>
      </c>
      <c r="J270" t="s">
        <v>163</v>
      </c>
      <c r="K270" t="s">
        <v>163</v>
      </c>
      <c r="L270" t="s">
        <v>163</v>
      </c>
      <c r="M270" t="s">
        <v>165</v>
      </c>
      <c r="N270" t="s">
        <v>163</v>
      </c>
      <c r="O270" t="s">
        <v>163</v>
      </c>
      <c r="P270" t="s">
        <v>163</v>
      </c>
      <c r="Q270" t="s">
        <v>163</v>
      </c>
      <c r="R270" t="s">
        <v>163</v>
      </c>
      <c r="S270" t="s">
        <v>163</v>
      </c>
      <c r="T270" t="s">
        <v>163</v>
      </c>
      <c r="U270" t="s">
        <v>163</v>
      </c>
      <c r="V270" t="s">
        <v>163</v>
      </c>
      <c r="W270" t="s">
        <v>163</v>
      </c>
      <c r="X270" t="s">
        <v>163</v>
      </c>
      <c r="Y270" t="s">
        <v>163</v>
      </c>
      <c r="Z270" t="s">
        <v>163</v>
      </c>
      <c r="AA270" t="s">
        <v>163</v>
      </c>
      <c r="AB270" t="s">
        <v>163</v>
      </c>
      <c r="AC270" t="s">
        <v>165</v>
      </c>
      <c r="AD270" t="s">
        <v>163</v>
      </c>
      <c r="AE270" t="s">
        <v>163</v>
      </c>
      <c r="AF270" t="s">
        <v>163</v>
      </c>
      <c r="AG270" t="s">
        <v>163</v>
      </c>
      <c r="AH270" t="s">
        <v>163</v>
      </c>
      <c r="AI270" t="s">
        <v>163</v>
      </c>
      <c r="AJ270" t="s">
        <v>163</v>
      </c>
      <c r="AK270" t="s">
        <v>163</v>
      </c>
      <c r="AL270" t="s">
        <v>163</v>
      </c>
      <c r="AM270" t="s">
        <v>163</v>
      </c>
      <c r="AN270" t="s">
        <v>165</v>
      </c>
      <c r="AO270" t="s">
        <v>165</v>
      </c>
      <c r="AP270" t="s">
        <v>165</v>
      </c>
      <c r="AQ270" t="s">
        <v>165</v>
      </c>
      <c r="AR270" t="s">
        <v>165</v>
      </c>
      <c r="AS270" t="s">
        <v>163</v>
      </c>
      <c r="AT270" t="s">
        <v>165</v>
      </c>
      <c r="AU270" t="s">
        <v>163</v>
      </c>
      <c r="AV270" t="s">
        <v>163</v>
      </c>
      <c r="AW270" t="s">
        <v>163</v>
      </c>
      <c r="AX270" t="s">
        <v>165</v>
      </c>
      <c r="AY270" t="s">
        <v>163</v>
      </c>
      <c r="AZ270" t="s">
        <v>163</v>
      </c>
      <c r="BA270" t="s">
        <v>163</v>
      </c>
      <c r="BB270" t="s">
        <v>163</v>
      </c>
      <c r="BC270" t="s">
        <v>163</v>
      </c>
      <c r="BD270" t="s">
        <v>165</v>
      </c>
      <c r="BE270">
        <f t="shared" si="435"/>
        <v>0</v>
      </c>
      <c r="BF270">
        <f t="shared" si="436"/>
        <v>0</v>
      </c>
      <c r="BG270">
        <f t="shared" si="437"/>
        <v>0</v>
      </c>
      <c r="BH270">
        <f t="shared" si="438"/>
        <v>0</v>
      </c>
      <c r="BI270">
        <f t="shared" si="439"/>
        <v>0</v>
      </c>
      <c r="BJ270">
        <f t="shared" si="440"/>
        <v>0</v>
      </c>
      <c r="BK270" t="str">
        <f t="shared" si="441"/>
        <v>No se evalúa</v>
      </c>
      <c r="BL270">
        <f t="shared" si="442"/>
        <v>0</v>
      </c>
      <c r="BM270">
        <f t="shared" si="443"/>
        <v>0</v>
      </c>
      <c r="BN270">
        <f t="shared" si="444"/>
        <v>0</v>
      </c>
      <c r="BO270">
        <f t="shared" si="445"/>
        <v>0</v>
      </c>
      <c r="BP270">
        <f t="shared" si="446"/>
        <v>0</v>
      </c>
      <c r="BQ270">
        <f t="shared" si="447"/>
        <v>0</v>
      </c>
      <c r="BR270">
        <f t="shared" si="448"/>
        <v>0</v>
      </c>
      <c r="BS270">
        <f t="shared" si="449"/>
        <v>0</v>
      </c>
      <c r="BT270">
        <f t="shared" si="450"/>
        <v>0</v>
      </c>
      <c r="BU270">
        <f t="shared" si="451"/>
        <v>0</v>
      </c>
      <c r="BV270">
        <f t="shared" si="452"/>
        <v>0</v>
      </c>
      <c r="BW270">
        <f t="shared" si="453"/>
        <v>0</v>
      </c>
      <c r="BX270">
        <f t="shared" si="454"/>
        <v>0</v>
      </c>
      <c r="BY270">
        <f t="shared" si="455"/>
        <v>0</v>
      </c>
      <c r="BZ270">
        <f t="shared" si="456"/>
        <v>0</v>
      </c>
      <c r="CA270" t="str">
        <f t="shared" si="457"/>
        <v>No se evalúa</v>
      </c>
      <c r="CB270">
        <f t="shared" si="458"/>
        <v>0</v>
      </c>
      <c r="CC270">
        <f t="shared" si="459"/>
        <v>0</v>
      </c>
      <c r="CD270">
        <f t="shared" si="460"/>
        <v>0</v>
      </c>
      <c r="CE270">
        <f t="shared" si="461"/>
        <v>0</v>
      </c>
      <c r="CF270">
        <f t="shared" si="462"/>
        <v>0</v>
      </c>
      <c r="CG270">
        <f t="shared" si="463"/>
        <v>0</v>
      </c>
      <c r="CH270">
        <f t="shared" si="464"/>
        <v>0</v>
      </c>
      <c r="CI270">
        <f t="shared" si="483"/>
        <v>0</v>
      </c>
      <c r="CJ270">
        <f t="shared" si="484"/>
        <v>0</v>
      </c>
      <c r="CK270">
        <f t="shared" si="485"/>
        <v>0</v>
      </c>
      <c r="CL270" t="str">
        <f t="shared" si="465"/>
        <v>No se evalúa</v>
      </c>
      <c r="CM270" t="str">
        <f t="shared" si="466"/>
        <v>No se evalúa</v>
      </c>
      <c r="CN270" t="str">
        <f t="shared" si="467"/>
        <v>No se evalúa</v>
      </c>
      <c r="CO270" t="str">
        <f t="shared" si="468"/>
        <v>No se evalúa</v>
      </c>
      <c r="CP270" t="str">
        <f t="shared" si="469"/>
        <v>No se evalúa</v>
      </c>
      <c r="CQ270">
        <f t="shared" si="470"/>
        <v>0</v>
      </c>
      <c r="CR270" t="str">
        <f t="shared" si="471"/>
        <v>No se evalúa</v>
      </c>
      <c r="CS270">
        <f t="shared" si="472"/>
        <v>0</v>
      </c>
      <c r="CT270">
        <f t="shared" si="473"/>
        <v>0</v>
      </c>
      <c r="CU270">
        <f t="shared" si="474"/>
        <v>0</v>
      </c>
      <c r="CV270" t="str">
        <f t="shared" si="475"/>
        <v>No se evalúa</v>
      </c>
      <c r="CW270">
        <f t="shared" si="476"/>
        <v>0</v>
      </c>
      <c r="CX270">
        <f t="shared" si="477"/>
        <v>0</v>
      </c>
      <c r="CY270">
        <f t="shared" si="478"/>
        <v>0</v>
      </c>
      <c r="CZ270">
        <f t="shared" si="479"/>
        <v>0</v>
      </c>
      <c r="DA270">
        <f t="shared" si="480"/>
        <v>0</v>
      </c>
      <c r="DB270" t="str">
        <f t="shared" si="481"/>
        <v>No se evalúa</v>
      </c>
      <c r="DC270" s="6">
        <f t="shared" si="500"/>
        <v>0</v>
      </c>
      <c r="DD270" s="6">
        <f t="shared" si="501"/>
        <v>0</v>
      </c>
      <c r="DE270" s="6">
        <f t="shared" si="502"/>
        <v>0</v>
      </c>
      <c r="DF270" s="6">
        <f t="shared" si="503"/>
        <v>0</v>
      </c>
      <c r="DG270" s="6">
        <f t="shared" si="504"/>
        <v>0</v>
      </c>
      <c r="DH270" s="6">
        <f t="shared" si="505"/>
        <v>0</v>
      </c>
      <c r="DI270" s="6" t="s">
        <v>165</v>
      </c>
      <c r="DJ270" s="6">
        <f t="shared" si="506"/>
        <v>0</v>
      </c>
      <c r="DK270" s="6">
        <f t="shared" si="507"/>
        <v>0</v>
      </c>
      <c r="DL270" s="6">
        <f t="shared" si="508"/>
        <v>0</v>
      </c>
      <c r="DM270" s="6">
        <f t="shared" si="509"/>
        <v>0</v>
      </c>
      <c r="DN270" s="6">
        <f t="shared" si="510"/>
        <v>0</v>
      </c>
      <c r="DO270" s="6">
        <f t="shared" si="511"/>
        <v>0</v>
      </c>
      <c r="DP270" s="6">
        <f t="shared" si="512"/>
        <v>0</v>
      </c>
      <c r="DQ270" s="6">
        <f t="shared" si="486"/>
        <v>0</v>
      </c>
      <c r="DR270" s="6">
        <f t="shared" si="487"/>
        <v>0</v>
      </c>
      <c r="DS270" s="6">
        <f t="shared" si="488"/>
        <v>0</v>
      </c>
      <c r="DT270" s="6">
        <f t="shared" si="489"/>
        <v>0</v>
      </c>
      <c r="DU270" s="6">
        <f t="shared" si="490"/>
        <v>0</v>
      </c>
      <c r="DV270" s="6">
        <f t="shared" si="513"/>
        <v>0</v>
      </c>
      <c r="DW270" s="6">
        <f t="shared" si="514"/>
        <v>0</v>
      </c>
      <c r="DX270" s="6">
        <f t="shared" si="515"/>
        <v>0</v>
      </c>
      <c r="DY270" t="s">
        <v>165</v>
      </c>
      <c r="DZ270" s="6">
        <f t="shared" si="516"/>
        <v>0</v>
      </c>
      <c r="EA270" s="6">
        <f t="shared" si="517"/>
        <v>0</v>
      </c>
      <c r="EB270" s="6">
        <f t="shared" si="518"/>
        <v>0</v>
      </c>
      <c r="EC270" s="6">
        <f t="shared" si="491"/>
        <v>0</v>
      </c>
      <c r="ED270" s="6">
        <f t="shared" si="492"/>
        <v>0</v>
      </c>
      <c r="EE270" s="6">
        <f t="shared" si="493"/>
        <v>0</v>
      </c>
      <c r="EF270" s="6">
        <f t="shared" si="494"/>
        <v>0</v>
      </c>
      <c r="EG270" s="6">
        <f t="shared" si="495"/>
        <v>0</v>
      </c>
      <c r="EH270" s="6">
        <f t="shared" si="496"/>
        <v>0</v>
      </c>
      <c r="EI270" s="6">
        <f t="shared" si="497"/>
        <v>0</v>
      </c>
      <c r="EJ270" t="s">
        <v>165</v>
      </c>
      <c r="EK270" t="s">
        <v>165</v>
      </c>
      <c r="EL270" t="s">
        <v>165</v>
      </c>
      <c r="EM270" t="s">
        <v>165</v>
      </c>
      <c r="EN270" t="s">
        <v>165</v>
      </c>
      <c r="EO270" s="6">
        <f t="shared" si="498"/>
        <v>0</v>
      </c>
      <c r="EP270" t="s">
        <v>165</v>
      </c>
      <c r="EQ270" s="6">
        <f t="shared" si="519"/>
        <v>0</v>
      </c>
      <c r="ER270" s="6">
        <f t="shared" si="520"/>
        <v>0</v>
      </c>
      <c r="ES270" s="6">
        <f t="shared" si="521"/>
        <v>0</v>
      </c>
      <c r="ET270" t="s">
        <v>165</v>
      </c>
      <c r="EU270" t="s">
        <v>167</v>
      </c>
      <c r="EV270" t="s">
        <v>167</v>
      </c>
      <c r="EW270" t="s">
        <v>167</v>
      </c>
      <c r="EX270" t="s">
        <v>167</v>
      </c>
      <c r="EY270" t="s">
        <v>167</v>
      </c>
      <c r="EZ270" t="s">
        <v>165</v>
      </c>
      <c r="FA270" s="6">
        <f t="shared" si="499"/>
        <v>0</v>
      </c>
    </row>
    <row r="271" spans="1:157" x14ac:dyDescent="0.3">
      <c r="A271" s="11" t="s">
        <v>382</v>
      </c>
      <c r="B271" s="11" t="s">
        <v>383</v>
      </c>
      <c r="C271" t="s">
        <v>384</v>
      </c>
      <c r="D271" t="s">
        <v>243</v>
      </c>
      <c r="E271" s="2">
        <v>45383</v>
      </c>
      <c r="F271" t="s">
        <v>161</v>
      </c>
      <c r="G271" t="s">
        <v>163</v>
      </c>
      <c r="H271" t="s">
        <v>163</v>
      </c>
      <c r="I271" t="s">
        <v>163</v>
      </c>
      <c r="J271" t="s">
        <v>163</v>
      </c>
      <c r="K271" t="s">
        <v>163</v>
      </c>
      <c r="L271" t="s">
        <v>163</v>
      </c>
      <c r="M271" t="s">
        <v>165</v>
      </c>
      <c r="N271" t="s">
        <v>163</v>
      </c>
      <c r="O271" t="s">
        <v>163</v>
      </c>
      <c r="P271" t="s">
        <v>163</v>
      </c>
      <c r="Q271" t="s">
        <v>163</v>
      </c>
      <c r="R271" t="s">
        <v>163</v>
      </c>
      <c r="S271" t="s">
        <v>163</v>
      </c>
      <c r="T271" t="s">
        <v>163</v>
      </c>
      <c r="U271" t="s">
        <v>163</v>
      </c>
      <c r="V271" t="s">
        <v>163</v>
      </c>
      <c r="W271" t="s">
        <v>163</v>
      </c>
      <c r="X271" t="s">
        <v>163</v>
      </c>
      <c r="Y271" t="s">
        <v>163</v>
      </c>
      <c r="Z271" t="s">
        <v>163</v>
      </c>
      <c r="AA271" t="s">
        <v>163</v>
      </c>
      <c r="AB271" t="s">
        <v>163</v>
      </c>
      <c r="AC271" t="s">
        <v>165</v>
      </c>
      <c r="AD271" t="s">
        <v>163</v>
      </c>
      <c r="AE271" t="s">
        <v>163</v>
      </c>
      <c r="AF271" t="s">
        <v>163</v>
      </c>
      <c r="AG271" t="s">
        <v>163</v>
      </c>
      <c r="AH271" t="s">
        <v>163</v>
      </c>
      <c r="AI271" t="s">
        <v>163</v>
      </c>
      <c r="AJ271" t="s">
        <v>163</v>
      </c>
      <c r="AK271" t="s">
        <v>163</v>
      </c>
      <c r="AL271" t="s">
        <v>163</v>
      </c>
      <c r="AM271" t="s">
        <v>163</v>
      </c>
      <c r="AN271" t="s">
        <v>165</v>
      </c>
      <c r="AO271" t="s">
        <v>165</v>
      </c>
      <c r="AP271" t="s">
        <v>165</v>
      </c>
      <c r="AQ271" t="s">
        <v>165</v>
      </c>
      <c r="AR271" t="s">
        <v>165</v>
      </c>
      <c r="AS271" t="s">
        <v>163</v>
      </c>
      <c r="AT271" t="s">
        <v>165</v>
      </c>
      <c r="AU271" t="s">
        <v>163</v>
      </c>
      <c r="AV271" t="s">
        <v>163</v>
      </c>
      <c r="AW271" t="s">
        <v>163</v>
      </c>
      <c r="AX271" t="s">
        <v>165</v>
      </c>
      <c r="AY271" t="s">
        <v>163</v>
      </c>
      <c r="AZ271" t="s">
        <v>163</v>
      </c>
      <c r="BA271" t="s">
        <v>163</v>
      </c>
      <c r="BB271" t="s">
        <v>163</v>
      </c>
      <c r="BC271" t="s">
        <v>163</v>
      </c>
      <c r="BD271" t="s">
        <v>165</v>
      </c>
      <c r="BE271">
        <f t="shared" si="435"/>
        <v>0</v>
      </c>
      <c r="BF271">
        <f t="shared" si="436"/>
        <v>0</v>
      </c>
      <c r="BG271">
        <f t="shared" si="437"/>
        <v>0</v>
      </c>
      <c r="BH271">
        <f t="shared" si="438"/>
        <v>0</v>
      </c>
      <c r="BI271">
        <f t="shared" si="439"/>
        <v>0</v>
      </c>
      <c r="BJ271">
        <f t="shared" si="440"/>
        <v>0</v>
      </c>
      <c r="BK271" t="str">
        <f t="shared" si="441"/>
        <v>No se evalúa</v>
      </c>
      <c r="BL271">
        <f t="shared" si="442"/>
        <v>0</v>
      </c>
      <c r="BM271">
        <f t="shared" si="443"/>
        <v>0</v>
      </c>
      <c r="BN271">
        <f t="shared" si="444"/>
        <v>0</v>
      </c>
      <c r="BO271">
        <f t="shared" si="445"/>
        <v>0</v>
      </c>
      <c r="BP271">
        <f t="shared" si="446"/>
        <v>0</v>
      </c>
      <c r="BQ271">
        <f t="shared" si="447"/>
        <v>0</v>
      </c>
      <c r="BR271">
        <f t="shared" si="448"/>
        <v>0</v>
      </c>
      <c r="BS271">
        <f t="shared" si="449"/>
        <v>0</v>
      </c>
      <c r="BT271">
        <f t="shared" si="450"/>
        <v>0</v>
      </c>
      <c r="BU271">
        <f t="shared" si="451"/>
        <v>0</v>
      </c>
      <c r="BV271">
        <f t="shared" si="452"/>
        <v>0</v>
      </c>
      <c r="BW271">
        <f t="shared" si="453"/>
        <v>0</v>
      </c>
      <c r="BX271">
        <f t="shared" si="454"/>
        <v>0</v>
      </c>
      <c r="BY271">
        <f t="shared" si="455"/>
        <v>0</v>
      </c>
      <c r="BZ271">
        <f t="shared" si="456"/>
        <v>0</v>
      </c>
      <c r="CA271" t="str">
        <f t="shared" si="457"/>
        <v>No se evalúa</v>
      </c>
      <c r="CB271">
        <f t="shared" si="458"/>
        <v>0</v>
      </c>
      <c r="CC271">
        <f t="shared" si="459"/>
        <v>0</v>
      </c>
      <c r="CD271">
        <f t="shared" si="460"/>
        <v>0</v>
      </c>
      <c r="CE271">
        <f t="shared" si="461"/>
        <v>0</v>
      </c>
      <c r="CF271">
        <f t="shared" si="462"/>
        <v>0</v>
      </c>
      <c r="CG271">
        <f t="shared" si="463"/>
        <v>0</v>
      </c>
      <c r="CH271">
        <f t="shared" si="464"/>
        <v>0</v>
      </c>
      <c r="CI271">
        <f t="shared" si="483"/>
        <v>0</v>
      </c>
      <c r="CJ271">
        <f t="shared" si="484"/>
        <v>0</v>
      </c>
      <c r="CK271">
        <f t="shared" si="485"/>
        <v>0</v>
      </c>
      <c r="CL271" t="str">
        <f t="shared" si="465"/>
        <v>No se evalúa</v>
      </c>
      <c r="CM271" t="str">
        <f t="shared" si="466"/>
        <v>No se evalúa</v>
      </c>
      <c r="CN271" t="str">
        <f t="shared" si="467"/>
        <v>No se evalúa</v>
      </c>
      <c r="CO271" t="str">
        <f t="shared" si="468"/>
        <v>No se evalúa</v>
      </c>
      <c r="CP271" t="str">
        <f t="shared" si="469"/>
        <v>No se evalúa</v>
      </c>
      <c r="CQ271">
        <f t="shared" si="470"/>
        <v>0</v>
      </c>
      <c r="CR271" t="str">
        <f t="shared" si="471"/>
        <v>No se evalúa</v>
      </c>
      <c r="CS271">
        <f t="shared" si="472"/>
        <v>0</v>
      </c>
      <c r="CT271">
        <f t="shared" si="473"/>
        <v>0</v>
      </c>
      <c r="CU271">
        <f t="shared" si="474"/>
        <v>0</v>
      </c>
      <c r="CV271" t="str">
        <f t="shared" si="475"/>
        <v>No se evalúa</v>
      </c>
      <c r="CW271">
        <f t="shared" si="476"/>
        <v>0</v>
      </c>
      <c r="CX271">
        <f t="shared" si="477"/>
        <v>0</v>
      </c>
      <c r="CY271">
        <f t="shared" si="478"/>
        <v>0</v>
      </c>
      <c r="CZ271">
        <f t="shared" si="479"/>
        <v>0</v>
      </c>
      <c r="DA271">
        <f t="shared" si="480"/>
        <v>0</v>
      </c>
      <c r="DB271" t="str">
        <f t="shared" si="481"/>
        <v>No se evalúa</v>
      </c>
      <c r="DC271" s="6">
        <f t="shared" si="500"/>
        <v>0</v>
      </c>
      <c r="DD271" s="6">
        <f t="shared" si="501"/>
        <v>0</v>
      </c>
      <c r="DE271" s="6">
        <f t="shared" si="502"/>
        <v>0</v>
      </c>
      <c r="DF271" s="6">
        <f t="shared" si="503"/>
        <v>0</v>
      </c>
      <c r="DG271" s="6">
        <f t="shared" si="504"/>
        <v>0</v>
      </c>
      <c r="DH271" s="6">
        <f t="shared" si="505"/>
        <v>0</v>
      </c>
      <c r="DI271" s="6" t="s">
        <v>165</v>
      </c>
      <c r="DJ271" s="6">
        <f t="shared" si="506"/>
        <v>0</v>
      </c>
      <c r="DK271" s="6">
        <f t="shared" si="507"/>
        <v>0</v>
      </c>
      <c r="DL271" s="6">
        <f t="shared" si="508"/>
        <v>0</v>
      </c>
      <c r="DM271" s="6">
        <f t="shared" si="509"/>
        <v>0</v>
      </c>
      <c r="DN271" s="6">
        <f t="shared" si="510"/>
        <v>0</v>
      </c>
      <c r="DO271" s="6">
        <f t="shared" si="511"/>
        <v>0</v>
      </c>
      <c r="DP271" s="6">
        <f t="shared" si="512"/>
        <v>0</v>
      </c>
      <c r="DQ271" s="6">
        <f t="shared" si="486"/>
        <v>0</v>
      </c>
      <c r="DR271" s="6">
        <f t="shared" si="487"/>
        <v>0</v>
      </c>
      <c r="DS271" s="6">
        <f t="shared" si="488"/>
        <v>0</v>
      </c>
      <c r="DT271" s="6">
        <f t="shared" si="489"/>
        <v>0</v>
      </c>
      <c r="DU271" s="6">
        <f t="shared" si="490"/>
        <v>0</v>
      </c>
      <c r="DV271" s="6">
        <f t="shared" si="513"/>
        <v>0</v>
      </c>
      <c r="DW271" s="6">
        <f t="shared" si="514"/>
        <v>0</v>
      </c>
      <c r="DX271" s="6">
        <f t="shared" si="515"/>
        <v>0</v>
      </c>
      <c r="DY271" t="s">
        <v>165</v>
      </c>
      <c r="DZ271" s="6">
        <f t="shared" si="516"/>
        <v>0</v>
      </c>
      <c r="EA271" s="6">
        <f t="shared" si="517"/>
        <v>0</v>
      </c>
      <c r="EB271" s="6">
        <f t="shared" si="518"/>
        <v>0</v>
      </c>
      <c r="EC271" s="6">
        <f t="shared" si="491"/>
        <v>0</v>
      </c>
      <c r="ED271" s="6">
        <f t="shared" si="492"/>
        <v>0</v>
      </c>
      <c r="EE271" s="6">
        <f t="shared" si="493"/>
        <v>0</v>
      </c>
      <c r="EF271" s="6">
        <f t="shared" si="494"/>
        <v>0</v>
      </c>
      <c r="EG271" s="6">
        <f t="shared" si="495"/>
        <v>0</v>
      </c>
      <c r="EH271" s="6">
        <f t="shared" si="496"/>
        <v>0</v>
      </c>
      <c r="EI271" s="6">
        <f t="shared" si="497"/>
        <v>0</v>
      </c>
      <c r="EJ271" t="s">
        <v>165</v>
      </c>
      <c r="EK271" t="s">
        <v>165</v>
      </c>
      <c r="EL271" t="s">
        <v>165</v>
      </c>
      <c r="EM271" t="s">
        <v>165</v>
      </c>
      <c r="EN271" t="s">
        <v>165</v>
      </c>
      <c r="EO271" s="6">
        <f t="shared" si="498"/>
        <v>0</v>
      </c>
      <c r="EP271" t="s">
        <v>165</v>
      </c>
      <c r="EQ271" s="6">
        <f t="shared" si="519"/>
        <v>0</v>
      </c>
      <c r="ER271" s="6">
        <f t="shared" si="520"/>
        <v>0</v>
      </c>
      <c r="ES271" s="6">
        <f t="shared" si="521"/>
        <v>0</v>
      </c>
      <c r="ET271" t="s">
        <v>165</v>
      </c>
      <c r="EU271" t="s">
        <v>167</v>
      </c>
      <c r="EV271" t="s">
        <v>167</v>
      </c>
      <c r="EW271" t="s">
        <v>167</v>
      </c>
      <c r="EX271" t="s">
        <v>167</v>
      </c>
      <c r="EY271" t="s">
        <v>167</v>
      </c>
      <c r="EZ271" t="s">
        <v>165</v>
      </c>
      <c r="FA271" s="6">
        <f t="shared" si="499"/>
        <v>0</v>
      </c>
    </row>
    <row r="272" spans="1:157" x14ac:dyDescent="0.3">
      <c r="A272" s="11" t="s">
        <v>385</v>
      </c>
      <c r="B272" s="11" t="s">
        <v>386</v>
      </c>
      <c r="C272" t="s">
        <v>387</v>
      </c>
      <c r="D272" t="s">
        <v>243</v>
      </c>
      <c r="E272" s="2">
        <v>45385</v>
      </c>
      <c r="F272" t="s">
        <v>161</v>
      </c>
      <c r="G272" t="s">
        <v>163</v>
      </c>
      <c r="H272" t="s">
        <v>163</v>
      </c>
      <c r="I272" t="s">
        <v>163</v>
      </c>
      <c r="J272" t="s">
        <v>163</v>
      </c>
      <c r="K272" t="s">
        <v>163</v>
      </c>
      <c r="L272" t="s">
        <v>163</v>
      </c>
      <c r="M272" t="s">
        <v>165</v>
      </c>
      <c r="N272" t="s">
        <v>163</v>
      </c>
      <c r="O272" t="s">
        <v>163</v>
      </c>
      <c r="P272" t="s">
        <v>163</v>
      </c>
      <c r="Q272" t="s">
        <v>163</v>
      </c>
      <c r="R272" t="s">
        <v>163</v>
      </c>
      <c r="S272" t="s">
        <v>163</v>
      </c>
      <c r="T272" t="s">
        <v>163</v>
      </c>
      <c r="U272" t="s">
        <v>163</v>
      </c>
      <c r="V272" t="s">
        <v>163</v>
      </c>
      <c r="W272" t="s">
        <v>163</v>
      </c>
      <c r="X272" t="s">
        <v>163</v>
      </c>
      <c r="Y272" t="s">
        <v>163</v>
      </c>
      <c r="Z272" t="s">
        <v>163</v>
      </c>
      <c r="AA272" t="s">
        <v>163</v>
      </c>
      <c r="AB272" t="s">
        <v>163</v>
      </c>
      <c r="AC272" t="s">
        <v>165</v>
      </c>
      <c r="AD272" t="s">
        <v>163</v>
      </c>
      <c r="AE272" t="s">
        <v>163</v>
      </c>
      <c r="AF272" t="s">
        <v>163</v>
      </c>
      <c r="AG272" t="s">
        <v>163</v>
      </c>
      <c r="AH272" t="s">
        <v>163</v>
      </c>
      <c r="AI272" t="s">
        <v>163</v>
      </c>
      <c r="AJ272" t="s">
        <v>163</v>
      </c>
      <c r="AK272" t="s">
        <v>163</v>
      </c>
      <c r="AL272" t="s">
        <v>163</v>
      </c>
      <c r="AM272" t="s">
        <v>163</v>
      </c>
      <c r="AN272" t="s">
        <v>165</v>
      </c>
      <c r="AO272" t="s">
        <v>165</v>
      </c>
      <c r="AP272" t="s">
        <v>165</v>
      </c>
      <c r="AQ272" t="s">
        <v>165</v>
      </c>
      <c r="AR272" t="s">
        <v>165</v>
      </c>
      <c r="AS272" t="s">
        <v>163</v>
      </c>
      <c r="AT272" t="s">
        <v>165</v>
      </c>
      <c r="AU272" t="s">
        <v>163</v>
      </c>
      <c r="AV272" t="s">
        <v>163</v>
      </c>
      <c r="AW272" t="s">
        <v>163</v>
      </c>
      <c r="AX272" t="s">
        <v>165</v>
      </c>
      <c r="AY272" t="s">
        <v>163</v>
      </c>
      <c r="AZ272" t="s">
        <v>163</v>
      </c>
      <c r="BA272" t="s">
        <v>163</v>
      </c>
      <c r="BB272" t="s">
        <v>163</v>
      </c>
      <c r="BC272" t="s">
        <v>163</v>
      </c>
      <c r="BD272" t="s">
        <v>165</v>
      </c>
      <c r="BE272">
        <f t="shared" si="435"/>
        <v>0</v>
      </c>
      <c r="BF272">
        <f t="shared" si="436"/>
        <v>0</v>
      </c>
      <c r="BG272">
        <f t="shared" si="437"/>
        <v>0</v>
      </c>
      <c r="BH272">
        <f t="shared" si="438"/>
        <v>0</v>
      </c>
      <c r="BI272">
        <f t="shared" si="439"/>
        <v>0</v>
      </c>
      <c r="BJ272">
        <f t="shared" si="440"/>
        <v>0</v>
      </c>
      <c r="BK272" t="str">
        <f t="shared" si="441"/>
        <v>No se evalúa</v>
      </c>
      <c r="BL272">
        <f t="shared" si="442"/>
        <v>0</v>
      </c>
      <c r="BM272">
        <f t="shared" si="443"/>
        <v>0</v>
      </c>
      <c r="BN272">
        <f t="shared" si="444"/>
        <v>0</v>
      </c>
      <c r="BO272">
        <f t="shared" si="445"/>
        <v>0</v>
      </c>
      <c r="BP272">
        <f t="shared" si="446"/>
        <v>0</v>
      </c>
      <c r="BQ272">
        <f t="shared" si="447"/>
        <v>0</v>
      </c>
      <c r="BR272">
        <f t="shared" si="448"/>
        <v>0</v>
      </c>
      <c r="BS272">
        <f t="shared" si="449"/>
        <v>0</v>
      </c>
      <c r="BT272">
        <f t="shared" si="450"/>
        <v>0</v>
      </c>
      <c r="BU272">
        <f t="shared" si="451"/>
        <v>0</v>
      </c>
      <c r="BV272">
        <f t="shared" si="452"/>
        <v>0</v>
      </c>
      <c r="BW272">
        <f t="shared" si="453"/>
        <v>0</v>
      </c>
      <c r="BX272">
        <f t="shared" si="454"/>
        <v>0</v>
      </c>
      <c r="BY272">
        <f t="shared" si="455"/>
        <v>0</v>
      </c>
      <c r="BZ272">
        <f t="shared" si="456"/>
        <v>0</v>
      </c>
      <c r="CA272" t="str">
        <f t="shared" si="457"/>
        <v>No se evalúa</v>
      </c>
      <c r="CB272">
        <f t="shared" si="458"/>
        <v>0</v>
      </c>
      <c r="CC272">
        <f t="shared" si="459"/>
        <v>0</v>
      </c>
      <c r="CD272">
        <f t="shared" si="460"/>
        <v>0</v>
      </c>
      <c r="CE272">
        <f t="shared" si="461"/>
        <v>0</v>
      </c>
      <c r="CF272">
        <f t="shared" si="462"/>
        <v>0</v>
      </c>
      <c r="CG272">
        <f t="shared" si="463"/>
        <v>0</v>
      </c>
      <c r="CH272">
        <f t="shared" si="464"/>
        <v>0</v>
      </c>
      <c r="CI272">
        <f t="shared" si="483"/>
        <v>0</v>
      </c>
      <c r="CJ272">
        <f t="shared" si="484"/>
        <v>0</v>
      </c>
      <c r="CK272">
        <f t="shared" si="485"/>
        <v>0</v>
      </c>
      <c r="CL272" t="str">
        <f t="shared" si="465"/>
        <v>No se evalúa</v>
      </c>
      <c r="CM272" t="str">
        <f t="shared" si="466"/>
        <v>No se evalúa</v>
      </c>
      <c r="CN272" t="str">
        <f t="shared" si="467"/>
        <v>No se evalúa</v>
      </c>
      <c r="CO272" t="str">
        <f t="shared" si="468"/>
        <v>No se evalúa</v>
      </c>
      <c r="CP272" t="str">
        <f t="shared" si="469"/>
        <v>No se evalúa</v>
      </c>
      <c r="CQ272">
        <f t="shared" si="470"/>
        <v>0</v>
      </c>
      <c r="CR272" t="str">
        <f t="shared" si="471"/>
        <v>No se evalúa</v>
      </c>
      <c r="CS272">
        <f t="shared" si="472"/>
        <v>0</v>
      </c>
      <c r="CT272">
        <f t="shared" si="473"/>
        <v>0</v>
      </c>
      <c r="CU272">
        <f t="shared" si="474"/>
        <v>0</v>
      </c>
      <c r="CV272" t="str">
        <f t="shared" si="475"/>
        <v>No se evalúa</v>
      </c>
      <c r="CW272">
        <f t="shared" si="476"/>
        <v>0</v>
      </c>
      <c r="CX272">
        <f t="shared" si="477"/>
        <v>0</v>
      </c>
      <c r="CY272">
        <f t="shared" si="478"/>
        <v>0</v>
      </c>
      <c r="CZ272">
        <f t="shared" si="479"/>
        <v>0</v>
      </c>
      <c r="DA272">
        <f t="shared" si="480"/>
        <v>0</v>
      </c>
      <c r="DB272" t="str">
        <f t="shared" si="481"/>
        <v>No se evalúa</v>
      </c>
      <c r="DC272" s="6">
        <f t="shared" si="500"/>
        <v>0</v>
      </c>
      <c r="DD272" s="6">
        <f t="shared" si="501"/>
        <v>0</v>
      </c>
      <c r="DE272" s="6">
        <f t="shared" si="502"/>
        <v>0</v>
      </c>
      <c r="DF272" s="6">
        <f t="shared" si="503"/>
        <v>0</v>
      </c>
      <c r="DG272" s="6">
        <f t="shared" si="504"/>
        <v>0</v>
      </c>
      <c r="DH272" s="6">
        <f t="shared" si="505"/>
        <v>0</v>
      </c>
      <c r="DI272" s="6" t="s">
        <v>165</v>
      </c>
      <c r="DJ272" s="6">
        <f t="shared" si="506"/>
        <v>0</v>
      </c>
      <c r="DK272" s="6">
        <f t="shared" si="507"/>
        <v>0</v>
      </c>
      <c r="DL272" s="6">
        <f t="shared" si="508"/>
        <v>0</v>
      </c>
      <c r="DM272" s="6">
        <f t="shared" si="509"/>
        <v>0</v>
      </c>
      <c r="DN272" s="6">
        <f t="shared" si="510"/>
        <v>0</v>
      </c>
      <c r="DO272" s="6">
        <f t="shared" si="511"/>
        <v>0</v>
      </c>
      <c r="DP272" s="6">
        <f t="shared" si="512"/>
        <v>0</v>
      </c>
      <c r="DQ272" s="6">
        <f t="shared" si="486"/>
        <v>0</v>
      </c>
      <c r="DR272" s="6">
        <f t="shared" si="487"/>
        <v>0</v>
      </c>
      <c r="DS272" s="6">
        <f t="shared" si="488"/>
        <v>0</v>
      </c>
      <c r="DT272" s="6">
        <f t="shared" si="489"/>
        <v>0</v>
      </c>
      <c r="DU272" s="6">
        <f t="shared" si="490"/>
        <v>0</v>
      </c>
      <c r="DV272" s="6">
        <f t="shared" si="513"/>
        <v>0</v>
      </c>
      <c r="DW272" s="6">
        <f t="shared" si="514"/>
        <v>0</v>
      </c>
      <c r="DX272" s="6">
        <f t="shared" si="515"/>
        <v>0</v>
      </c>
      <c r="DY272" t="s">
        <v>165</v>
      </c>
      <c r="DZ272" s="6">
        <f t="shared" si="516"/>
        <v>0</v>
      </c>
      <c r="EA272" s="6">
        <f t="shared" si="517"/>
        <v>0</v>
      </c>
      <c r="EB272" s="6">
        <f t="shared" si="518"/>
        <v>0</v>
      </c>
      <c r="EC272" s="6">
        <f t="shared" si="491"/>
        <v>0</v>
      </c>
      <c r="ED272" s="6">
        <f t="shared" si="492"/>
        <v>0</v>
      </c>
      <c r="EE272" s="6">
        <f t="shared" si="493"/>
        <v>0</v>
      </c>
      <c r="EF272" s="6">
        <f t="shared" si="494"/>
        <v>0</v>
      </c>
      <c r="EG272" s="6">
        <f t="shared" si="495"/>
        <v>0</v>
      </c>
      <c r="EH272" s="6">
        <f t="shared" si="496"/>
        <v>0</v>
      </c>
      <c r="EI272" s="6">
        <f t="shared" si="497"/>
        <v>0</v>
      </c>
      <c r="EJ272" t="s">
        <v>165</v>
      </c>
      <c r="EK272" t="s">
        <v>165</v>
      </c>
      <c r="EL272" t="s">
        <v>165</v>
      </c>
      <c r="EM272" t="s">
        <v>165</v>
      </c>
      <c r="EN272" t="s">
        <v>165</v>
      </c>
      <c r="EO272" s="6">
        <f t="shared" si="498"/>
        <v>0</v>
      </c>
      <c r="EP272" t="s">
        <v>165</v>
      </c>
      <c r="EQ272" s="6">
        <f t="shared" si="519"/>
        <v>0</v>
      </c>
      <c r="ER272" s="6">
        <f t="shared" si="520"/>
        <v>0</v>
      </c>
      <c r="ES272" s="6">
        <f t="shared" si="521"/>
        <v>0</v>
      </c>
      <c r="ET272" t="s">
        <v>165</v>
      </c>
      <c r="EU272" t="s">
        <v>167</v>
      </c>
      <c r="EV272" t="s">
        <v>167</v>
      </c>
      <c r="EW272" t="s">
        <v>167</v>
      </c>
      <c r="EX272" t="s">
        <v>167</v>
      </c>
      <c r="EY272" t="s">
        <v>167</v>
      </c>
      <c r="EZ272" t="s">
        <v>165</v>
      </c>
      <c r="FA272" s="6">
        <f t="shared" si="499"/>
        <v>0</v>
      </c>
    </row>
    <row r="273" spans="1:157" x14ac:dyDescent="0.3">
      <c r="A273" s="11" t="s">
        <v>388</v>
      </c>
      <c r="B273" s="11" t="s">
        <v>389</v>
      </c>
      <c r="C273" t="s">
        <v>390</v>
      </c>
      <c r="D273" t="s">
        <v>243</v>
      </c>
      <c r="E273" s="2">
        <v>45386</v>
      </c>
      <c r="F273" t="s">
        <v>161</v>
      </c>
      <c r="G273" t="s">
        <v>163</v>
      </c>
      <c r="H273" t="s">
        <v>163</v>
      </c>
      <c r="I273" t="s">
        <v>163</v>
      </c>
      <c r="J273" t="s">
        <v>163</v>
      </c>
      <c r="K273" t="s">
        <v>163</v>
      </c>
      <c r="L273" t="s">
        <v>163</v>
      </c>
      <c r="M273" t="s">
        <v>165</v>
      </c>
      <c r="N273" t="s">
        <v>163</v>
      </c>
      <c r="O273" t="s">
        <v>163</v>
      </c>
      <c r="P273" t="s">
        <v>163</v>
      </c>
      <c r="Q273" t="s">
        <v>163</v>
      </c>
      <c r="R273" t="s">
        <v>163</v>
      </c>
      <c r="S273" t="s">
        <v>163</v>
      </c>
      <c r="T273" t="s">
        <v>163</v>
      </c>
      <c r="U273" t="s">
        <v>163</v>
      </c>
      <c r="V273" t="s">
        <v>163</v>
      </c>
      <c r="W273" t="s">
        <v>163</v>
      </c>
      <c r="X273" t="s">
        <v>163</v>
      </c>
      <c r="Y273" t="s">
        <v>163</v>
      </c>
      <c r="Z273" t="s">
        <v>163</v>
      </c>
      <c r="AA273" t="s">
        <v>163</v>
      </c>
      <c r="AB273" t="s">
        <v>163</v>
      </c>
      <c r="AC273" t="s">
        <v>165</v>
      </c>
      <c r="AD273" t="s">
        <v>163</v>
      </c>
      <c r="AE273" t="s">
        <v>163</v>
      </c>
      <c r="AF273" t="s">
        <v>163</v>
      </c>
      <c r="AG273" t="s">
        <v>163</v>
      </c>
      <c r="AH273" t="s">
        <v>163</v>
      </c>
      <c r="AI273" t="s">
        <v>163</v>
      </c>
      <c r="AJ273" t="s">
        <v>163</v>
      </c>
      <c r="AK273" t="s">
        <v>163</v>
      </c>
      <c r="AL273" t="s">
        <v>163</v>
      </c>
      <c r="AM273" t="s">
        <v>163</v>
      </c>
      <c r="AN273" t="s">
        <v>165</v>
      </c>
      <c r="AO273" t="s">
        <v>165</v>
      </c>
      <c r="AP273" t="s">
        <v>165</v>
      </c>
      <c r="AQ273" t="s">
        <v>165</v>
      </c>
      <c r="AR273" t="s">
        <v>165</v>
      </c>
      <c r="AS273" t="s">
        <v>163</v>
      </c>
      <c r="AT273" t="s">
        <v>165</v>
      </c>
      <c r="AU273" t="s">
        <v>163</v>
      </c>
      <c r="AV273" t="s">
        <v>163</v>
      </c>
      <c r="AW273" t="s">
        <v>163</v>
      </c>
      <c r="AX273" t="s">
        <v>165</v>
      </c>
      <c r="AY273" t="s">
        <v>163</v>
      </c>
      <c r="AZ273" t="s">
        <v>163</v>
      </c>
      <c r="BA273" t="s">
        <v>163</v>
      </c>
      <c r="BB273" t="s">
        <v>163</v>
      </c>
      <c r="BC273" t="s">
        <v>163</v>
      </c>
      <c r="BD273" t="s">
        <v>165</v>
      </c>
      <c r="BE273">
        <f t="shared" si="435"/>
        <v>0</v>
      </c>
      <c r="BF273">
        <f t="shared" si="436"/>
        <v>0</v>
      </c>
      <c r="BG273">
        <f t="shared" si="437"/>
        <v>0</v>
      </c>
      <c r="BH273">
        <f t="shared" si="438"/>
        <v>0</v>
      </c>
      <c r="BI273">
        <f t="shared" si="439"/>
        <v>0</v>
      </c>
      <c r="BJ273">
        <f t="shared" si="440"/>
        <v>0</v>
      </c>
      <c r="BK273" t="str">
        <f t="shared" si="441"/>
        <v>No se evalúa</v>
      </c>
      <c r="BL273">
        <f t="shared" si="442"/>
        <v>0</v>
      </c>
      <c r="BM273">
        <f t="shared" si="443"/>
        <v>0</v>
      </c>
      <c r="BN273">
        <f t="shared" si="444"/>
        <v>0</v>
      </c>
      <c r="BO273">
        <f t="shared" si="445"/>
        <v>0</v>
      </c>
      <c r="BP273">
        <f t="shared" si="446"/>
        <v>0</v>
      </c>
      <c r="BQ273">
        <f t="shared" si="447"/>
        <v>0</v>
      </c>
      <c r="BR273">
        <f t="shared" si="448"/>
        <v>0</v>
      </c>
      <c r="BS273">
        <f t="shared" si="449"/>
        <v>0</v>
      </c>
      <c r="BT273">
        <f t="shared" si="450"/>
        <v>0</v>
      </c>
      <c r="BU273">
        <f t="shared" si="451"/>
        <v>0</v>
      </c>
      <c r="BV273">
        <f t="shared" si="452"/>
        <v>0</v>
      </c>
      <c r="BW273">
        <f t="shared" si="453"/>
        <v>0</v>
      </c>
      <c r="BX273">
        <f t="shared" si="454"/>
        <v>0</v>
      </c>
      <c r="BY273">
        <f t="shared" si="455"/>
        <v>0</v>
      </c>
      <c r="BZ273">
        <f t="shared" si="456"/>
        <v>0</v>
      </c>
      <c r="CA273" t="str">
        <f t="shared" si="457"/>
        <v>No se evalúa</v>
      </c>
      <c r="CB273">
        <f t="shared" si="458"/>
        <v>0</v>
      </c>
      <c r="CC273">
        <f t="shared" si="459"/>
        <v>0</v>
      </c>
      <c r="CD273">
        <f t="shared" si="460"/>
        <v>0</v>
      </c>
      <c r="CE273">
        <f t="shared" si="461"/>
        <v>0</v>
      </c>
      <c r="CF273">
        <f t="shared" si="462"/>
        <v>0</v>
      </c>
      <c r="CG273">
        <f t="shared" si="463"/>
        <v>0</v>
      </c>
      <c r="CH273">
        <f t="shared" si="464"/>
        <v>0</v>
      </c>
      <c r="CI273">
        <f t="shared" si="483"/>
        <v>0</v>
      </c>
      <c r="CJ273">
        <f t="shared" si="484"/>
        <v>0</v>
      </c>
      <c r="CK273">
        <f t="shared" si="485"/>
        <v>0</v>
      </c>
      <c r="CL273" t="str">
        <f t="shared" si="465"/>
        <v>No se evalúa</v>
      </c>
      <c r="CM273" t="str">
        <f t="shared" si="466"/>
        <v>No se evalúa</v>
      </c>
      <c r="CN273" t="str">
        <f t="shared" si="467"/>
        <v>No se evalúa</v>
      </c>
      <c r="CO273" t="str">
        <f t="shared" si="468"/>
        <v>No se evalúa</v>
      </c>
      <c r="CP273" t="str">
        <f t="shared" si="469"/>
        <v>No se evalúa</v>
      </c>
      <c r="CQ273">
        <f t="shared" si="470"/>
        <v>0</v>
      </c>
      <c r="CR273" t="str">
        <f t="shared" si="471"/>
        <v>No se evalúa</v>
      </c>
      <c r="CS273">
        <f t="shared" si="472"/>
        <v>0</v>
      </c>
      <c r="CT273">
        <f t="shared" si="473"/>
        <v>0</v>
      </c>
      <c r="CU273">
        <f t="shared" si="474"/>
        <v>0</v>
      </c>
      <c r="CV273" t="str">
        <f t="shared" si="475"/>
        <v>No se evalúa</v>
      </c>
      <c r="CW273">
        <f t="shared" si="476"/>
        <v>0</v>
      </c>
      <c r="CX273">
        <f t="shared" si="477"/>
        <v>0</v>
      </c>
      <c r="CY273">
        <f t="shared" si="478"/>
        <v>0</v>
      </c>
      <c r="CZ273">
        <f t="shared" si="479"/>
        <v>0</v>
      </c>
      <c r="DA273">
        <f t="shared" si="480"/>
        <v>0</v>
      </c>
      <c r="DB273" t="str">
        <f t="shared" si="481"/>
        <v>No se evalúa</v>
      </c>
      <c r="DC273" s="6">
        <f t="shared" si="500"/>
        <v>0</v>
      </c>
      <c r="DD273" s="6">
        <f t="shared" si="501"/>
        <v>0</v>
      </c>
      <c r="DE273" s="6">
        <f t="shared" si="502"/>
        <v>0</v>
      </c>
      <c r="DF273" s="6">
        <f t="shared" si="503"/>
        <v>0</v>
      </c>
      <c r="DG273" s="6">
        <f t="shared" si="504"/>
        <v>0</v>
      </c>
      <c r="DH273" s="6">
        <f t="shared" si="505"/>
        <v>0</v>
      </c>
      <c r="DI273" s="6" t="s">
        <v>165</v>
      </c>
      <c r="DJ273" s="6">
        <f t="shared" si="506"/>
        <v>0</v>
      </c>
      <c r="DK273" s="6">
        <f t="shared" si="507"/>
        <v>0</v>
      </c>
      <c r="DL273" s="6">
        <f t="shared" si="508"/>
        <v>0</v>
      </c>
      <c r="DM273" s="6">
        <f t="shared" si="509"/>
        <v>0</v>
      </c>
      <c r="DN273" s="6">
        <f t="shared" si="510"/>
        <v>0</v>
      </c>
      <c r="DO273" s="6">
        <f t="shared" si="511"/>
        <v>0</v>
      </c>
      <c r="DP273" s="6">
        <f t="shared" si="512"/>
        <v>0</v>
      </c>
      <c r="DQ273" s="6">
        <f t="shared" si="486"/>
        <v>0</v>
      </c>
      <c r="DR273" s="6">
        <f t="shared" si="487"/>
        <v>0</v>
      </c>
      <c r="DS273" s="6">
        <f t="shared" si="488"/>
        <v>0</v>
      </c>
      <c r="DT273" s="6">
        <f t="shared" si="489"/>
        <v>0</v>
      </c>
      <c r="DU273" s="6">
        <f t="shared" si="490"/>
        <v>0</v>
      </c>
      <c r="DV273" s="6">
        <f t="shared" si="513"/>
        <v>0</v>
      </c>
      <c r="DW273" s="6">
        <f t="shared" si="514"/>
        <v>0</v>
      </c>
      <c r="DX273" s="6">
        <f t="shared" si="515"/>
        <v>0</v>
      </c>
      <c r="DY273" t="s">
        <v>165</v>
      </c>
      <c r="DZ273" s="6">
        <f t="shared" si="516"/>
        <v>0</v>
      </c>
      <c r="EA273" s="6">
        <f t="shared" si="517"/>
        <v>0</v>
      </c>
      <c r="EB273" s="6">
        <f t="shared" si="518"/>
        <v>0</v>
      </c>
      <c r="EC273" s="6">
        <f t="shared" si="491"/>
        <v>0</v>
      </c>
      <c r="ED273" s="6">
        <f t="shared" si="492"/>
        <v>0</v>
      </c>
      <c r="EE273" s="6">
        <f t="shared" si="493"/>
        <v>0</v>
      </c>
      <c r="EF273" s="6">
        <f t="shared" si="494"/>
        <v>0</v>
      </c>
      <c r="EG273" s="6">
        <f t="shared" si="495"/>
        <v>0</v>
      </c>
      <c r="EH273" s="6">
        <f t="shared" si="496"/>
        <v>0</v>
      </c>
      <c r="EI273" s="6">
        <f t="shared" si="497"/>
        <v>0</v>
      </c>
      <c r="EJ273" t="s">
        <v>165</v>
      </c>
      <c r="EK273" t="s">
        <v>165</v>
      </c>
      <c r="EL273" t="s">
        <v>165</v>
      </c>
      <c r="EM273" t="s">
        <v>165</v>
      </c>
      <c r="EN273" t="s">
        <v>165</v>
      </c>
      <c r="EO273" s="6">
        <f t="shared" si="498"/>
        <v>0</v>
      </c>
      <c r="EP273" t="s">
        <v>165</v>
      </c>
      <c r="EQ273" s="6">
        <f t="shared" si="519"/>
        <v>0</v>
      </c>
      <c r="ER273" s="6">
        <f t="shared" si="520"/>
        <v>0</v>
      </c>
      <c r="ES273" s="6">
        <f t="shared" si="521"/>
        <v>0</v>
      </c>
      <c r="ET273" t="s">
        <v>165</v>
      </c>
      <c r="EU273" t="s">
        <v>167</v>
      </c>
      <c r="EV273" t="s">
        <v>167</v>
      </c>
      <c r="EW273" t="s">
        <v>167</v>
      </c>
      <c r="EX273" t="s">
        <v>167</v>
      </c>
      <c r="EY273" t="s">
        <v>167</v>
      </c>
      <c r="EZ273" t="s">
        <v>165</v>
      </c>
      <c r="FA273" s="6">
        <f t="shared" si="499"/>
        <v>0</v>
      </c>
    </row>
    <row r="274" spans="1:157" x14ac:dyDescent="0.3">
      <c r="A274" s="11" t="s">
        <v>391</v>
      </c>
      <c r="B274" s="11" t="s">
        <v>392</v>
      </c>
      <c r="C274" t="s">
        <v>393</v>
      </c>
      <c r="D274" t="s">
        <v>243</v>
      </c>
      <c r="E274" s="2">
        <v>45386</v>
      </c>
      <c r="F274" t="s">
        <v>161</v>
      </c>
      <c r="G274" t="s">
        <v>163</v>
      </c>
      <c r="H274" t="s">
        <v>163</v>
      </c>
      <c r="I274" t="s">
        <v>163</v>
      </c>
      <c r="J274" t="s">
        <v>163</v>
      </c>
      <c r="K274" t="s">
        <v>163</v>
      </c>
      <c r="L274" t="s">
        <v>163</v>
      </c>
      <c r="M274" t="s">
        <v>165</v>
      </c>
      <c r="N274" t="s">
        <v>163</v>
      </c>
      <c r="O274" t="s">
        <v>163</v>
      </c>
      <c r="P274" t="s">
        <v>163</v>
      </c>
      <c r="Q274" t="s">
        <v>163</v>
      </c>
      <c r="R274" t="s">
        <v>163</v>
      </c>
      <c r="S274" t="s">
        <v>163</v>
      </c>
      <c r="T274" t="s">
        <v>163</v>
      </c>
      <c r="U274" t="s">
        <v>163</v>
      </c>
      <c r="V274" t="s">
        <v>163</v>
      </c>
      <c r="W274" t="s">
        <v>163</v>
      </c>
      <c r="X274" t="s">
        <v>163</v>
      </c>
      <c r="Y274" t="s">
        <v>163</v>
      </c>
      <c r="Z274" t="s">
        <v>163</v>
      </c>
      <c r="AA274" t="s">
        <v>163</v>
      </c>
      <c r="AB274" t="s">
        <v>163</v>
      </c>
      <c r="AC274" t="s">
        <v>165</v>
      </c>
      <c r="AD274" t="s">
        <v>163</v>
      </c>
      <c r="AE274" t="s">
        <v>163</v>
      </c>
      <c r="AF274" t="s">
        <v>163</v>
      </c>
      <c r="AG274" t="s">
        <v>163</v>
      </c>
      <c r="AH274" t="s">
        <v>163</v>
      </c>
      <c r="AI274" t="s">
        <v>163</v>
      </c>
      <c r="AJ274" t="s">
        <v>163</v>
      </c>
      <c r="AK274" t="s">
        <v>163</v>
      </c>
      <c r="AL274" t="s">
        <v>163</v>
      </c>
      <c r="AM274" t="s">
        <v>163</v>
      </c>
      <c r="AN274" t="s">
        <v>165</v>
      </c>
      <c r="AO274" t="s">
        <v>165</v>
      </c>
      <c r="AP274" t="s">
        <v>165</v>
      </c>
      <c r="AQ274" t="s">
        <v>165</v>
      </c>
      <c r="AR274" t="s">
        <v>165</v>
      </c>
      <c r="AS274" t="s">
        <v>163</v>
      </c>
      <c r="AT274" t="s">
        <v>165</v>
      </c>
      <c r="AU274" t="s">
        <v>163</v>
      </c>
      <c r="AV274" t="s">
        <v>163</v>
      </c>
      <c r="AW274" t="s">
        <v>163</v>
      </c>
      <c r="AX274" t="s">
        <v>165</v>
      </c>
      <c r="AY274" t="s">
        <v>163</v>
      </c>
      <c r="AZ274" t="s">
        <v>163</v>
      </c>
      <c r="BA274" t="s">
        <v>163</v>
      </c>
      <c r="BB274" t="s">
        <v>163</v>
      </c>
      <c r="BC274" t="s">
        <v>163</v>
      </c>
      <c r="BD274" t="s">
        <v>165</v>
      </c>
      <c r="BE274">
        <f t="shared" si="435"/>
        <v>0</v>
      </c>
      <c r="BF274">
        <f t="shared" si="436"/>
        <v>0</v>
      </c>
      <c r="BG274">
        <f t="shared" si="437"/>
        <v>0</v>
      </c>
      <c r="BH274">
        <f t="shared" si="438"/>
        <v>0</v>
      </c>
      <c r="BI274">
        <f t="shared" si="439"/>
        <v>0</v>
      </c>
      <c r="BJ274">
        <f t="shared" si="440"/>
        <v>0</v>
      </c>
      <c r="BK274" t="str">
        <f t="shared" si="441"/>
        <v>No se evalúa</v>
      </c>
      <c r="BL274">
        <f t="shared" si="442"/>
        <v>0</v>
      </c>
      <c r="BM274">
        <f t="shared" si="443"/>
        <v>0</v>
      </c>
      <c r="BN274">
        <f t="shared" si="444"/>
        <v>0</v>
      </c>
      <c r="BO274">
        <f t="shared" si="445"/>
        <v>0</v>
      </c>
      <c r="BP274">
        <f t="shared" si="446"/>
        <v>0</v>
      </c>
      <c r="BQ274">
        <f t="shared" si="447"/>
        <v>0</v>
      </c>
      <c r="BR274">
        <f t="shared" si="448"/>
        <v>0</v>
      </c>
      <c r="BS274">
        <f t="shared" si="449"/>
        <v>0</v>
      </c>
      <c r="BT274">
        <f t="shared" si="450"/>
        <v>0</v>
      </c>
      <c r="BU274">
        <f t="shared" si="451"/>
        <v>0</v>
      </c>
      <c r="BV274">
        <f t="shared" si="452"/>
        <v>0</v>
      </c>
      <c r="BW274">
        <f t="shared" si="453"/>
        <v>0</v>
      </c>
      <c r="BX274">
        <f t="shared" si="454"/>
        <v>0</v>
      </c>
      <c r="BY274">
        <f t="shared" si="455"/>
        <v>0</v>
      </c>
      <c r="BZ274">
        <f t="shared" si="456"/>
        <v>0</v>
      </c>
      <c r="CA274" t="str">
        <f t="shared" si="457"/>
        <v>No se evalúa</v>
      </c>
      <c r="CB274">
        <f t="shared" si="458"/>
        <v>0</v>
      </c>
      <c r="CC274">
        <f t="shared" si="459"/>
        <v>0</v>
      </c>
      <c r="CD274">
        <f t="shared" si="460"/>
        <v>0</v>
      </c>
      <c r="CE274">
        <f t="shared" si="461"/>
        <v>0</v>
      </c>
      <c r="CF274">
        <f t="shared" si="462"/>
        <v>0</v>
      </c>
      <c r="CG274">
        <f t="shared" si="463"/>
        <v>0</v>
      </c>
      <c r="CH274">
        <f t="shared" si="464"/>
        <v>0</v>
      </c>
      <c r="CI274">
        <f t="shared" si="483"/>
        <v>0</v>
      </c>
      <c r="CJ274">
        <f t="shared" si="484"/>
        <v>0</v>
      </c>
      <c r="CK274">
        <f t="shared" si="485"/>
        <v>0</v>
      </c>
      <c r="CL274" t="str">
        <f t="shared" si="465"/>
        <v>No se evalúa</v>
      </c>
      <c r="CM274" t="str">
        <f t="shared" si="466"/>
        <v>No se evalúa</v>
      </c>
      <c r="CN274" t="str">
        <f t="shared" si="467"/>
        <v>No se evalúa</v>
      </c>
      <c r="CO274" t="str">
        <f t="shared" si="468"/>
        <v>No se evalúa</v>
      </c>
      <c r="CP274" t="str">
        <f t="shared" si="469"/>
        <v>No se evalúa</v>
      </c>
      <c r="CQ274">
        <f t="shared" si="470"/>
        <v>0</v>
      </c>
      <c r="CR274" t="str">
        <f t="shared" si="471"/>
        <v>No se evalúa</v>
      </c>
      <c r="CS274">
        <f t="shared" si="472"/>
        <v>0</v>
      </c>
      <c r="CT274">
        <f t="shared" si="473"/>
        <v>0</v>
      </c>
      <c r="CU274">
        <f t="shared" si="474"/>
        <v>0</v>
      </c>
      <c r="CV274" t="str">
        <f t="shared" si="475"/>
        <v>No se evalúa</v>
      </c>
      <c r="CW274">
        <f t="shared" si="476"/>
        <v>0</v>
      </c>
      <c r="CX274">
        <f t="shared" si="477"/>
        <v>0</v>
      </c>
      <c r="CY274">
        <f t="shared" si="478"/>
        <v>0</v>
      </c>
      <c r="CZ274">
        <f t="shared" si="479"/>
        <v>0</v>
      </c>
      <c r="DA274">
        <f t="shared" si="480"/>
        <v>0</v>
      </c>
      <c r="DB274" t="str">
        <f t="shared" si="481"/>
        <v>No se evalúa</v>
      </c>
      <c r="DC274" s="6">
        <f t="shared" si="500"/>
        <v>0</v>
      </c>
      <c r="DD274" s="6">
        <f t="shared" si="501"/>
        <v>0</v>
      </c>
      <c r="DE274" s="6">
        <f t="shared" si="502"/>
        <v>0</v>
      </c>
      <c r="DF274" s="6">
        <f t="shared" si="503"/>
        <v>0</v>
      </c>
      <c r="DG274" s="6">
        <f t="shared" si="504"/>
        <v>0</v>
      </c>
      <c r="DH274" s="6">
        <f t="shared" si="505"/>
        <v>0</v>
      </c>
      <c r="DI274" s="6" t="s">
        <v>165</v>
      </c>
      <c r="DJ274" s="6">
        <f t="shared" si="506"/>
        <v>0</v>
      </c>
      <c r="DK274" s="6">
        <f t="shared" si="507"/>
        <v>0</v>
      </c>
      <c r="DL274" s="6">
        <f t="shared" si="508"/>
        <v>0</v>
      </c>
      <c r="DM274" s="6">
        <f t="shared" si="509"/>
        <v>0</v>
      </c>
      <c r="DN274" s="6">
        <f t="shared" si="510"/>
        <v>0</v>
      </c>
      <c r="DO274" s="6">
        <f t="shared" si="511"/>
        <v>0</v>
      </c>
      <c r="DP274" s="6">
        <f t="shared" si="512"/>
        <v>0</v>
      </c>
      <c r="DQ274" s="6">
        <f t="shared" si="486"/>
        <v>0</v>
      </c>
      <c r="DR274" s="6">
        <f t="shared" si="487"/>
        <v>0</v>
      </c>
      <c r="DS274" s="6">
        <f t="shared" si="488"/>
        <v>0</v>
      </c>
      <c r="DT274" s="6">
        <f t="shared" si="489"/>
        <v>0</v>
      </c>
      <c r="DU274" s="6">
        <f t="shared" si="490"/>
        <v>0</v>
      </c>
      <c r="DV274" s="6">
        <f t="shared" si="513"/>
        <v>0</v>
      </c>
      <c r="DW274" s="6">
        <f t="shared" si="514"/>
        <v>0</v>
      </c>
      <c r="DX274" s="6">
        <f t="shared" si="515"/>
        <v>0</v>
      </c>
      <c r="DY274" t="s">
        <v>165</v>
      </c>
      <c r="DZ274" s="6">
        <f t="shared" si="516"/>
        <v>0</v>
      </c>
      <c r="EA274" s="6">
        <f t="shared" si="517"/>
        <v>0</v>
      </c>
      <c r="EB274" s="6">
        <f t="shared" si="518"/>
        <v>0</v>
      </c>
      <c r="EC274" s="6">
        <f t="shared" si="491"/>
        <v>0</v>
      </c>
      <c r="ED274" s="6">
        <f t="shared" si="492"/>
        <v>0</v>
      </c>
      <c r="EE274" s="6">
        <f t="shared" si="493"/>
        <v>0</v>
      </c>
      <c r="EF274" s="6">
        <f t="shared" si="494"/>
        <v>0</v>
      </c>
      <c r="EG274" s="6">
        <f t="shared" si="495"/>
        <v>0</v>
      </c>
      <c r="EH274" s="6">
        <f t="shared" si="496"/>
        <v>0</v>
      </c>
      <c r="EI274" s="6">
        <f t="shared" si="497"/>
        <v>0</v>
      </c>
      <c r="EJ274" t="s">
        <v>165</v>
      </c>
      <c r="EK274" t="s">
        <v>165</v>
      </c>
      <c r="EL274" t="s">
        <v>165</v>
      </c>
      <c r="EM274" t="s">
        <v>165</v>
      </c>
      <c r="EN274" t="s">
        <v>165</v>
      </c>
      <c r="EO274" s="6">
        <f t="shared" si="498"/>
        <v>0</v>
      </c>
      <c r="EP274" t="s">
        <v>165</v>
      </c>
      <c r="EQ274" s="6">
        <f t="shared" si="519"/>
        <v>0</v>
      </c>
      <c r="ER274" s="6">
        <f t="shared" si="520"/>
        <v>0</v>
      </c>
      <c r="ES274" s="6">
        <f t="shared" si="521"/>
        <v>0</v>
      </c>
      <c r="ET274" t="s">
        <v>165</v>
      </c>
      <c r="EU274" t="s">
        <v>167</v>
      </c>
      <c r="EV274" t="s">
        <v>167</v>
      </c>
      <c r="EW274" t="s">
        <v>167</v>
      </c>
      <c r="EX274" t="s">
        <v>167</v>
      </c>
      <c r="EY274" t="s">
        <v>167</v>
      </c>
      <c r="EZ274" t="s">
        <v>165</v>
      </c>
      <c r="FA274" s="6">
        <f t="shared" si="499"/>
        <v>0</v>
      </c>
    </row>
    <row r="275" spans="1:157" x14ac:dyDescent="0.3">
      <c r="A275" s="11" t="s">
        <v>394</v>
      </c>
      <c r="B275" s="11" t="s">
        <v>395</v>
      </c>
      <c r="C275" t="s">
        <v>396</v>
      </c>
      <c r="D275" t="s">
        <v>243</v>
      </c>
      <c r="E275" s="2">
        <v>45383</v>
      </c>
      <c r="F275" t="s">
        <v>161</v>
      </c>
      <c r="G275" t="s">
        <v>163</v>
      </c>
      <c r="H275" t="s">
        <v>163</v>
      </c>
      <c r="I275" t="s">
        <v>163</v>
      </c>
      <c r="J275" t="s">
        <v>163</v>
      </c>
      <c r="K275" t="s">
        <v>163</v>
      </c>
      <c r="L275" t="s">
        <v>163</v>
      </c>
      <c r="M275" t="s">
        <v>165</v>
      </c>
      <c r="N275" t="s">
        <v>163</v>
      </c>
      <c r="O275" t="s">
        <v>163</v>
      </c>
      <c r="P275" t="s">
        <v>163</v>
      </c>
      <c r="Q275" t="s">
        <v>163</v>
      </c>
      <c r="R275" t="s">
        <v>163</v>
      </c>
      <c r="S275" t="s">
        <v>163</v>
      </c>
      <c r="T275" t="s">
        <v>163</v>
      </c>
      <c r="U275" t="s">
        <v>163</v>
      </c>
      <c r="V275" t="s">
        <v>163</v>
      </c>
      <c r="W275" t="s">
        <v>163</v>
      </c>
      <c r="X275" t="s">
        <v>163</v>
      </c>
      <c r="Y275" t="s">
        <v>163</v>
      </c>
      <c r="Z275" t="s">
        <v>163</v>
      </c>
      <c r="AA275" t="s">
        <v>163</v>
      </c>
      <c r="AB275" t="s">
        <v>163</v>
      </c>
      <c r="AC275" t="s">
        <v>165</v>
      </c>
      <c r="AD275" t="s">
        <v>163</v>
      </c>
      <c r="AE275" t="s">
        <v>163</v>
      </c>
      <c r="AF275" t="s">
        <v>163</v>
      </c>
      <c r="AG275" t="s">
        <v>163</v>
      </c>
      <c r="AH275" t="s">
        <v>163</v>
      </c>
      <c r="AI275" t="s">
        <v>163</v>
      </c>
      <c r="AJ275" t="s">
        <v>163</v>
      </c>
      <c r="AK275" t="s">
        <v>163</v>
      </c>
      <c r="AL275" t="s">
        <v>163</v>
      </c>
      <c r="AM275" t="s">
        <v>163</v>
      </c>
      <c r="AN275" t="s">
        <v>165</v>
      </c>
      <c r="AO275" t="s">
        <v>165</v>
      </c>
      <c r="AP275" t="s">
        <v>165</v>
      </c>
      <c r="AQ275" t="s">
        <v>165</v>
      </c>
      <c r="AR275" t="s">
        <v>165</v>
      </c>
      <c r="AS275" t="s">
        <v>163</v>
      </c>
      <c r="AT275" t="s">
        <v>165</v>
      </c>
      <c r="AU275" t="s">
        <v>163</v>
      </c>
      <c r="AV275" t="s">
        <v>163</v>
      </c>
      <c r="AW275" t="s">
        <v>163</v>
      </c>
      <c r="AX275" t="s">
        <v>165</v>
      </c>
      <c r="AY275" t="s">
        <v>163</v>
      </c>
      <c r="AZ275" t="s">
        <v>163</v>
      </c>
      <c r="BA275" t="s">
        <v>163</v>
      </c>
      <c r="BB275" t="s">
        <v>163</v>
      </c>
      <c r="BC275" t="s">
        <v>163</v>
      </c>
      <c r="BD275" t="s">
        <v>165</v>
      </c>
      <c r="BE275">
        <f t="shared" si="435"/>
        <v>0</v>
      </c>
      <c r="BF275">
        <f t="shared" si="436"/>
        <v>0</v>
      </c>
      <c r="BG275">
        <f t="shared" si="437"/>
        <v>0</v>
      </c>
      <c r="BH275">
        <f t="shared" si="438"/>
        <v>0</v>
      </c>
      <c r="BI275">
        <f t="shared" si="439"/>
        <v>0</v>
      </c>
      <c r="BJ275">
        <f t="shared" si="440"/>
        <v>0</v>
      </c>
      <c r="BK275" t="str">
        <f t="shared" si="441"/>
        <v>No se evalúa</v>
      </c>
      <c r="BL275">
        <f t="shared" si="442"/>
        <v>0</v>
      </c>
      <c r="BM275">
        <f t="shared" si="443"/>
        <v>0</v>
      </c>
      <c r="BN275">
        <f t="shared" si="444"/>
        <v>0</v>
      </c>
      <c r="BO275">
        <f t="shared" si="445"/>
        <v>0</v>
      </c>
      <c r="BP275">
        <f t="shared" si="446"/>
        <v>0</v>
      </c>
      <c r="BQ275">
        <f t="shared" si="447"/>
        <v>0</v>
      </c>
      <c r="BR275">
        <f t="shared" si="448"/>
        <v>0</v>
      </c>
      <c r="BS275">
        <f t="shared" si="449"/>
        <v>0</v>
      </c>
      <c r="BT275">
        <f t="shared" si="450"/>
        <v>0</v>
      </c>
      <c r="BU275">
        <f t="shared" si="451"/>
        <v>0</v>
      </c>
      <c r="BV275">
        <f t="shared" si="452"/>
        <v>0</v>
      </c>
      <c r="BW275">
        <f t="shared" si="453"/>
        <v>0</v>
      </c>
      <c r="BX275">
        <f t="shared" si="454"/>
        <v>0</v>
      </c>
      <c r="BY275">
        <f t="shared" si="455"/>
        <v>0</v>
      </c>
      <c r="BZ275">
        <f t="shared" si="456"/>
        <v>0</v>
      </c>
      <c r="CA275" t="str">
        <f t="shared" si="457"/>
        <v>No se evalúa</v>
      </c>
      <c r="CB275">
        <f t="shared" si="458"/>
        <v>0</v>
      </c>
      <c r="CC275">
        <f t="shared" si="459"/>
        <v>0</v>
      </c>
      <c r="CD275">
        <f t="shared" si="460"/>
        <v>0</v>
      </c>
      <c r="CE275">
        <f t="shared" si="461"/>
        <v>0</v>
      </c>
      <c r="CF275">
        <f t="shared" si="462"/>
        <v>0</v>
      </c>
      <c r="CG275">
        <f t="shared" si="463"/>
        <v>0</v>
      </c>
      <c r="CH275">
        <f t="shared" si="464"/>
        <v>0</v>
      </c>
      <c r="CI275">
        <f t="shared" si="483"/>
        <v>0</v>
      </c>
      <c r="CJ275">
        <f t="shared" si="484"/>
        <v>0</v>
      </c>
      <c r="CK275">
        <f t="shared" si="485"/>
        <v>0</v>
      </c>
      <c r="CL275" t="str">
        <f t="shared" si="465"/>
        <v>No se evalúa</v>
      </c>
      <c r="CM275" t="str">
        <f t="shared" si="466"/>
        <v>No se evalúa</v>
      </c>
      <c r="CN275" t="str">
        <f t="shared" si="467"/>
        <v>No se evalúa</v>
      </c>
      <c r="CO275" t="str">
        <f t="shared" si="468"/>
        <v>No se evalúa</v>
      </c>
      <c r="CP275" t="str">
        <f t="shared" si="469"/>
        <v>No se evalúa</v>
      </c>
      <c r="CQ275">
        <f t="shared" si="470"/>
        <v>0</v>
      </c>
      <c r="CR275" t="str">
        <f t="shared" si="471"/>
        <v>No se evalúa</v>
      </c>
      <c r="CS275">
        <f t="shared" si="472"/>
        <v>0</v>
      </c>
      <c r="CT275">
        <f t="shared" si="473"/>
        <v>0</v>
      </c>
      <c r="CU275">
        <f t="shared" si="474"/>
        <v>0</v>
      </c>
      <c r="CV275" t="str">
        <f t="shared" si="475"/>
        <v>No se evalúa</v>
      </c>
      <c r="CW275">
        <f t="shared" si="476"/>
        <v>0</v>
      </c>
      <c r="CX275">
        <f t="shared" si="477"/>
        <v>0</v>
      </c>
      <c r="CY275">
        <f t="shared" si="478"/>
        <v>0</v>
      </c>
      <c r="CZ275">
        <f t="shared" si="479"/>
        <v>0</v>
      </c>
      <c r="DA275">
        <f t="shared" si="480"/>
        <v>0</v>
      </c>
      <c r="DB275" t="str">
        <f t="shared" si="481"/>
        <v>No se evalúa</v>
      </c>
      <c r="DC275" s="6">
        <f t="shared" si="500"/>
        <v>0</v>
      </c>
      <c r="DD275" s="6">
        <f t="shared" si="501"/>
        <v>0</v>
      </c>
      <c r="DE275" s="6">
        <f t="shared" si="502"/>
        <v>0</v>
      </c>
      <c r="DF275" s="6">
        <f t="shared" si="503"/>
        <v>0</v>
      </c>
      <c r="DG275" s="6">
        <f t="shared" si="504"/>
        <v>0</v>
      </c>
      <c r="DH275" s="6">
        <f t="shared" si="505"/>
        <v>0</v>
      </c>
      <c r="DI275" s="6" t="s">
        <v>165</v>
      </c>
      <c r="DJ275" s="6">
        <f t="shared" si="506"/>
        <v>0</v>
      </c>
      <c r="DK275" s="6">
        <f t="shared" si="507"/>
        <v>0</v>
      </c>
      <c r="DL275" s="6">
        <f t="shared" si="508"/>
        <v>0</v>
      </c>
      <c r="DM275" s="6">
        <f t="shared" si="509"/>
        <v>0</v>
      </c>
      <c r="DN275" s="6">
        <f t="shared" si="510"/>
        <v>0</v>
      </c>
      <c r="DO275" s="6">
        <f t="shared" si="511"/>
        <v>0</v>
      </c>
      <c r="DP275" s="6">
        <f t="shared" si="512"/>
        <v>0</v>
      </c>
      <c r="DQ275" s="6">
        <f t="shared" si="486"/>
        <v>0</v>
      </c>
      <c r="DR275" s="6">
        <f t="shared" si="487"/>
        <v>0</v>
      </c>
      <c r="DS275" s="6">
        <f t="shared" si="488"/>
        <v>0</v>
      </c>
      <c r="DT275" s="6">
        <f t="shared" si="489"/>
        <v>0</v>
      </c>
      <c r="DU275" s="6">
        <f t="shared" si="490"/>
        <v>0</v>
      </c>
      <c r="DV275" s="6">
        <f t="shared" si="513"/>
        <v>0</v>
      </c>
      <c r="DW275" s="6">
        <f t="shared" si="514"/>
        <v>0</v>
      </c>
      <c r="DX275" s="6">
        <f t="shared" si="515"/>
        <v>0</v>
      </c>
      <c r="DY275" t="s">
        <v>165</v>
      </c>
      <c r="DZ275" s="6">
        <f t="shared" si="516"/>
        <v>0</v>
      </c>
      <c r="EA275" s="6">
        <f t="shared" si="517"/>
        <v>0</v>
      </c>
      <c r="EB275" s="6">
        <f t="shared" si="518"/>
        <v>0</v>
      </c>
      <c r="EC275" s="6">
        <f t="shared" si="491"/>
        <v>0</v>
      </c>
      <c r="ED275" s="6">
        <f t="shared" si="492"/>
        <v>0</v>
      </c>
      <c r="EE275" s="6">
        <f t="shared" si="493"/>
        <v>0</v>
      </c>
      <c r="EF275" s="6">
        <f t="shared" si="494"/>
        <v>0</v>
      </c>
      <c r="EG275" s="6">
        <f t="shared" si="495"/>
        <v>0</v>
      </c>
      <c r="EH275" s="6">
        <f t="shared" si="496"/>
        <v>0</v>
      </c>
      <c r="EI275" s="6">
        <f t="shared" si="497"/>
        <v>0</v>
      </c>
      <c r="EJ275" t="s">
        <v>165</v>
      </c>
      <c r="EK275" t="s">
        <v>165</v>
      </c>
      <c r="EL275" t="s">
        <v>165</v>
      </c>
      <c r="EM275" t="s">
        <v>165</v>
      </c>
      <c r="EN275" t="s">
        <v>165</v>
      </c>
      <c r="EO275" s="6">
        <f t="shared" si="498"/>
        <v>0</v>
      </c>
      <c r="EP275" t="s">
        <v>165</v>
      </c>
      <c r="EQ275" s="6">
        <f t="shared" si="519"/>
        <v>0</v>
      </c>
      <c r="ER275" s="6">
        <f t="shared" si="520"/>
        <v>0</v>
      </c>
      <c r="ES275" s="6">
        <f t="shared" si="521"/>
        <v>0</v>
      </c>
      <c r="ET275" t="s">
        <v>165</v>
      </c>
      <c r="EU275" t="s">
        <v>167</v>
      </c>
      <c r="EV275" t="s">
        <v>167</v>
      </c>
      <c r="EW275" t="s">
        <v>167</v>
      </c>
      <c r="EX275" t="s">
        <v>167</v>
      </c>
      <c r="EY275" t="s">
        <v>167</v>
      </c>
      <c r="EZ275" t="s">
        <v>165</v>
      </c>
      <c r="FA275" s="6">
        <f t="shared" si="499"/>
        <v>0</v>
      </c>
    </row>
    <row r="276" spans="1:157" x14ac:dyDescent="0.3">
      <c r="A276" s="11" t="s">
        <v>397</v>
      </c>
      <c r="B276" s="11" t="s">
        <v>179</v>
      </c>
      <c r="C276" t="s">
        <v>398</v>
      </c>
      <c r="D276" t="s">
        <v>243</v>
      </c>
      <c r="E276" s="2">
        <v>45386</v>
      </c>
      <c r="F276" t="s">
        <v>161</v>
      </c>
      <c r="G276" t="s">
        <v>163</v>
      </c>
      <c r="H276" t="s">
        <v>163</v>
      </c>
      <c r="I276" t="s">
        <v>163</v>
      </c>
      <c r="J276" t="s">
        <v>163</v>
      </c>
      <c r="K276" t="s">
        <v>163</v>
      </c>
      <c r="L276" t="s">
        <v>163</v>
      </c>
      <c r="M276" t="s">
        <v>165</v>
      </c>
      <c r="N276" t="s">
        <v>163</v>
      </c>
      <c r="O276" t="s">
        <v>163</v>
      </c>
      <c r="P276" t="s">
        <v>163</v>
      </c>
      <c r="Q276" t="s">
        <v>163</v>
      </c>
      <c r="R276" t="s">
        <v>163</v>
      </c>
      <c r="S276" t="s">
        <v>163</v>
      </c>
      <c r="T276" t="s">
        <v>163</v>
      </c>
      <c r="U276" t="s">
        <v>163</v>
      </c>
      <c r="V276" t="s">
        <v>163</v>
      </c>
      <c r="W276" t="s">
        <v>163</v>
      </c>
      <c r="X276" t="s">
        <v>163</v>
      </c>
      <c r="Y276" t="s">
        <v>163</v>
      </c>
      <c r="Z276" t="s">
        <v>163</v>
      </c>
      <c r="AA276" t="s">
        <v>163</v>
      </c>
      <c r="AB276" t="s">
        <v>163</v>
      </c>
      <c r="AC276" t="s">
        <v>165</v>
      </c>
      <c r="AD276" t="s">
        <v>163</v>
      </c>
      <c r="AE276" t="s">
        <v>163</v>
      </c>
      <c r="AF276" t="s">
        <v>163</v>
      </c>
      <c r="AG276" t="s">
        <v>163</v>
      </c>
      <c r="AH276" t="s">
        <v>163</v>
      </c>
      <c r="AI276" t="s">
        <v>163</v>
      </c>
      <c r="AJ276" t="s">
        <v>163</v>
      </c>
      <c r="AK276" t="s">
        <v>163</v>
      </c>
      <c r="AL276" t="s">
        <v>163</v>
      </c>
      <c r="AM276" t="s">
        <v>163</v>
      </c>
      <c r="AN276" t="s">
        <v>165</v>
      </c>
      <c r="AO276" t="s">
        <v>165</v>
      </c>
      <c r="AP276" t="s">
        <v>165</v>
      </c>
      <c r="AQ276" t="s">
        <v>165</v>
      </c>
      <c r="AR276" t="s">
        <v>165</v>
      </c>
      <c r="AS276" t="s">
        <v>163</v>
      </c>
      <c r="AT276" t="s">
        <v>165</v>
      </c>
      <c r="AU276" t="s">
        <v>163</v>
      </c>
      <c r="AV276" t="s">
        <v>163</v>
      </c>
      <c r="AW276" t="s">
        <v>163</v>
      </c>
      <c r="AX276" t="s">
        <v>165</v>
      </c>
      <c r="AY276" t="s">
        <v>163</v>
      </c>
      <c r="AZ276" t="s">
        <v>163</v>
      </c>
      <c r="BA276" t="s">
        <v>163</v>
      </c>
      <c r="BB276" t="s">
        <v>163</v>
      </c>
      <c r="BC276" t="s">
        <v>163</v>
      </c>
      <c r="BD276" t="s">
        <v>165</v>
      </c>
      <c r="BE276">
        <f t="shared" si="435"/>
        <v>0</v>
      </c>
      <c r="BF276">
        <f t="shared" si="436"/>
        <v>0</v>
      </c>
      <c r="BG276">
        <f t="shared" si="437"/>
        <v>0</v>
      </c>
      <c r="BH276">
        <f t="shared" si="438"/>
        <v>0</v>
      </c>
      <c r="BI276">
        <f t="shared" si="439"/>
        <v>0</v>
      </c>
      <c r="BJ276">
        <f t="shared" si="440"/>
        <v>0</v>
      </c>
      <c r="BK276" t="str">
        <f t="shared" si="441"/>
        <v>No se evalúa</v>
      </c>
      <c r="BL276">
        <f t="shared" si="442"/>
        <v>0</v>
      </c>
      <c r="BM276">
        <f t="shared" si="443"/>
        <v>0</v>
      </c>
      <c r="BN276">
        <f t="shared" si="444"/>
        <v>0</v>
      </c>
      <c r="BO276">
        <f t="shared" si="445"/>
        <v>0</v>
      </c>
      <c r="BP276">
        <f t="shared" si="446"/>
        <v>0</v>
      </c>
      <c r="BQ276">
        <f t="shared" si="447"/>
        <v>0</v>
      </c>
      <c r="BR276">
        <f t="shared" si="448"/>
        <v>0</v>
      </c>
      <c r="BS276">
        <f t="shared" si="449"/>
        <v>0</v>
      </c>
      <c r="BT276">
        <f t="shared" si="450"/>
        <v>0</v>
      </c>
      <c r="BU276">
        <f t="shared" si="451"/>
        <v>0</v>
      </c>
      <c r="BV276">
        <f t="shared" si="452"/>
        <v>0</v>
      </c>
      <c r="BW276">
        <f t="shared" si="453"/>
        <v>0</v>
      </c>
      <c r="BX276">
        <f t="shared" si="454"/>
        <v>0</v>
      </c>
      <c r="BY276">
        <f t="shared" si="455"/>
        <v>0</v>
      </c>
      <c r="BZ276">
        <f t="shared" si="456"/>
        <v>0</v>
      </c>
      <c r="CA276" t="str">
        <f t="shared" si="457"/>
        <v>No se evalúa</v>
      </c>
      <c r="CB276">
        <f t="shared" si="458"/>
        <v>0</v>
      </c>
      <c r="CC276">
        <f t="shared" si="459"/>
        <v>0</v>
      </c>
      <c r="CD276">
        <f t="shared" si="460"/>
        <v>0</v>
      </c>
      <c r="CE276">
        <f t="shared" si="461"/>
        <v>0</v>
      </c>
      <c r="CF276">
        <f t="shared" si="462"/>
        <v>0</v>
      </c>
      <c r="CG276">
        <f t="shared" si="463"/>
        <v>0</v>
      </c>
      <c r="CH276">
        <f t="shared" si="464"/>
        <v>0</v>
      </c>
      <c r="CI276">
        <f t="shared" si="483"/>
        <v>0</v>
      </c>
      <c r="CJ276">
        <f t="shared" si="484"/>
        <v>0</v>
      </c>
      <c r="CK276">
        <f t="shared" si="485"/>
        <v>0</v>
      </c>
      <c r="CL276" t="str">
        <f t="shared" si="465"/>
        <v>No se evalúa</v>
      </c>
      <c r="CM276" t="str">
        <f t="shared" si="466"/>
        <v>No se evalúa</v>
      </c>
      <c r="CN276" t="str">
        <f t="shared" si="467"/>
        <v>No se evalúa</v>
      </c>
      <c r="CO276" t="str">
        <f t="shared" si="468"/>
        <v>No se evalúa</v>
      </c>
      <c r="CP276" t="str">
        <f t="shared" si="469"/>
        <v>No se evalúa</v>
      </c>
      <c r="CQ276">
        <f t="shared" si="470"/>
        <v>0</v>
      </c>
      <c r="CR276" t="str">
        <f t="shared" si="471"/>
        <v>No se evalúa</v>
      </c>
      <c r="CS276">
        <f t="shared" si="472"/>
        <v>0</v>
      </c>
      <c r="CT276">
        <f t="shared" si="473"/>
        <v>0</v>
      </c>
      <c r="CU276">
        <f t="shared" si="474"/>
        <v>0</v>
      </c>
      <c r="CV276" t="str">
        <f t="shared" si="475"/>
        <v>No se evalúa</v>
      </c>
      <c r="CW276">
        <f t="shared" si="476"/>
        <v>0</v>
      </c>
      <c r="CX276">
        <f t="shared" si="477"/>
        <v>0</v>
      </c>
      <c r="CY276">
        <f t="shared" si="478"/>
        <v>0</v>
      </c>
      <c r="CZ276">
        <f t="shared" si="479"/>
        <v>0</v>
      </c>
      <c r="DA276">
        <f t="shared" si="480"/>
        <v>0</v>
      </c>
      <c r="DB276" t="str">
        <f t="shared" si="481"/>
        <v>No se evalúa</v>
      </c>
      <c r="DC276" s="6">
        <f t="shared" si="500"/>
        <v>0</v>
      </c>
      <c r="DD276" s="6">
        <f t="shared" si="501"/>
        <v>0</v>
      </c>
      <c r="DE276" s="6">
        <f t="shared" si="502"/>
        <v>0</v>
      </c>
      <c r="DF276" s="6">
        <f t="shared" si="503"/>
        <v>0</v>
      </c>
      <c r="DG276" s="6">
        <f t="shared" si="504"/>
        <v>0</v>
      </c>
      <c r="DH276" s="6">
        <f t="shared" si="505"/>
        <v>0</v>
      </c>
      <c r="DI276" s="6" t="s">
        <v>165</v>
      </c>
      <c r="DJ276" s="6">
        <f t="shared" si="506"/>
        <v>0</v>
      </c>
      <c r="DK276" s="6">
        <f t="shared" si="507"/>
        <v>0</v>
      </c>
      <c r="DL276" s="6">
        <f t="shared" si="508"/>
        <v>0</v>
      </c>
      <c r="DM276" s="6">
        <f t="shared" si="509"/>
        <v>0</v>
      </c>
      <c r="DN276" s="6">
        <f t="shared" si="510"/>
        <v>0</v>
      </c>
      <c r="DO276" s="6">
        <f t="shared" si="511"/>
        <v>0</v>
      </c>
      <c r="DP276" s="6">
        <f t="shared" si="512"/>
        <v>0</v>
      </c>
      <c r="DQ276" s="6">
        <f t="shared" si="486"/>
        <v>0</v>
      </c>
      <c r="DR276" s="6">
        <f t="shared" si="487"/>
        <v>0</v>
      </c>
      <c r="DS276" s="6">
        <f t="shared" si="488"/>
        <v>0</v>
      </c>
      <c r="DT276" s="6">
        <f t="shared" si="489"/>
        <v>0</v>
      </c>
      <c r="DU276" s="6">
        <f t="shared" si="490"/>
        <v>0</v>
      </c>
      <c r="DV276" s="6">
        <f t="shared" si="513"/>
        <v>0</v>
      </c>
      <c r="DW276" s="6">
        <f t="shared" si="514"/>
        <v>0</v>
      </c>
      <c r="DX276" s="6">
        <f t="shared" si="515"/>
        <v>0</v>
      </c>
      <c r="DY276" t="s">
        <v>165</v>
      </c>
      <c r="DZ276" s="6">
        <f t="shared" si="516"/>
        <v>0</v>
      </c>
      <c r="EA276" s="6">
        <f t="shared" si="517"/>
        <v>0</v>
      </c>
      <c r="EB276" s="6">
        <f t="shared" si="518"/>
        <v>0</v>
      </c>
      <c r="EC276" s="6">
        <f t="shared" si="491"/>
        <v>0</v>
      </c>
      <c r="ED276" s="6">
        <f t="shared" si="492"/>
        <v>0</v>
      </c>
      <c r="EE276" s="6">
        <f t="shared" si="493"/>
        <v>0</v>
      </c>
      <c r="EF276" s="6">
        <f t="shared" si="494"/>
        <v>0</v>
      </c>
      <c r="EG276" s="6">
        <f t="shared" si="495"/>
        <v>0</v>
      </c>
      <c r="EH276" s="6">
        <f t="shared" si="496"/>
        <v>0</v>
      </c>
      <c r="EI276" s="6">
        <f t="shared" si="497"/>
        <v>0</v>
      </c>
      <c r="EJ276" t="s">
        <v>165</v>
      </c>
      <c r="EK276" t="s">
        <v>165</v>
      </c>
      <c r="EL276" t="s">
        <v>165</v>
      </c>
      <c r="EM276" t="s">
        <v>165</v>
      </c>
      <c r="EN276" t="s">
        <v>165</v>
      </c>
      <c r="EO276" s="6">
        <f t="shared" si="498"/>
        <v>0</v>
      </c>
      <c r="EP276" t="s">
        <v>165</v>
      </c>
      <c r="EQ276" s="6">
        <f t="shared" si="519"/>
        <v>0</v>
      </c>
      <c r="ER276" s="6">
        <f t="shared" si="520"/>
        <v>0</v>
      </c>
      <c r="ES276" s="6">
        <f t="shared" si="521"/>
        <v>0</v>
      </c>
      <c r="ET276" t="s">
        <v>165</v>
      </c>
      <c r="EU276" t="s">
        <v>167</v>
      </c>
      <c r="EV276" t="s">
        <v>167</v>
      </c>
      <c r="EW276" t="s">
        <v>167</v>
      </c>
      <c r="EX276" t="s">
        <v>167</v>
      </c>
      <c r="EY276" t="s">
        <v>167</v>
      </c>
      <c r="EZ276" t="s">
        <v>165</v>
      </c>
      <c r="FA276" s="6">
        <f t="shared" si="499"/>
        <v>0</v>
      </c>
    </row>
    <row r="277" spans="1:157" x14ac:dyDescent="0.3">
      <c r="A277" s="11" t="s">
        <v>399</v>
      </c>
      <c r="B277" s="11" t="s">
        <v>179</v>
      </c>
      <c r="C277" t="s">
        <v>400</v>
      </c>
      <c r="D277" t="s">
        <v>243</v>
      </c>
      <c r="E277" s="2">
        <v>45383</v>
      </c>
      <c r="F277" t="s">
        <v>161</v>
      </c>
      <c r="G277" t="s">
        <v>163</v>
      </c>
      <c r="H277" t="s">
        <v>163</v>
      </c>
      <c r="I277" t="s">
        <v>163</v>
      </c>
      <c r="J277" t="s">
        <v>163</v>
      </c>
      <c r="K277" t="s">
        <v>163</v>
      </c>
      <c r="L277" t="s">
        <v>163</v>
      </c>
      <c r="M277" t="s">
        <v>165</v>
      </c>
      <c r="N277" t="s">
        <v>163</v>
      </c>
      <c r="O277" t="s">
        <v>163</v>
      </c>
      <c r="P277" t="s">
        <v>163</v>
      </c>
      <c r="Q277" t="s">
        <v>163</v>
      </c>
      <c r="R277" t="s">
        <v>163</v>
      </c>
      <c r="S277" t="s">
        <v>163</v>
      </c>
      <c r="T277" t="s">
        <v>163</v>
      </c>
      <c r="U277" t="s">
        <v>163</v>
      </c>
      <c r="V277" t="s">
        <v>163</v>
      </c>
      <c r="W277" t="s">
        <v>163</v>
      </c>
      <c r="X277" t="s">
        <v>163</v>
      </c>
      <c r="Y277" t="s">
        <v>163</v>
      </c>
      <c r="Z277" t="s">
        <v>163</v>
      </c>
      <c r="AA277" t="s">
        <v>163</v>
      </c>
      <c r="AB277" t="s">
        <v>163</v>
      </c>
      <c r="AC277" t="s">
        <v>165</v>
      </c>
      <c r="AD277" t="s">
        <v>163</v>
      </c>
      <c r="AE277" t="s">
        <v>163</v>
      </c>
      <c r="AF277" t="s">
        <v>163</v>
      </c>
      <c r="AG277" t="s">
        <v>163</v>
      </c>
      <c r="AH277" t="s">
        <v>163</v>
      </c>
      <c r="AI277" t="s">
        <v>163</v>
      </c>
      <c r="AJ277" t="s">
        <v>163</v>
      </c>
      <c r="AK277" t="s">
        <v>163</v>
      </c>
      <c r="AL277" t="s">
        <v>163</v>
      </c>
      <c r="AM277" t="s">
        <v>163</v>
      </c>
      <c r="AN277" t="s">
        <v>165</v>
      </c>
      <c r="AO277" t="s">
        <v>165</v>
      </c>
      <c r="AP277" t="s">
        <v>165</v>
      </c>
      <c r="AQ277" t="s">
        <v>165</v>
      </c>
      <c r="AR277" t="s">
        <v>165</v>
      </c>
      <c r="AS277" t="s">
        <v>163</v>
      </c>
      <c r="AT277" t="s">
        <v>165</v>
      </c>
      <c r="AU277" t="s">
        <v>163</v>
      </c>
      <c r="AV277" t="s">
        <v>163</v>
      </c>
      <c r="AW277" t="s">
        <v>163</v>
      </c>
      <c r="AX277" t="s">
        <v>165</v>
      </c>
      <c r="AY277" t="s">
        <v>163</v>
      </c>
      <c r="AZ277" t="s">
        <v>163</v>
      </c>
      <c r="BA277" t="s">
        <v>163</v>
      </c>
      <c r="BB277" t="s">
        <v>163</v>
      </c>
      <c r="BC277" t="s">
        <v>163</v>
      </c>
      <c r="BD277" t="s">
        <v>165</v>
      </c>
      <c r="BE277">
        <f t="shared" si="435"/>
        <v>0</v>
      </c>
      <c r="BF277">
        <f t="shared" si="436"/>
        <v>0</v>
      </c>
      <c r="BG277">
        <f t="shared" si="437"/>
        <v>0</v>
      </c>
      <c r="BH277">
        <f t="shared" si="438"/>
        <v>0</v>
      </c>
      <c r="BI277">
        <f t="shared" si="439"/>
        <v>0</v>
      </c>
      <c r="BJ277">
        <f t="shared" si="440"/>
        <v>0</v>
      </c>
      <c r="BK277" t="str">
        <f t="shared" si="441"/>
        <v>No se evalúa</v>
      </c>
      <c r="BL277">
        <f t="shared" si="442"/>
        <v>0</v>
      </c>
      <c r="BM277">
        <f t="shared" si="443"/>
        <v>0</v>
      </c>
      <c r="BN277">
        <f t="shared" si="444"/>
        <v>0</v>
      </c>
      <c r="BO277">
        <f t="shared" si="445"/>
        <v>0</v>
      </c>
      <c r="BP277">
        <f t="shared" si="446"/>
        <v>0</v>
      </c>
      <c r="BQ277">
        <f t="shared" si="447"/>
        <v>0</v>
      </c>
      <c r="BR277">
        <f t="shared" si="448"/>
        <v>0</v>
      </c>
      <c r="BS277">
        <f t="shared" si="449"/>
        <v>0</v>
      </c>
      <c r="BT277">
        <f t="shared" si="450"/>
        <v>0</v>
      </c>
      <c r="BU277">
        <f t="shared" si="451"/>
        <v>0</v>
      </c>
      <c r="BV277">
        <f t="shared" si="452"/>
        <v>0</v>
      </c>
      <c r="BW277">
        <f t="shared" si="453"/>
        <v>0</v>
      </c>
      <c r="BX277">
        <f t="shared" si="454"/>
        <v>0</v>
      </c>
      <c r="BY277">
        <f t="shared" si="455"/>
        <v>0</v>
      </c>
      <c r="BZ277">
        <f t="shared" si="456"/>
        <v>0</v>
      </c>
      <c r="CA277" t="str">
        <f t="shared" si="457"/>
        <v>No se evalúa</v>
      </c>
      <c r="CB277">
        <f t="shared" si="458"/>
        <v>0</v>
      </c>
      <c r="CC277">
        <f t="shared" si="459"/>
        <v>0</v>
      </c>
      <c r="CD277">
        <f t="shared" si="460"/>
        <v>0</v>
      </c>
      <c r="CE277">
        <f t="shared" si="461"/>
        <v>0</v>
      </c>
      <c r="CF277">
        <f t="shared" si="462"/>
        <v>0</v>
      </c>
      <c r="CG277">
        <f t="shared" si="463"/>
        <v>0</v>
      </c>
      <c r="CH277">
        <f t="shared" si="464"/>
        <v>0</v>
      </c>
      <c r="CI277">
        <f t="shared" si="483"/>
        <v>0</v>
      </c>
      <c r="CJ277">
        <f t="shared" si="484"/>
        <v>0</v>
      </c>
      <c r="CK277">
        <f t="shared" si="485"/>
        <v>0</v>
      </c>
      <c r="CL277" t="str">
        <f t="shared" si="465"/>
        <v>No se evalúa</v>
      </c>
      <c r="CM277" t="str">
        <f t="shared" si="466"/>
        <v>No se evalúa</v>
      </c>
      <c r="CN277" t="str">
        <f t="shared" si="467"/>
        <v>No se evalúa</v>
      </c>
      <c r="CO277" t="str">
        <f t="shared" si="468"/>
        <v>No se evalúa</v>
      </c>
      <c r="CP277" t="str">
        <f t="shared" si="469"/>
        <v>No se evalúa</v>
      </c>
      <c r="CQ277">
        <f t="shared" si="470"/>
        <v>0</v>
      </c>
      <c r="CR277" t="str">
        <f t="shared" si="471"/>
        <v>No se evalúa</v>
      </c>
      <c r="CS277">
        <f t="shared" si="472"/>
        <v>0</v>
      </c>
      <c r="CT277">
        <f t="shared" si="473"/>
        <v>0</v>
      </c>
      <c r="CU277">
        <f t="shared" si="474"/>
        <v>0</v>
      </c>
      <c r="CV277" t="str">
        <f t="shared" si="475"/>
        <v>No se evalúa</v>
      </c>
      <c r="CW277">
        <f t="shared" si="476"/>
        <v>0</v>
      </c>
      <c r="CX277">
        <f t="shared" si="477"/>
        <v>0</v>
      </c>
      <c r="CY277">
        <f t="shared" si="478"/>
        <v>0</v>
      </c>
      <c r="CZ277">
        <f t="shared" si="479"/>
        <v>0</v>
      </c>
      <c r="DA277">
        <f t="shared" si="480"/>
        <v>0</v>
      </c>
      <c r="DB277" t="str">
        <f t="shared" si="481"/>
        <v>No se evalúa</v>
      </c>
      <c r="DC277" s="6">
        <f t="shared" si="500"/>
        <v>0</v>
      </c>
      <c r="DD277" s="6">
        <f t="shared" si="501"/>
        <v>0</v>
      </c>
      <c r="DE277" s="6">
        <f t="shared" si="502"/>
        <v>0</v>
      </c>
      <c r="DF277" s="6">
        <f t="shared" si="503"/>
        <v>0</v>
      </c>
      <c r="DG277" s="6">
        <f t="shared" si="504"/>
        <v>0</v>
      </c>
      <c r="DH277" s="6">
        <f t="shared" si="505"/>
        <v>0</v>
      </c>
      <c r="DI277" s="6" t="s">
        <v>165</v>
      </c>
      <c r="DJ277" s="6">
        <f t="shared" si="506"/>
        <v>0</v>
      </c>
      <c r="DK277" s="6">
        <f t="shared" si="507"/>
        <v>0</v>
      </c>
      <c r="DL277" s="6">
        <f t="shared" si="508"/>
        <v>0</v>
      </c>
      <c r="DM277" s="6">
        <f t="shared" si="509"/>
        <v>0</v>
      </c>
      <c r="DN277" s="6">
        <f t="shared" si="510"/>
        <v>0</v>
      </c>
      <c r="DO277" s="6">
        <f t="shared" si="511"/>
        <v>0</v>
      </c>
      <c r="DP277" s="6">
        <f t="shared" si="512"/>
        <v>0</v>
      </c>
      <c r="DQ277" s="6">
        <f t="shared" si="486"/>
        <v>0</v>
      </c>
      <c r="DR277" s="6">
        <f t="shared" si="487"/>
        <v>0</v>
      </c>
      <c r="DS277" s="6">
        <f t="shared" si="488"/>
        <v>0</v>
      </c>
      <c r="DT277" s="6">
        <f t="shared" si="489"/>
        <v>0</v>
      </c>
      <c r="DU277" s="6">
        <f t="shared" si="490"/>
        <v>0</v>
      </c>
      <c r="DV277" s="6">
        <f t="shared" si="513"/>
        <v>0</v>
      </c>
      <c r="DW277" s="6">
        <f t="shared" si="514"/>
        <v>0</v>
      </c>
      <c r="DX277" s="6">
        <f t="shared" si="515"/>
        <v>0</v>
      </c>
      <c r="DY277" t="s">
        <v>165</v>
      </c>
      <c r="DZ277" s="6">
        <f t="shared" si="516"/>
        <v>0</v>
      </c>
      <c r="EA277" s="6">
        <f t="shared" si="517"/>
        <v>0</v>
      </c>
      <c r="EB277" s="6">
        <f t="shared" si="518"/>
        <v>0</v>
      </c>
      <c r="EC277" s="6">
        <f t="shared" si="491"/>
        <v>0</v>
      </c>
      <c r="ED277" s="6">
        <f t="shared" si="492"/>
        <v>0</v>
      </c>
      <c r="EE277" s="6">
        <f t="shared" si="493"/>
        <v>0</v>
      </c>
      <c r="EF277" s="6">
        <f t="shared" si="494"/>
        <v>0</v>
      </c>
      <c r="EG277" s="6">
        <f t="shared" si="495"/>
        <v>0</v>
      </c>
      <c r="EH277" s="6">
        <f t="shared" si="496"/>
        <v>0</v>
      </c>
      <c r="EI277" s="6">
        <f t="shared" si="497"/>
        <v>0</v>
      </c>
      <c r="EJ277" t="s">
        <v>165</v>
      </c>
      <c r="EK277" t="s">
        <v>165</v>
      </c>
      <c r="EL277" t="s">
        <v>165</v>
      </c>
      <c r="EM277" t="s">
        <v>165</v>
      </c>
      <c r="EN277" t="s">
        <v>165</v>
      </c>
      <c r="EO277" s="6">
        <f t="shared" si="498"/>
        <v>0</v>
      </c>
      <c r="EP277" t="s">
        <v>165</v>
      </c>
      <c r="EQ277" s="6">
        <f t="shared" si="519"/>
        <v>0</v>
      </c>
      <c r="ER277" s="6">
        <f t="shared" si="520"/>
        <v>0</v>
      </c>
      <c r="ES277" s="6">
        <f t="shared" si="521"/>
        <v>0</v>
      </c>
      <c r="ET277" t="s">
        <v>165</v>
      </c>
      <c r="EU277" t="s">
        <v>167</v>
      </c>
      <c r="EV277" t="s">
        <v>167</v>
      </c>
      <c r="EW277" t="s">
        <v>167</v>
      </c>
      <c r="EX277" t="s">
        <v>167</v>
      </c>
      <c r="EY277" t="s">
        <v>167</v>
      </c>
      <c r="EZ277" t="s">
        <v>165</v>
      </c>
      <c r="FA277" s="6">
        <f t="shared" si="499"/>
        <v>0</v>
      </c>
    </row>
    <row r="278" spans="1:157" x14ac:dyDescent="0.3">
      <c r="A278" s="11" t="s">
        <v>401</v>
      </c>
      <c r="B278" s="11" t="s">
        <v>402</v>
      </c>
      <c r="C278" t="s">
        <v>403</v>
      </c>
      <c r="D278" t="s">
        <v>243</v>
      </c>
      <c r="E278" s="2">
        <v>45386</v>
      </c>
      <c r="F278" t="s">
        <v>161</v>
      </c>
      <c r="G278" t="s">
        <v>163</v>
      </c>
      <c r="H278" t="s">
        <v>163</v>
      </c>
      <c r="I278" t="s">
        <v>163</v>
      </c>
      <c r="J278" t="s">
        <v>163</v>
      </c>
      <c r="K278" t="s">
        <v>163</v>
      </c>
      <c r="L278" t="s">
        <v>163</v>
      </c>
      <c r="M278" t="s">
        <v>165</v>
      </c>
      <c r="N278" t="s">
        <v>163</v>
      </c>
      <c r="O278" t="s">
        <v>163</v>
      </c>
      <c r="P278" t="s">
        <v>163</v>
      </c>
      <c r="Q278" t="s">
        <v>163</v>
      </c>
      <c r="R278" t="s">
        <v>163</v>
      </c>
      <c r="S278" t="s">
        <v>163</v>
      </c>
      <c r="T278" t="s">
        <v>163</v>
      </c>
      <c r="U278" t="s">
        <v>163</v>
      </c>
      <c r="V278" t="s">
        <v>163</v>
      </c>
      <c r="W278" t="s">
        <v>163</v>
      </c>
      <c r="X278" t="s">
        <v>163</v>
      </c>
      <c r="Y278" t="s">
        <v>163</v>
      </c>
      <c r="Z278" t="s">
        <v>163</v>
      </c>
      <c r="AA278" t="s">
        <v>163</v>
      </c>
      <c r="AB278" t="s">
        <v>163</v>
      </c>
      <c r="AC278" t="s">
        <v>165</v>
      </c>
      <c r="AD278" t="s">
        <v>163</v>
      </c>
      <c r="AE278" t="s">
        <v>163</v>
      </c>
      <c r="AF278" t="s">
        <v>163</v>
      </c>
      <c r="AG278" t="s">
        <v>163</v>
      </c>
      <c r="AH278" t="s">
        <v>163</v>
      </c>
      <c r="AI278" t="s">
        <v>163</v>
      </c>
      <c r="AJ278" t="s">
        <v>163</v>
      </c>
      <c r="AK278" t="s">
        <v>163</v>
      </c>
      <c r="AL278" t="s">
        <v>163</v>
      </c>
      <c r="AM278" t="s">
        <v>163</v>
      </c>
      <c r="AN278" t="s">
        <v>165</v>
      </c>
      <c r="AO278" t="s">
        <v>165</v>
      </c>
      <c r="AP278" t="s">
        <v>165</v>
      </c>
      <c r="AQ278" t="s">
        <v>165</v>
      </c>
      <c r="AR278" t="s">
        <v>165</v>
      </c>
      <c r="AS278" t="s">
        <v>165</v>
      </c>
      <c r="AT278" t="s">
        <v>165</v>
      </c>
      <c r="AU278" t="s">
        <v>163</v>
      </c>
      <c r="AV278" t="s">
        <v>163</v>
      </c>
      <c r="AW278" t="s">
        <v>163</v>
      </c>
      <c r="AX278" t="s">
        <v>165</v>
      </c>
      <c r="AY278" t="s">
        <v>163</v>
      </c>
      <c r="AZ278" t="s">
        <v>163</v>
      </c>
      <c r="BA278" t="s">
        <v>163</v>
      </c>
      <c r="BB278" t="s">
        <v>163</v>
      </c>
      <c r="BC278" t="s">
        <v>163</v>
      </c>
      <c r="BD278" t="s">
        <v>165</v>
      </c>
      <c r="BE278">
        <f t="shared" si="435"/>
        <v>0</v>
      </c>
      <c r="BF278">
        <f t="shared" si="436"/>
        <v>0</v>
      </c>
      <c r="BG278">
        <f t="shared" si="437"/>
        <v>0</v>
      </c>
      <c r="BH278">
        <f t="shared" si="438"/>
        <v>0</v>
      </c>
      <c r="BI278">
        <f t="shared" si="439"/>
        <v>0</v>
      </c>
      <c r="BJ278">
        <f t="shared" si="440"/>
        <v>0</v>
      </c>
      <c r="BK278" t="str">
        <f t="shared" si="441"/>
        <v>No se evalúa</v>
      </c>
      <c r="BL278">
        <f t="shared" si="442"/>
        <v>0</v>
      </c>
      <c r="BM278">
        <f t="shared" si="443"/>
        <v>0</v>
      </c>
      <c r="BN278">
        <f t="shared" si="444"/>
        <v>0</v>
      </c>
      <c r="BO278">
        <f t="shared" si="445"/>
        <v>0</v>
      </c>
      <c r="BP278">
        <f t="shared" si="446"/>
        <v>0</v>
      </c>
      <c r="BQ278">
        <f t="shared" si="447"/>
        <v>0</v>
      </c>
      <c r="BR278">
        <f t="shared" si="448"/>
        <v>0</v>
      </c>
      <c r="BS278">
        <f t="shared" si="449"/>
        <v>0</v>
      </c>
      <c r="BT278">
        <f t="shared" si="450"/>
        <v>0</v>
      </c>
      <c r="BU278">
        <f t="shared" si="451"/>
        <v>0</v>
      </c>
      <c r="BV278">
        <f t="shared" si="452"/>
        <v>0</v>
      </c>
      <c r="BW278">
        <f t="shared" si="453"/>
        <v>0</v>
      </c>
      <c r="BX278">
        <f t="shared" si="454"/>
        <v>0</v>
      </c>
      <c r="BY278">
        <f t="shared" si="455"/>
        <v>0</v>
      </c>
      <c r="BZ278">
        <f t="shared" si="456"/>
        <v>0</v>
      </c>
      <c r="CA278" t="str">
        <f t="shared" si="457"/>
        <v>No se evalúa</v>
      </c>
      <c r="CB278">
        <f t="shared" si="458"/>
        <v>0</v>
      </c>
      <c r="CC278">
        <f t="shared" si="459"/>
        <v>0</v>
      </c>
      <c r="CD278">
        <f t="shared" si="460"/>
        <v>0</v>
      </c>
      <c r="CE278">
        <f t="shared" si="461"/>
        <v>0</v>
      </c>
      <c r="CF278">
        <f t="shared" si="462"/>
        <v>0</v>
      </c>
      <c r="CG278">
        <f t="shared" si="463"/>
        <v>0</v>
      </c>
      <c r="CH278">
        <f t="shared" si="464"/>
        <v>0</v>
      </c>
      <c r="CI278">
        <f t="shared" si="483"/>
        <v>0</v>
      </c>
      <c r="CJ278">
        <f t="shared" si="484"/>
        <v>0</v>
      </c>
      <c r="CK278">
        <f t="shared" si="485"/>
        <v>0</v>
      </c>
      <c r="CL278" t="str">
        <f t="shared" si="465"/>
        <v>No se evalúa</v>
      </c>
      <c r="CM278" t="str">
        <f t="shared" si="466"/>
        <v>No se evalúa</v>
      </c>
      <c r="CN278" t="str">
        <f t="shared" si="467"/>
        <v>No se evalúa</v>
      </c>
      <c r="CO278" t="str">
        <f t="shared" si="468"/>
        <v>No se evalúa</v>
      </c>
      <c r="CP278" t="str">
        <f t="shared" si="469"/>
        <v>No se evalúa</v>
      </c>
      <c r="CQ278" t="str">
        <f t="shared" si="470"/>
        <v>No se evalúa</v>
      </c>
      <c r="CR278" t="str">
        <f t="shared" si="471"/>
        <v>No se evalúa</v>
      </c>
      <c r="CS278">
        <f t="shared" si="472"/>
        <v>0</v>
      </c>
      <c r="CT278">
        <f t="shared" si="473"/>
        <v>0</v>
      </c>
      <c r="CU278">
        <f t="shared" si="474"/>
        <v>0</v>
      </c>
      <c r="CV278" t="str">
        <f t="shared" si="475"/>
        <v>No se evalúa</v>
      </c>
      <c r="CW278">
        <f t="shared" si="476"/>
        <v>0</v>
      </c>
      <c r="CX278">
        <f t="shared" si="477"/>
        <v>0</v>
      </c>
      <c r="CY278">
        <f t="shared" si="478"/>
        <v>0</v>
      </c>
      <c r="CZ278">
        <f t="shared" si="479"/>
        <v>0</v>
      </c>
      <c r="DA278">
        <f t="shared" si="480"/>
        <v>0</v>
      </c>
      <c r="DB278" t="str">
        <f t="shared" si="481"/>
        <v>No se evalúa</v>
      </c>
      <c r="DC278" s="6">
        <f t="shared" si="500"/>
        <v>0</v>
      </c>
      <c r="DD278" s="6">
        <f t="shared" si="501"/>
        <v>0</v>
      </c>
      <c r="DE278" s="6">
        <f t="shared" si="502"/>
        <v>0</v>
      </c>
      <c r="DF278" s="6">
        <f t="shared" si="503"/>
        <v>0</v>
      </c>
      <c r="DG278" s="6">
        <f t="shared" si="504"/>
        <v>0</v>
      </c>
      <c r="DH278" s="6">
        <f t="shared" si="505"/>
        <v>0</v>
      </c>
      <c r="DI278" s="6" t="s">
        <v>165</v>
      </c>
      <c r="DJ278" s="6">
        <f t="shared" si="506"/>
        <v>0</v>
      </c>
      <c r="DK278" s="6">
        <f t="shared" si="507"/>
        <v>0</v>
      </c>
      <c r="DL278" s="6">
        <f t="shared" si="508"/>
        <v>0</v>
      </c>
      <c r="DM278" s="6">
        <f t="shared" si="509"/>
        <v>0</v>
      </c>
      <c r="DN278" s="6">
        <f t="shared" si="510"/>
        <v>0</v>
      </c>
      <c r="DO278" s="6">
        <f t="shared" si="511"/>
        <v>0</v>
      </c>
      <c r="DP278" s="6">
        <f t="shared" si="512"/>
        <v>0</v>
      </c>
      <c r="DQ278" s="6">
        <f t="shared" si="486"/>
        <v>0</v>
      </c>
      <c r="DR278" s="6">
        <f t="shared" si="487"/>
        <v>0</v>
      </c>
      <c r="DS278" s="6">
        <f t="shared" si="488"/>
        <v>0</v>
      </c>
      <c r="DT278" s="6">
        <f t="shared" si="489"/>
        <v>0</v>
      </c>
      <c r="DU278" s="6">
        <f t="shared" si="490"/>
        <v>0</v>
      </c>
      <c r="DV278" s="6">
        <f t="shared" si="513"/>
        <v>0</v>
      </c>
      <c r="DW278" s="6">
        <f t="shared" si="514"/>
        <v>0</v>
      </c>
      <c r="DX278" s="6">
        <f t="shared" si="515"/>
        <v>0</v>
      </c>
      <c r="DY278" t="s">
        <v>165</v>
      </c>
      <c r="DZ278" s="6">
        <f t="shared" si="516"/>
        <v>0</v>
      </c>
      <c r="EA278" s="6">
        <f t="shared" si="517"/>
        <v>0</v>
      </c>
      <c r="EB278" s="6">
        <f t="shared" si="518"/>
        <v>0</v>
      </c>
      <c r="EC278" s="6">
        <f t="shared" si="491"/>
        <v>0</v>
      </c>
      <c r="ED278" s="6">
        <f t="shared" si="492"/>
        <v>0</v>
      </c>
      <c r="EE278" s="6">
        <f t="shared" si="493"/>
        <v>0</v>
      </c>
      <c r="EF278" s="6">
        <f t="shared" si="494"/>
        <v>0</v>
      </c>
      <c r="EG278" s="6">
        <f t="shared" si="495"/>
        <v>0</v>
      </c>
      <c r="EH278" s="6">
        <f t="shared" si="496"/>
        <v>0</v>
      </c>
      <c r="EI278" s="6">
        <f t="shared" si="497"/>
        <v>0</v>
      </c>
      <c r="EJ278" t="s">
        <v>165</v>
      </c>
      <c r="EK278" t="s">
        <v>165</v>
      </c>
      <c r="EL278" t="s">
        <v>165</v>
      </c>
      <c r="EM278" t="s">
        <v>165</v>
      </c>
      <c r="EN278" t="s">
        <v>165</v>
      </c>
      <c r="EO278" t="s">
        <v>165</v>
      </c>
      <c r="EP278" t="s">
        <v>165</v>
      </c>
      <c r="EQ278" s="6">
        <f t="shared" si="519"/>
        <v>0</v>
      </c>
      <c r="ER278" s="6">
        <f t="shared" si="520"/>
        <v>0</v>
      </c>
      <c r="ES278" s="6">
        <f t="shared" si="521"/>
        <v>0</v>
      </c>
      <c r="ET278" t="s">
        <v>165</v>
      </c>
      <c r="EU278" t="s">
        <v>167</v>
      </c>
      <c r="EV278" t="s">
        <v>167</v>
      </c>
      <c r="EW278" t="s">
        <v>167</v>
      </c>
      <c r="EX278" t="s">
        <v>167</v>
      </c>
      <c r="EY278" t="s">
        <v>167</v>
      </c>
      <c r="EZ278" t="s">
        <v>165</v>
      </c>
      <c r="FA278" s="6">
        <f t="shared" si="499"/>
        <v>0</v>
      </c>
    </row>
    <row r="279" spans="1:157" x14ac:dyDescent="0.3">
      <c r="A279" s="11" t="s">
        <v>404</v>
      </c>
      <c r="B279" s="11" t="s">
        <v>405</v>
      </c>
      <c r="C279" t="s">
        <v>406</v>
      </c>
      <c r="D279" t="s">
        <v>243</v>
      </c>
      <c r="E279" s="2">
        <v>45386</v>
      </c>
      <c r="F279" t="s">
        <v>161</v>
      </c>
      <c r="G279" t="s">
        <v>163</v>
      </c>
      <c r="H279" t="s">
        <v>163</v>
      </c>
      <c r="I279" t="s">
        <v>163</v>
      </c>
      <c r="J279" t="s">
        <v>163</v>
      </c>
      <c r="K279" t="s">
        <v>163</v>
      </c>
      <c r="L279" t="s">
        <v>163</v>
      </c>
      <c r="M279" t="s">
        <v>165</v>
      </c>
      <c r="N279" t="s">
        <v>163</v>
      </c>
      <c r="O279" t="s">
        <v>163</v>
      </c>
      <c r="P279" t="s">
        <v>163</v>
      </c>
      <c r="Q279" t="s">
        <v>163</v>
      </c>
      <c r="R279" t="s">
        <v>163</v>
      </c>
      <c r="S279" t="s">
        <v>163</v>
      </c>
      <c r="T279" t="s">
        <v>163</v>
      </c>
      <c r="U279" t="s">
        <v>163</v>
      </c>
      <c r="V279" t="s">
        <v>163</v>
      </c>
      <c r="W279" t="s">
        <v>163</v>
      </c>
      <c r="X279" t="s">
        <v>163</v>
      </c>
      <c r="Y279" t="s">
        <v>163</v>
      </c>
      <c r="Z279" t="s">
        <v>163</v>
      </c>
      <c r="AA279" t="s">
        <v>163</v>
      </c>
      <c r="AB279" t="s">
        <v>163</v>
      </c>
      <c r="AC279" t="s">
        <v>165</v>
      </c>
      <c r="AD279" t="s">
        <v>163</v>
      </c>
      <c r="AE279" t="s">
        <v>163</v>
      </c>
      <c r="AF279" t="s">
        <v>163</v>
      </c>
      <c r="AG279" t="s">
        <v>163</v>
      </c>
      <c r="AH279" t="s">
        <v>163</v>
      </c>
      <c r="AI279" t="s">
        <v>163</v>
      </c>
      <c r="AJ279" t="s">
        <v>163</v>
      </c>
      <c r="AK279" t="s">
        <v>163</v>
      </c>
      <c r="AL279" t="s">
        <v>163</v>
      </c>
      <c r="AM279" t="s">
        <v>163</v>
      </c>
      <c r="AN279" t="s">
        <v>165</v>
      </c>
      <c r="AO279" t="s">
        <v>165</v>
      </c>
      <c r="AP279" t="s">
        <v>165</v>
      </c>
      <c r="AQ279" t="s">
        <v>165</v>
      </c>
      <c r="AR279" t="s">
        <v>165</v>
      </c>
      <c r="AS279" t="s">
        <v>165</v>
      </c>
      <c r="AT279" t="s">
        <v>165</v>
      </c>
      <c r="AU279" t="s">
        <v>163</v>
      </c>
      <c r="AV279" t="s">
        <v>163</v>
      </c>
      <c r="AW279" t="s">
        <v>163</v>
      </c>
      <c r="AX279" t="s">
        <v>165</v>
      </c>
      <c r="AY279" t="s">
        <v>163</v>
      </c>
      <c r="AZ279" t="s">
        <v>163</v>
      </c>
      <c r="BA279" t="s">
        <v>163</v>
      </c>
      <c r="BB279" t="s">
        <v>163</v>
      </c>
      <c r="BC279" t="s">
        <v>163</v>
      </c>
      <c r="BD279" t="s">
        <v>165</v>
      </c>
      <c r="BE279">
        <f t="shared" si="435"/>
        <v>0</v>
      </c>
      <c r="BF279">
        <f t="shared" si="436"/>
        <v>0</v>
      </c>
      <c r="BG279">
        <f t="shared" si="437"/>
        <v>0</v>
      </c>
      <c r="BH279">
        <f t="shared" si="438"/>
        <v>0</v>
      </c>
      <c r="BI279">
        <f t="shared" si="439"/>
        <v>0</v>
      </c>
      <c r="BJ279">
        <f t="shared" si="440"/>
        <v>0</v>
      </c>
      <c r="BK279" t="str">
        <f t="shared" si="441"/>
        <v>No se evalúa</v>
      </c>
      <c r="BL279">
        <f t="shared" si="442"/>
        <v>0</v>
      </c>
      <c r="BM279">
        <f t="shared" si="443"/>
        <v>0</v>
      </c>
      <c r="BN279">
        <f t="shared" si="444"/>
        <v>0</v>
      </c>
      <c r="BO279">
        <f t="shared" si="445"/>
        <v>0</v>
      </c>
      <c r="BP279">
        <f t="shared" si="446"/>
        <v>0</v>
      </c>
      <c r="BQ279">
        <f t="shared" si="447"/>
        <v>0</v>
      </c>
      <c r="BR279">
        <f t="shared" si="448"/>
        <v>0</v>
      </c>
      <c r="BS279">
        <f t="shared" si="449"/>
        <v>0</v>
      </c>
      <c r="BT279">
        <f t="shared" si="450"/>
        <v>0</v>
      </c>
      <c r="BU279">
        <f t="shared" si="451"/>
        <v>0</v>
      </c>
      <c r="BV279">
        <f t="shared" si="452"/>
        <v>0</v>
      </c>
      <c r="BW279">
        <f t="shared" si="453"/>
        <v>0</v>
      </c>
      <c r="BX279">
        <f t="shared" si="454"/>
        <v>0</v>
      </c>
      <c r="BY279">
        <f t="shared" si="455"/>
        <v>0</v>
      </c>
      <c r="BZ279">
        <f t="shared" si="456"/>
        <v>0</v>
      </c>
      <c r="CA279" t="str">
        <f t="shared" si="457"/>
        <v>No se evalúa</v>
      </c>
      <c r="CB279">
        <f t="shared" si="458"/>
        <v>0</v>
      </c>
      <c r="CC279">
        <f t="shared" si="459"/>
        <v>0</v>
      </c>
      <c r="CD279">
        <f t="shared" si="460"/>
        <v>0</v>
      </c>
      <c r="CE279">
        <f t="shared" si="461"/>
        <v>0</v>
      </c>
      <c r="CF279">
        <f t="shared" si="462"/>
        <v>0</v>
      </c>
      <c r="CG279">
        <f t="shared" si="463"/>
        <v>0</v>
      </c>
      <c r="CH279">
        <f t="shared" si="464"/>
        <v>0</v>
      </c>
      <c r="CI279">
        <f t="shared" si="483"/>
        <v>0</v>
      </c>
      <c r="CJ279">
        <f t="shared" si="484"/>
        <v>0</v>
      </c>
      <c r="CK279">
        <f t="shared" si="485"/>
        <v>0</v>
      </c>
      <c r="CL279" t="str">
        <f t="shared" si="465"/>
        <v>No se evalúa</v>
      </c>
      <c r="CM279" t="str">
        <f t="shared" si="466"/>
        <v>No se evalúa</v>
      </c>
      <c r="CN279" t="str">
        <f t="shared" si="467"/>
        <v>No se evalúa</v>
      </c>
      <c r="CO279" t="str">
        <f t="shared" si="468"/>
        <v>No se evalúa</v>
      </c>
      <c r="CP279" t="str">
        <f t="shared" si="469"/>
        <v>No se evalúa</v>
      </c>
      <c r="CQ279" t="str">
        <f t="shared" si="470"/>
        <v>No se evalúa</v>
      </c>
      <c r="CR279" t="str">
        <f t="shared" si="471"/>
        <v>No se evalúa</v>
      </c>
      <c r="CS279">
        <f t="shared" si="472"/>
        <v>0</v>
      </c>
      <c r="CT279">
        <f t="shared" si="473"/>
        <v>0</v>
      </c>
      <c r="CU279">
        <f t="shared" si="474"/>
        <v>0</v>
      </c>
      <c r="CV279" t="str">
        <f t="shared" si="475"/>
        <v>No se evalúa</v>
      </c>
      <c r="CW279">
        <f t="shared" si="476"/>
        <v>0</v>
      </c>
      <c r="CX279">
        <f t="shared" si="477"/>
        <v>0</v>
      </c>
      <c r="CY279">
        <f t="shared" si="478"/>
        <v>0</v>
      </c>
      <c r="CZ279">
        <f t="shared" si="479"/>
        <v>0</v>
      </c>
      <c r="DA279">
        <f t="shared" si="480"/>
        <v>0</v>
      </c>
      <c r="DB279" t="str">
        <f t="shared" si="481"/>
        <v>No se evalúa</v>
      </c>
      <c r="DC279" s="6">
        <f t="shared" si="500"/>
        <v>0</v>
      </c>
      <c r="DD279" s="6">
        <f t="shared" si="501"/>
        <v>0</v>
      </c>
      <c r="DE279" s="6">
        <f t="shared" si="502"/>
        <v>0</v>
      </c>
      <c r="DF279" s="6">
        <f t="shared" si="503"/>
        <v>0</v>
      </c>
      <c r="DG279" s="6">
        <f t="shared" si="504"/>
        <v>0</v>
      </c>
      <c r="DH279" s="6">
        <f t="shared" si="505"/>
        <v>0</v>
      </c>
      <c r="DI279" s="6" t="s">
        <v>165</v>
      </c>
      <c r="DJ279" s="6">
        <f t="shared" si="506"/>
        <v>0</v>
      </c>
      <c r="DK279" s="6">
        <f t="shared" si="507"/>
        <v>0</v>
      </c>
      <c r="DL279" s="6">
        <f t="shared" si="508"/>
        <v>0</v>
      </c>
      <c r="DM279" s="6">
        <f t="shared" si="509"/>
        <v>0</v>
      </c>
      <c r="DN279" s="6">
        <f t="shared" si="510"/>
        <v>0</v>
      </c>
      <c r="DO279" s="6">
        <f t="shared" si="511"/>
        <v>0</v>
      </c>
      <c r="DP279" s="6">
        <f t="shared" si="512"/>
        <v>0</v>
      </c>
      <c r="DQ279" s="6">
        <f t="shared" si="486"/>
        <v>0</v>
      </c>
      <c r="DR279" s="6">
        <f t="shared" si="487"/>
        <v>0</v>
      </c>
      <c r="DS279" s="6">
        <f t="shared" si="488"/>
        <v>0</v>
      </c>
      <c r="DT279" s="6">
        <f t="shared" si="489"/>
        <v>0</v>
      </c>
      <c r="DU279" s="6">
        <f t="shared" si="490"/>
        <v>0</v>
      </c>
      <c r="DV279" s="6">
        <f t="shared" si="513"/>
        <v>0</v>
      </c>
      <c r="DW279" s="6">
        <f t="shared" si="514"/>
        <v>0</v>
      </c>
      <c r="DX279" s="6">
        <f t="shared" si="515"/>
        <v>0</v>
      </c>
      <c r="DY279" t="s">
        <v>165</v>
      </c>
      <c r="DZ279" s="6">
        <f t="shared" si="516"/>
        <v>0</v>
      </c>
      <c r="EA279" s="6">
        <f t="shared" si="517"/>
        <v>0</v>
      </c>
      <c r="EB279" s="6">
        <f t="shared" si="518"/>
        <v>0</v>
      </c>
      <c r="EC279" s="6">
        <f t="shared" si="491"/>
        <v>0</v>
      </c>
      <c r="ED279" s="6">
        <f t="shared" si="492"/>
        <v>0</v>
      </c>
      <c r="EE279" s="6">
        <f t="shared" si="493"/>
        <v>0</v>
      </c>
      <c r="EF279" s="6">
        <f t="shared" si="494"/>
        <v>0</v>
      </c>
      <c r="EG279" s="6">
        <f t="shared" si="495"/>
        <v>0</v>
      </c>
      <c r="EH279" s="6">
        <f t="shared" si="496"/>
        <v>0</v>
      </c>
      <c r="EI279" s="6">
        <f t="shared" si="497"/>
        <v>0</v>
      </c>
      <c r="EJ279" t="s">
        <v>165</v>
      </c>
      <c r="EK279" t="s">
        <v>165</v>
      </c>
      <c r="EL279" t="s">
        <v>165</v>
      </c>
      <c r="EM279" t="s">
        <v>165</v>
      </c>
      <c r="EN279" t="s">
        <v>165</v>
      </c>
      <c r="EO279" t="s">
        <v>165</v>
      </c>
      <c r="EP279" t="s">
        <v>165</v>
      </c>
      <c r="EQ279" s="6">
        <f t="shared" si="519"/>
        <v>0</v>
      </c>
      <c r="ER279" s="6">
        <f t="shared" si="520"/>
        <v>0</v>
      </c>
      <c r="ES279" s="6">
        <f t="shared" si="521"/>
        <v>0</v>
      </c>
      <c r="ET279" t="s">
        <v>165</v>
      </c>
      <c r="EU279" t="s">
        <v>167</v>
      </c>
      <c r="EV279" t="s">
        <v>167</v>
      </c>
      <c r="EW279" t="s">
        <v>167</v>
      </c>
      <c r="EX279" t="s">
        <v>167</v>
      </c>
      <c r="EY279" t="s">
        <v>167</v>
      </c>
      <c r="EZ279" t="s">
        <v>165</v>
      </c>
      <c r="FA279" s="6">
        <f t="shared" si="499"/>
        <v>0</v>
      </c>
    </row>
    <row r="280" spans="1:157" x14ac:dyDescent="0.3">
      <c r="A280" s="11" t="s">
        <v>407</v>
      </c>
      <c r="B280" s="11" t="s">
        <v>408</v>
      </c>
      <c r="C280" t="s">
        <v>409</v>
      </c>
      <c r="D280" t="s">
        <v>243</v>
      </c>
      <c r="E280" s="2">
        <v>45386</v>
      </c>
      <c r="F280" t="s">
        <v>161</v>
      </c>
      <c r="G280" t="s">
        <v>163</v>
      </c>
      <c r="H280" t="s">
        <v>163</v>
      </c>
      <c r="I280" t="s">
        <v>163</v>
      </c>
      <c r="J280" t="s">
        <v>163</v>
      </c>
      <c r="K280" t="s">
        <v>163</v>
      </c>
      <c r="L280" t="s">
        <v>163</v>
      </c>
      <c r="M280" t="s">
        <v>165</v>
      </c>
      <c r="N280" t="s">
        <v>163</v>
      </c>
      <c r="O280" t="s">
        <v>163</v>
      </c>
      <c r="P280" t="s">
        <v>163</v>
      </c>
      <c r="Q280" t="s">
        <v>163</v>
      </c>
      <c r="R280" t="s">
        <v>163</v>
      </c>
      <c r="S280" t="s">
        <v>163</v>
      </c>
      <c r="T280" t="s">
        <v>163</v>
      </c>
      <c r="U280" t="s">
        <v>163</v>
      </c>
      <c r="V280" t="s">
        <v>163</v>
      </c>
      <c r="W280" t="s">
        <v>163</v>
      </c>
      <c r="X280" t="s">
        <v>163</v>
      </c>
      <c r="Y280" t="s">
        <v>163</v>
      </c>
      <c r="Z280" t="s">
        <v>163</v>
      </c>
      <c r="AA280" t="s">
        <v>163</v>
      </c>
      <c r="AB280" t="s">
        <v>163</v>
      </c>
      <c r="AC280" t="s">
        <v>165</v>
      </c>
      <c r="AD280" t="s">
        <v>163</v>
      </c>
      <c r="AE280" t="s">
        <v>163</v>
      </c>
      <c r="AF280" t="s">
        <v>163</v>
      </c>
      <c r="AG280" t="s">
        <v>163</v>
      </c>
      <c r="AH280" t="s">
        <v>163</v>
      </c>
      <c r="AI280" t="s">
        <v>163</v>
      </c>
      <c r="AJ280" t="s">
        <v>163</v>
      </c>
      <c r="AK280" t="s">
        <v>163</v>
      </c>
      <c r="AL280" t="s">
        <v>163</v>
      </c>
      <c r="AM280" t="s">
        <v>163</v>
      </c>
      <c r="AN280" t="s">
        <v>165</v>
      </c>
      <c r="AO280" t="s">
        <v>165</v>
      </c>
      <c r="AP280" t="s">
        <v>165</v>
      </c>
      <c r="AQ280" t="s">
        <v>165</v>
      </c>
      <c r="AR280" t="s">
        <v>165</v>
      </c>
      <c r="AS280" t="s">
        <v>163</v>
      </c>
      <c r="AT280" t="s">
        <v>165</v>
      </c>
      <c r="AU280" t="s">
        <v>163</v>
      </c>
      <c r="AV280" t="s">
        <v>163</v>
      </c>
      <c r="AW280" t="s">
        <v>163</v>
      </c>
      <c r="AX280" t="s">
        <v>165</v>
      </c>
      <c r="AY280" t="s">
        <v>163</v>
      </c>
      <c r="AZ280" t="s">
        <v>163</v>
      </c>
      <c r="BA280" t="s">
        <v>163</v>
      </c>
      <c r="BB280" t="s">
        <v>163</v>
      </c>
      <c r="BC280" t="s">
        <v>163</v>
      </c>
      <c r="BD280" t="s">
        <v>165</v>
      </c>
      <c r="BE280">
        <f t="shared" si="435"/>
        <v>0</v>
      </c>
      <c r="BF280">
        <f t="shared" si="436"/>
        <v>0</v>
      </c>
      <c r="BG280">
        <f t="shared" si="437"/>
        <v>0</v>
      </c>
      <c r="BH280">
        <f t="shared" si="438"/>
        <v>0</v>
      </c>
      <c r="BI280">
        <f t="shared" si="439"/>
        <v>0</v>
      </c>
      <c r="BJ280">
        <f t="shared" si="440"/>
        <v>0</v>
      </c>
      <c r="BK280" t="str">
        <f t="shared" si="441"/>
        <v>No se evalúa</v>
      </c>
      <c r="BL280">
        <f t="shared" si="442"/>
        <v>0</v>
      </c>
      <c r="BM280">
        <f t="shared" si="443"/>
        <v>0</v>
      </c>
      <c r="BN280">
        <f t="shared" si="444"/>
        <v>0</v>
      </c>
      <c r="BO280">
        <f t="shared" si="445"/>
        <v>0</v>
      </c>
      <c r="BP280">
        <f t="shared" si="446"/>
        <v>0</v>
      </c>
      <c r="BQ280">
        <f t="shared" si="447"/>
        <v>0</v>
      </c>
      <c r="BR280">
        <f t="shared" si="448"/>
        <v>0</v>
      </c>
      <c r="BS280">
        <f t="shared" si="449"/>
        <v>0</v>
      </c>
      <c r="BT280">
        <f t="shared" si="450"/>
        <v>0</v>
      </c>
      <c r="BU280">
        <f t="shared" si="451"/>
        <v>0</v>
      </c>
      <c r="BV280">
        <f t="shared" si="452"/>
        <v>0</v>
      </c>
      <c r="BW280">
        <f t="shared" si="453"/>
        <v>0</v>
      </c>
      <c r="BX280">
        <f t="shared" si="454"/>
        <v>0</v>
      </c>
      <c r="BY280">
        <f t="shared" si="455"/>
        <v>0</v>
      </c>
      <c r="BZ280">
        <f t="shared" si="456"/>
        <v>0</v>
      </c>
      <c r="CA280" t="str">
        <f t="shared" si="457"/>
        <v>No se evalúa</v>
      </c>
      <c r="CB280">
        <f t="shared" si="458"/>
        <v>0</v>
      </c>
      <c r="CC280">
        <f t="shared" si="459"/>
        <v>0</v>
      </c>
      <c r="CD280">
        <f t="shared" si="460"/>
        <v>0</v>
      </c>
      <c r="CE280">
        <f t="shared" si="461"/>
        <v>0</v>
      </c>
      <c r="CF280">
        <f t="shared" si="462"/>
        <v>0</v>
      </c>
      <c r="CG280">
        <f t="shared" si="463"/>
        <v>0</v>
      </c>
      <c r="CH280">
        <f t="shared" si="464"/>
        <v>0</v>
      </c>
      <c r="CI280">
        <f t="shared" si="483"/>
        <v>0</v>
      </c>
      <c r="CJ280">
        <f t="shared" si="484"/>
        <v>0</v>
      </c>
      <c r="CK280">
        <f t="shared" si="485"/>
        <v>0</v>
      </c>
      <c r="CL280" t="str">
        <f t="shared" si="465"/>
        <v>No se evalúa</v>
      </c>
      <c r="CM280" t="str">
        <f t="shared" si="466"/>
        <v>No se evalúa</v>
      </c>
      <c r="CN280" t="str">
        <f t="shared" si="467"/>
        <v>No se evalúa</v>
      </c>
      <c r="CO280" t="str">
        <f t="shared" si="468"/>
        <v>No se evalúa</v>
      </c>
      <c r="CP280" t="str">
        <f t="shared" si="469"/>
        <v>No se evalúa</v>
      </c>
      <c r="CQ280">
        <f t="shared" si="470"/>
        <v>0</v>
      </c>
      <c r="CR280" t="str">
        <f t="shared" si="471"/>
        <v>No se evalúa</v>
      </c>
      <c r="CS280">
        <f t="shared" si="472"/>
        <v>0</v>
      </c>
      <c r="CT280">
        <f t="shared" si="473"/>
        <v>0</v>
      </c>
      <c r="CU280">
        <f t="shared" si="474"/>
        <v>0</v>
      </c>
      <c r="CV280" t="str">
        <f t="shared" si="475"/>
        <v>No se evalúa</v>
      </c>
      <c r="CW280">
        <f t="shared" si="476"/>
        <v>0</v>
      </c>
      <c r="CX280">
        <f t="shared" si="477"/>
        <v>0</v>
      </c>
      <c r="CY280">
        <f t="shared" si="478"/>
        <v>0</v>
      </c>
      <c r="CZ280">
        <f t="shared" si="479"/>
        <v>0</v>
      </c>
      <c r="DA280">
        <f t="shared" si="480"/>
        <v>0</v>
      </c>
      <c r="DB280" t="str">
        <f t="shared" si="481"/>
        <v>No se evalúa</v>
      </c>
      <c r="DC280" s="6">
        <f t="shared" si="500"/>
        <v>0</v>
      </c>
      <c r="DD280" s="6">
        <f t="shared" si="501"/>
        <v>0</v>
      </c>
      <c r="DE280" s="6">
        <f t="shared" si="502"/>
        <v>0</v>
      </c>
      <c r="DF280" s="6">
        <f t="shared" si="503"/>
        <v>0</v>
      </c>
      <c r="DG280" s="6">
        <f t="shared" si="504"/>
        <v>0</v>
      </c>
      <c r="DH280" s="6">
        <f t="shared" si="505"/>
        <v>0</v>
      </c>
      <c r="DI280" s="6" t="s">
        <v>165</v>
      </c>
      <c r="DJ280" s="6">
        <f t="shared" si="506"/>
        <v>0</v>
      </c>
      <c r="DK280" s="6">
        <f t="shared" si="507"/>
        <v>0</v>
      </c>
      <c r="DL280" s="6">
        <f t="shared" si="508"/>
        <v>0</v>
      </c>
      <c r="DM280" s="6">
        <f t="shared" si="509"/>
        <v>0</v>
      </c>
      <c r="DN280" s="6">
        <f t="shared" si="510"/>
        <v>0</v>
      </c>
      <c r="DO280" s="6">
        <f t="shared" si="511"/>
        <v>0</v>
      </c>
      <c r="DP280" s="6">
        <f t="shared" si="512"/>
        <v>0</v>
      </c>
      <c r="DQ280" s="6">
        <f t="shared" si="486"/>
        <v>0</v>
      </c>
      <c r="DR280" s="6">
        <f t="shared" si="487"/>
        <v>0</v>
      </c>
      <c r="DS280" s="6">
        <f t="shared" si="488"/>
        <v>0</v>
      </c>
      <c r="DT280" s="6">
        <f t="shared" si="489"/>
        <v>0</v>
      </c>
      <c r="DU280" s="6">
        <f t="shared" si="490"/>
        <v>0</v>
      </c>
      <c r="DV280" s="6">
        <f t="shared" si="513"/>
        <v>0</v>
      </c>
      <c r="DW280" s="6">
        <f t="shared" si="514"/>
        <v>0</v>
      </c>
      <c r="DX280" s="6">
        <f t="shared" si="515"/>
        <v>0</v>
      </c>
      <c r="DY280" t="s">
        <v>165</v>
      </c>
      <c r="DZ280" s="6">
        <f t="shared" si="516"/>
        <v>0</v>
      </c>
      <c r="EA280" s="6">
        <f t="shared" si="517"/>
        <v>0</v>
      </c>
      <c r="EB280" s="6">
        <f t="shared" si="518"/>
        <v>0</v>
      </c>
      <c r="EC280" s="6">
        <f t="shared" si="491"/>
        <v>0</v>
      </c>
      <c r="ED280" s="6">
        <f t="shared" si="492"/>
        <v>0</v>
      </c>
      <c r="EE280" s="6">
        <f t="shared" si="493"/>
        <v>0</v>
      </c>
      <c r="EF280" s="6">
        <f t="shared" si="494"/>
        <v>0</v>
      </c>
      <c r="EG280" s="6">
        <f t="shared" si="495"/>
        <v>0</v>
      </c>
      <c r="EH280" s="6">
        <f t="shared" si="496"/>
        <v>0</v>
      </c>
      <c r="EI280" s="6">
        <f t="shared" si="497"/>
        <v>0</v>
      </c>
      <c r="EJ280" t="s">
        <v>165</v>
      </c>
      <c r="EK280" t="s">
        <v>165</v>
      </c>
      <c r="EL280" t="s">
        <v>165</v>
      </c>
      <c r="EM280" t="s">
        <v>165</v>
      </c>
      <c r="EN280" t="s">
        <v>165</v>
      </c>
      <c r="EO280" s="6">
        <f>CQ280*(0.1/4)</f>
        <v>0</v>
      </c>
      <c r="EP280" t="s">
        <v>165</v>
      </c>
      <c r="EQ280" s="6">
        <f t="shared" si="519"/>
        <v>0</v>
      </c>
      <c r="ER280" s="6">
        <f t="shared" si="520"/>
        <v>0</v>
      </c>
      <c r="ES280" s="6">
        <f t="shared" si="521"/>
        <v>0</v>
      </c>
      <c r="ET280" t="s">
        <v>165</v>
      </c>
      <c r="EU280" t="s">
        <v>167</v>
      </c>
      <c r="EV280" t="s">
        <v>167</v>
      </c>
      <c r="EW280" t="s">
        <v>167</v>
      </c>
      <c r="EX280" t="s">
        <v>167</v>
      </c>
      <c r="EY280" t="s">
        <v>167</v>
      </c>
      <c r="EZ280" t="s">
        <v>165</v>
      </c>
      <c r="FA280" s="6">
        <f t="shared" si="499"/>
        <v>0</v>
      </c>
    </row>
    <row r="281" spans="1:157" x14ac:dyDescent="0.3">
      <c r="A281" s="11" t="s">
        <v>410</v>
      </c>
      <c r="B281" s="11" t="s">
        <v>411</v>
      </c>
      <c r="C281" t="s">
        <v>412</v>
      </c>
      <c r="D281" t="s">
        <v>243</v>
      </c>
      <c r="E281" s="2">
        <v>45383</v>
      </c>
      <c r="F281" t="s">
        <v>161</v>
      </c>
      <c r="G281" t="s">
        <v>163</v>
      </c>
      <c r="H281" t="s">
        <v>163</v>
      </c>
      <c r="I281" t="s">
        <v>163</v>
      </c>
      <c r="J281" t="s">
        <v>163</v>
      </c>
      <c r="K281" t="s">
        <v>163</v>
      </c>
      <c r="L281" t="s">
        <v>163</v>
      </c>
      <c r="M281" t="s">
        <v>165</v>
      </c>
      <c r="N281" t="s">
        <v>163</v>
      </c>
      <c r="O281" t="s">
        <v>163</v>
      </c>
      <c r="P281" t="s">
        <v>163</v>
      </c>
      <c r="Q281" t="s">
        <v>163</v>
      </c>
      <c r="R281" t="s">
        <v>163</v>
      </c>
      <c r="S281" t="s">
        <v>163</v>
      </c>
      <c r="T281" t="s">
        <v>163</v>
      </c>
      <c r="U281" t="s">
        <v>163</v>
      </c>
      <c r="V281" t="s">
        <v>163</v>
      </c>
      <c r="W281" t="s">
        <v>163</v>
      </c>
      <c r="X281" t="s">
        <v>163</v>
      </c>
      <c r="Y281" t="s">
        <v>163</v>
      </c>
      <c r="Z281" t="s">
        <v>163</v>
      </c>
      <c r="AA281" t="s">
        <v>163</v>
      </c>
      <c r="AB281" t="s">
        <v>163</v>
      </c>
      <c r="AC281" t="s">
        <v>165</v>
      </c>
      <c r="AD281" t="s">
        <v>163</v>
      </c>
      <c r="AE281" t="s">
        <v>163</v>
      </c>
      <c r="AF281" t="s">
        <v>163</v>
      </c>
      <c r="AG281" t="s">
        <v>163</v>
      </c>
      <c r="AH281" t="s">
        <v>163</v>
      </c>
      <c r="AI281" t="s">
        <v>163</v>
      </c>
      <c r="AJ281" t="s">
        <v>163</v>
      </c>
      <c r="AK281" t="s">
        <v>163</v>
      </c>
      <c r="AL281" t="s">
        <v>163</v>
      </c>
      <c r="AM281" t="s">
        <v>163</v>
      </c>
      <c r="AN281" t="s">
        <v>165</v>
      </c>
      <c r="AO281" t="s">
        <v>165</v>
      </c>
      <c r="AP281" t="s">
        <v>165</v>
      </c>
      <c r="AQ281" t="s">
        <v>165</v>
      </c>
      <c r="AR281" t="s">
        <v>165</v>
      </c>
      <c r="AS281" t="s">
        <v>163</v>
      </c>
      <c r="AT281" t="s">
        <v>165</v>
      </c>
      <c r="AU281" t="s">
        <v>163</v>
      </c>
      <c r="AV281" t="s">
        <v>163</v>
      </c>
      <c r="AW281" t="s">
        <v>163</v>
      </c>
      <c r="AX281" t="s">
        <v>165</v>
      </c>
      <c r="AY281" t="s">
        <v>163</v>
      </c>
      <c r="AZ281" t="s">
        <v>163</v>
      </c>
      <c r="BA281" t="s">
        <v>163</v>
      </c>
      <c r="BB281" t="s">
        <v>163</v>
      </c>
      <c r="BC281" t="s">
        <v>163</v>
      </c>
      <c r="BD281" t="s">
        <v>165</v>
      </c>
      <c r="BE281">
        <f t="shared" si="435"/>
        <v>0</v>
      </c>
      <c r="BF281">
        <f t="shared" si="436"/>
        <v>0</v>
      </c>
      <c r="BG281">
        <f t="shared" si="437"/>
        <v>0</v>
      </c>
      <c r="BH281">
        <f t="shared" si="438"/>
        <v>0</v>
      </c>
      <c r="BI281">
        <f t="shared" si="439"/>
        <v>0</v>
      </c>
      <c r="BJ281">
        <f t="shared" si="440"/>
        <v>0</v>
      </c>
      <c r="BK281" t="str">
        <f t="shared" si="441"/>
        <v>No se evalúa</v>
      </c>
      <c r="BL281">
        <f t="shared" si="442"/>
        <v>0</v>
      </c>
      <c r="BM281">
        <f t="shared" si="443"/>
        <v>0</v>
      </c>
      <c r="BN281">
        <f t="shared" si="444"/>
        <v>0</v>
      </c>
      <c r="BO281">
        <f t="shared" si="445"/>
        <v>0</v>
      </c>
      <c r="BP281">
        <f t="shared" si="446"/>
        <v>0</v>
      </c>
      <c r="BQ281">
        <f t="shared" si="447"/>
        <v>0</v>
      </c>
      <c r="BR281">
        <f t="shared" si="448"/>
        <v>0</v>
      </c>
      <c r="BS281">
        <f t="shared" si="449"/>
        <v>0</v>
      </c>
      <c r="BT281">
        <f t="shared" si="450"/>
        <v>0</v>
      </c>
      <c r="BU281">
        <f t="shared" si="451"/>
        <v>0</v>
      </c>
      <c r="BV281">
        <f t="shared" si="452"/>
        <v>0</v>
      </c>
      <c r="BW281">
        <f t="shared" si="453"/>
        <v>0</v>
      </c>
      <c r="BX281">
        <f t="shared" si="454"/>
        <v>0</v>
      </c>
      <c r="BY281">
        <f t="shared" si="455"/>
        <v>0</v>
      </c>
      <c r="BZ281">
        <f t="shared" si="456"/>
        <v>0</v>
      </c>
      <c r="CA281" t="str">
        <f t="shared" si="457"/>
        <v>No se evalúa</v>
      </c>
      <c r="CB281">
        <f t="shared" si="458"/>
        <v>0</v>
      </c>
      <c r="CC281">
        <f t="shared" si="459"/>
        <v>0</v>
      </c>
      <c r="CD281">
        <f t="shared" si="460"/>
        <v>0</v>
      </c>
      <c r="CE281">
        <f t="shared" si="461"/>
        <v>0</v>
      </c>
      <c r="CF281">
        <f t="shared" si="462"/>
        <v>0</v>
      </c>
      <c r="CG281">
        <f t="shared" si="463"/>
        <v>0</v>
      </c>
      <c r="CH281">
        <f t="shared" si="464"/>
        <v>0</v>
      </c>
      <c r="CI281">
        <f t="shared" si="483"/>
        <v>0</v>
      </c>
      <c r="CJ281">
        <f t="shared" si="484"/>
        <v>0</v>
      </c>
      <c r="CK281">
        <f t="shared" si="485"/>
        <v>0</v>
      </c>
      <c r="CL281" t="str">
        <f t="shared" si="465"/>
        <v>No se evalúa</v>
      </c>
      <c r="CM281" t="str">
        <f t="shared" si="466"/>
        <v>No se evalúa</v>
      </c>
      <c r="CN281" t="str">
        <f t="shared" si="467"/>
        <v>No se evalúa</v>
      </c>
      <c r="CO281" t="str">
        <f t="shared" si="468"/>
        <v>No se evalúa</v>
      </c>
      <c r="CP281" t="str">
        <f t="shared" si="469"/>
        <v>No se evalúa</v>
      </c>
      <c r="CQ281">
        <f t="shared" si="470"/>
        <v>0</v>
      </c>
      <c r="CR281" t="str">
        <f t="shared" si="471"/>
        <v>No se evalúa</v>
      </c>
      <c r="CS281">
        <f t="shared" si="472"/>
        <v>0</v>
      </c>
      <c r="CT281">
        <f t="shared" si="473"/>
        <v>0</v>
      </c>
      <c r="CU281">
        <f t="shared" si="474"/>
        <v>0</v>
      </c>
      <c r="CV281" t="str">
        <f t="shared" si="475"/>
        <v>No se evalúa</v>
      </c>
      <c r="CW281">
        <f t="shared" si="476"/>
        <v>0</v>
      </c>
      <c r="CX281">
        <f t="shared" si="477"/>
        <v>0</v>
      </c>
      <c r="CY281">
        <f t="shared" si="478"/>
        <v>0</v>
      </c>
      <c r="CZ281">
        <f t="shared" si="479"/>
        <v>0</v>
      </c>
      <c r="DA281">
        <f t="shared" si="480"/>
        <v>0</v>
      </c>
      <c r="DB281" t="str">
        <f t="shared" si="481"/>
        <v>No se evalúa</v>
      </c>
      <c r="DC281" s="6">
        <f t="shared" si="500"/>
        <v>0</v>
      </c>
      <c r="DD281" s="6">
        <f t="shared" si="501"/>
        <v>0</v>
      </c>
      <c r="DE281" s="6">
        <f t="shared" si="502"/>
        <v>0</v>
      </c>
      <c r="DF281" s="6">
        <f t="shared" si="503"/>
        <v>0</v>
      </c>
      <c r="DG281" s="6">
        <f t="shared" si="504"/>
        <v>0</v>
      </c>
      <c r="DH281" s="6">
        <f t="shared" si="505"/>
        <v>0</v>
      </c>
      <c r="DI281" s="6" t="s">
        <v>165</v>
      </c>
      <c r="DJ281" s="6">
        <f t="shared" si="506"/>
        <v>0</v>
      </c>
      <c r="DK281" s="6">
        <f t="shared" si="507"/>
        <v>0</v>
      </c>
      <c r="DL281" s="6">
        <f t="shared" si="508"/>
        <v>0</v>
      </c>
      <c r="DM281" s="6">
        <f t="shared" si="509"/>
        <v>0</v>
      </c>
      <c r="DN281" s="6">
        <f t="shared" si="510"/>
        <v>0</v>
      </c>
      <c r="DO281" s="6">
        <f t="shared" si="511"/>
        <v>0</v>
      </c>
      <c r="DP281" s="6">
        <f t="shared" si="512"/>
        <v>0</v>
      </c>
      <c r="DQ281" s="6">
        <f t="shared" si="486"/>
        <v>0</v>
      </c>
      <c r="DR281" s="6">
        <f t="shared" si="487"/>
        <v>0</v>
      </c>
      <c r="DS281" s="6">
        <f t="shared" si="488"/>
        <v>0</v>
      </c>
      <c r="DT281" s="6">
        <f t="shared" si="489"/>
        <v>0</v>
      </c>
      <c r="DU281" s="6">
        <f t="shared" si="490"/>
        <v>0</v>
      </c>
      <c r="DV281" s="6">
        <f t="shared" si="513"/>
        <v>0</v>
      </c>
      <c r="DW281" s="6">
        <f t="shared" si="514"/>
        <v>0</v>
      </c>
      <c r="DX281" s="6">
        <f t="shared" si="515"/>
        <v>0</v>
      </c>
      <c r="DY281" t="s">
        <v>165</v>
      </c>
      <c r="DZ281" s="6">
        <f t="shared" si="516"/>
        <v>0</v>
      </c>
      <c r="EA281" s="6">
        <f t="shared" si="517"/>
        <v>0</v>
      </c>
      <c r="EB281" s="6">
        <f t="shared" si="518"/>
        <v>0</v>
      </c>
      <c r="EC281" s="6">
        <f t="shared" si="491"/>
        <v>0</v>
      </c>
      <c r="ED281" s="6">
        <f t="shared" si="492"/>
        <v>0</v>
      </c>
      <c r="EE281" s="6">
        <f t="shared" si="493"/>
        <v>0</v>
      </c>
      <c r="EF281" s="6">
        <f t="shared" si="494"/>
        <v>0</v>
      </c>
      <c r="EG281" s="6">
        <f t="shared" si="495"/>
        <v>0</v>
      </c>
      <c r="EH281" s="6">
        <f t="shared" si="496"/>
        <v>0</v>
      </c>
      <c r="EI281" s="6">
        <f t="shared" si="497"/>
        <v>0</v>
      </c>
      <c r="EJ281" t="s">
        <v>165</v>
      </c>
      <c r="EK281" t="s">
        <v>165</v>
      </c>
      <c r="EL281" t="s">
        <v>165</v>
      </c>
      <c r="EM281" t="s">
        <v>165</v>
      </c>
      <c r="EN281" t="s">
        <v>165</v>
      </c>
      <c r="EO281" s="6">
        <f>CQ281*(0.1/4)</f>
        <v>0</v>
      </c>
      <c r="EP281" t="s">
        <v>165</v>
      </c>
      <c r="EQ281" s="6">
        <f t="shared" si="519"/>
        <v>0</v>
      </c>
      <c r="ER281" s="6">
        <f t="shared" si="520"/>
        <v>0</v>
      </c>
      <c r="ES281" s="6">
        <f t="shared" si="521"/>
        <v>0</v>
      </c>
      <c r="ET281" t="s">
        <v>165</v>
      </c>
      <c r="EU281" t="s">
        <v>167</v>
      </c>
      <c r="EV281" t="s">
        <v>167</v>
      </c>
      <c r="EW281" t="s">
        <v>167</v>
      </c>
      <c r="EX281" t="s">
        <v>167</v>
      </c>
      <c r="EY281" t="s">
        <v>167</v>
      </c>
      <c r="EZ281" t="s">
        <v>165</v>
      </c>
      <c r="FA281" s="6">
        <f t="shared" si="499"/>
        <v>0</v>
      </c>
    </row>
    <row r="282" spans="1:157" x14ac:dyDescent="0.3">
      <c r="A282" s="11" t="s">
        <v>413</v>
      </c>
      <c r="B282" s="11" t="s">
        <v>414</v>
      </c>
      <c r="C282" t="s">
        <v>415</v>
      </c>
      <c r="D282" t="s">
        <v>243</v>
      </c>
      <c r="E282" s="2">
        <v>45385</v>
      </c>
      <c r="F282" t="s">
        <v>161</v>
      </c>
      <c r="G282" t="s">
        <v>163</v>
      </c>
      <c r="H282" t="s">
        <v>163</v>
      </c>
      <c r="I282" t="s">
        <v>163</v>
      </c>
      <c r="J282" t="s">
        <v>163</v>
      </c>
      <c r="K282" t="s">
        <v>163</v>
      </c>
      <c r="L282" t="s">
        <v>163</v>
      </c>
      <c r="M282" t="s">
        <v>165</v>
      </c>
      <c r="N282" t="s">
        <v>163</v>
      </c>
      <c r="O282" t="s">
        <v>163</v>
      </c>
      <c r="P282" t="s">
        <v>163</v>
      </c>
      <c r="Q282" t="s">
        <v>163</v>
      </c>
      <c r="R282" t="s">
        <v>163</v>
      </c>
      <c r="S282" t="s">
        <v>163</v>
      </c>
      <c r="T282" t="s">
        <v>163</v>
      </c>
      <c r="U282" t="s">
        <v>163</v>
      </c>
      <c r="V282" t="s">
        <v>163</v>
      </c>
      <c r="W282" t="s">
        <v>163</v>
      </c>
      <c r="X282" t="s">
        <v>163</v>
      </c>
      <c r="Y282" t="s">
        <v>163</v>
      </c>
      <c r="Z282" t="s">
        <v>163</v>
      </c>
      <c r="AA282" t="s">
        <v>163</v>
      </c>
      <c r="AB282" t="s">
        <v>163</v>
      </c>
      <c r="AC282" t="s">
        <v>165</v>
      </c>
      <c r="AD282" t="s">
        <v>163</v>
      </c>
      <c r="AE282" t="s">
        <v>163</v>
      </c>
      <c r="AF282" t="s">
        <v>163</v>
      </c>
      <c r="AG282" t="s">
        <v>163</v>
      </c>
      <c r="AH282" t="s">
        <v>163</v>
      </c>
      <c r="AI282" t="s">
        <v>163</v>
      </c>
      <c r="AJ282" t="s">
        <v>163</v>
      </c>
      <c r="AK282" t="s">
        <v>163</v>
      </c>
      <c r="AL282" t="s">
        <v>163</v>
      </c>
      <c r="AM282" t="s">
        <v>163</v>
      </c>
      <c r="AN282" t="s">
        <v>165</v>
      </c>
      <c r="AO282" t="s">
        <v>165</v>
      </c>
      <c r="AP282" t="s">
        <v>165</v>
      </c>
      <c r="AQ282" t="s">
        <v>165</v>
      </c>
      <c r="AR282" t="s">
        <v>165</v>
      </c>
      <c r="AS282" t="s">
        <v>163</v>
      </c>
      <c r="AT282" t="s">
        <v>165</v>
      </c>
      <c r="AU282" t="s">
        <v>163</v>
      </c>
      <c r="AV282" t="s">
        <v>163</v>
      </c>
      <c r="AW282" t="s">
        <v>163</v>
      </c>
      <c r="AX282" t="s">
        <v>165</v>
      </c>
      <c r="AY282" t="s">
        <v>163</v>
      </c>
      <c r="AZ282" t="s">
        <v>163</v>
      </c>
      <c r="BA282" t="s">
        <v>163</v>
      </c>
      <c r="BB282" t="s">
        <v>163</v>
      </c>
      <c r="BC282" t="s">
        <v>163</v>
      </c>
      <c r="BD282" t="s">
        <v>165</v>
      </c>
      <c r="BE282">
        <f t="shared" si="435"/>
        <v>0</v>
      </c>
      <c r="BF282">
        <f t="shared" si="436"/>
        <v>0</v>
      </c>
      <c r="BG282">
        <f t="shared" si="437"/>
        <v>0</v>
      </c>
      <c r="BH282">
        <f t="shared" si="438"/>
        <v>0</v>
      </c>
      <c r="BI282">
        <f t="shared" si="439"/>
        <v>0</v>
      </c>
      <c r="BJ282">
        <f t="shared" si="440"/>
        <v>0</v>
      </c>
      <c r="BK282" t="str">
        <f t="shared" si="441"/>
        <v>No se evalúa</v>
      </c>
      <c r="BL282">
        <f t="shared" si="442"/>
        <v>0</v>
      </c>
      <c r="BM282">
        <f t="shared" si="443"/>
        <v>0</v>
      </c>
      <c r="BN282">
        <f t="shared" si="444"/>
        <v>0</v>
      </c>
      <c r="BO282">
        <f t="shared" si="445"/>
        <v>0</v>
      </c>
      <c r="BP282">
        <f t="shared" si="446"/>
        <v>0</v>
      </c>
      <c r="BQ282">
        <f t="shared" si="447"/>
        <v>0</v>
      </c>
      <c r="BR282">
        <f t="shared" si="448"/>
        <v>0</v>
      </c>
      <c r="BS282">
        <f t="shared" si="449"/>
        <v>0</v>
      </c>
      <c r="BT282">
        <f t="shared" si="450"/>
        <v>0</v>
      </c>
      <c r="BU282">
        <f t="shared" si="451"/>
        <v>0</v>
      </c>
      <c r="BV282">
        <f t="shared" si="452"/>
        <v>0</v>
      </c>
      <c r="BW282">
        <f t="shared" si="453"/>
        <v>0</v>
      </c>
      <c r="BX282">
        <f t="shared" si="454"/>
        <v>0</v>
      </c>
      <c r="BY282">
        <f t="shared" si="455"/>
        <v>0</v>
      </c>
      <c r="BZ282">
        <f t="shared" si="456"/>
        <v>0</v>
      </c>
      <c r="CA282" t="str">
        <f t="shared" si="457"/>
        <v>No se evalúa</v>
      </c>
      <c r="CB282">
        <f t="shared" si="458"/>
        <v>0</v>
      </c>
      <c r="CC282">
        <f t="shared" si="459"/>
        <v>0</v>
      </c>
      <c r="CD282">
        <f t="shared" si="460"/>
        <v>0</v>
      </c>
      <c r="CE282">
        <f t="shared" si="461"/>
        <v>0</v>
      </c>
      <c r="CF282">
        <f t="shared" si="462"/>
        <v>0</v>
      </c>
      <c r="CG282">
        <f t="shared" si="463"/>
        <v>0</v>
      </c>
      <c r="CH282">
        <f t="shared" si="464"/>
        <v>0</v>
      </c>
      <c r="CI282">
        <f t="shared" si="483"/>
        <v>0</v>
      </c>
      <c r="CJ282">
        <f t="shared" si="484"/>
        <v>0</v>
      </c>
      <c r="CK282">
        <f t="shared" si="485"/>
        <v>0</v>
      </c>
      <c r="CL282" t="str">
        <f t="shared" si="465"/>
        <v>No se evalúa</v>
      </c>
      <c r="CM282" t="str">
        <f t="shared" si="466"/>
        <v>No se evalúa</v>
      </c>
      <c r="CN282" t="str">
        <f t="shared" si="467"/>
        <v>No se evalúa</v>
      </c>
      <c r="CO282" t="str">
        <f t="shared" si="468"/>
        <v>No se evalúa</v>
      </c>
      <c r="CP282" t="str">
        <f t="shared" si="469"/>
        <v>No se evalúa</v>
      </c>
      <c r="CQ282">
        <f t="shared" si="470"/>
        <v>0</v>
      </c>
      <c r="CR282" t="str">
        <f t="shared" si="471"/>
        <v>No se evalúa</v>
      </c>
      <c r="CS282">
        <f t="shared" si="472"/>
        <v>0</v>
      </c>
      <c r="CT282">
        <f t="shared" si="473"/>
        <v>0</v>
      </c>
      <c r="CU282">
        <f t="shared" si="474"/>
        <v>0</v>
      </c>
      <c r="CV282" t="str">
        <f t="shared" si="475"/>
        <v>No se evalúa</v>
      </c>
      <c r="CW282">
        <f t="shared" si="476"/>
        <v>0</v>
      </c>
      <c r="CX282">
        <f t="shared" si="477"/>
        <v>0</v>
      </c>
      <c r="CY282">
        <f t="shared" si="478"/>
        <v>0</v>
      </c>
      <c r="CZ282">
        <f t="shared" si="479"/>
        <v>0</v>
      </c>
      <c r="DA282">
        <f t="shared" si="480"/>
        <v>0</v>
      </c>
      <c r="DB282" t="str">
        <f t="shared" si="481"/>
        <v>No se evalúa</v>
      </c>
      <c r="DC282" s="6">
        <f t="shared" si="500"/>
        <v>0</v>
      </c>
      <c r="DD282" s="6">
        <f t="shared" si="501"/>
        <v>0</v>
      </c>
      <c r="DE282" s="6">
        <f t="shared" si="502"/>
        <v>0</v>
      </c>
      <c r="DF282" s="6">
        <f t="shared" si="503"/>
        <v>0</v>
      </c>
      <c r="DG282" s="6">
        <f t="shared" si="504"/>
        <v>0</v>
      </c>
      <c r="DH282" s="6">
        <f t="shared" si="505"/>
        <v>0</v>
      </c>
      <c r="DI282" s="6" t="s">
        <v>165</v>
      </c>
      <c r="DJ282" s="6">
        <f t="shared" si="506"/>
        <v>0</v>
      </c>
      <c r="DK282" s="6">
        <f t="shared" si="507"/>
        <v>0</v>
      </c>
      <c r="DL282" s="6">
        <f t="shared" si="508"/>
        <v>0</v>
      </c>
      <c r="DM282" s="6">
        <f t="shared" si="509"/>
        <v>0</v>
      </c>
      <c r="DN282" s="6">
        <f t="shared" si="510"/>
        <v>0</v>
      </c>
      <c r="DO282" s="6">
        <f t="shared" si="511"/>
        <v>0</v>
      </c>
      <c r="DP282" s="6">
        <f t="shared" si="512"/>
        <v>0</v>
      </c>
      <c r="DQ282" s="6">
        <f t="shared" si="486"/>
        <v>0</v>
      </c>
      <c r="DR282" s="6">
        <f t="shared" si="487"/>
        <v>0</v>
      </c>
      <c r="DS282" s="6">
        <f t="shared" si="488"/>
        <v>0</v>
      </c>
      <c r="DT282" s="6">
        <f t="shared" si="489"/>
        <v>0</v>
      </c>
      <c r="DU282" s="6">
        <f t="shared" si="490"/>
        <v>0</v>
      </c>
      <c r="DV282" s="6">
        <f t="shared" si="513"/>
        <v>0</v>
      </c>
      <c r="DW282" s="6">
        <f t="shared" si="514"/>
        <v>0</v>
      </c>
      <c r="DX282" s="6">
        <f t="shared" si="515"/>
        <v>0</v>
      </c>
      <c r="DY282" t="s">
        <v>165</v>
      </c>
      <c r="DZ282" s="6">
        <f t="shared" si="516"/>
        <v>0</v>
      </c>
      <c r="EA282" s="6">
        <f t="shared" si="517"/>
        <v>0</v>
      </c>
      <c r="EB282" s="6">
        <f t="shared" si="518"/>
        <v>0</v>
      </c>
      <c r="EC282" s="6">
        <f t="shared" si="491"/>
        <v>0</v>
      </c>
      <c r="ED282" s="6">
        <f t="shared" si="492"/>
        <v>0</v>
      </c>
      <c r="EE282" s="6">
        <f t="shared" si="493"/>
        <v>0</v>
      </c>
      <c r="EF282" s="6">
        <f t="shared" si="494"/>
        <v>0</v>
      </c>
      <c r="EG282" s="6">
        <f t="shared" si="495"/>
        <v>0</v>
      </c>
      <c r="EH282" s="6">
        <f t="shared" si="496"/>
        <v>0</v>
      </c>
      <c r="EI282" s="6">
        <f t="shared" si="497"/>
        <v>0</v>
      </c>
      <c r="EJ282" t="s">
        <v>165</v>
      </c>
      <c r="EK282" t="s">
        <v>165</v>
      </c>
      <c r="EL282" t="s">
        <v>165</v>
      </c>
      <c r="EM282" t="s">
        <v>165</v>
      </c>
      <c r="EN282" t="s">
        <v>165</v>
      </c>
      <c r="EO282" s="6">
        <f>CQ282*(0.1/4)</f>
        <v>0</v>
      </c>
      <c r="EP282" t="s">
        <v>165</v>
      </c>
      <c r="EQ282" s="6">
        <f t="shared" si="519"/>
        <v>0</v>
      </c>
      <c r="ER282" s="6">
        <f t="shared" si="520"/>
        <v>0</v>
      </c>
      <c r="ES282" s="6">
        <f t="shared" si="521"/>
        <v>0</v>
      </c>
      <c r="ET282" t="s">
        <v>165</v>
      </c>
      <c r="EU282" t="s">
        <v>167</v>
      </c>
      <c r="EV282" t="s">
        <v>167</v>
      </c>
      <c r="EW282" t="s">
        <v>167</v>
      </c>
      <c r="EX282" t="s">
        <v>167</v>
      </c>
      <c r="EY282" t="s">
        <v>167</v>
      </c>
      <c r="EZ282" t="s">
        <v>165</v>
      </c>
      <c r="FA282" s="6">
        <f t="shared" si="499"/>
        <v>0</v>
      </c>
    </row>
    <row r="283" spans="1:157" x14ac:dyDescent="0.3">
      <c r="A283" s="11" t="s">
        <v>416</v>
      </c>
      <c r="B283" s="11" t="s">
        <v>417</v>
      </c>
      <c r="C283" t="s">
        <v>418</v>
      </c>
      <c r="D283" t="s">
        <v>243</v>
      </c>
      <c r="E283" s="2">
        <v>45385</v>
      </c>
      <c r="F283" t="s">
        <v>161</v>
      </c>
      <c r="G283" t="s">
        <v>163</v>
      </c>
      <c r="H283" t="s">
        <v>163</v>
      </c>
      <c r="I283" t="s">
        <v>163</v>
      </c>
      <c r="J283" t="s">
        <v>163</v>
      </c>
      <c r="K283" t="s">
        <v>163</v>
      </c>
      <c r="L283" t="s">
        <v>163</v>
      </c>
      <c r="M283" t="s">
        <v>165</v>
      </c>
      <c r="N283" t="s">
        <v>163</v>
      </c>
      <c r="O283" t="s">
        <v>163</v>
      </c>
      <c r="P283" t="s">
        <v>163</v>
      </c>
      <c r="Q283" t="s">
        <v>163</v>
      </c>
      <c r="R283" t="s">
        <v>163</v>
      </c>
      <c r="S283" t="s">
        <v>163</v>
      </c>
      <c r="T283" t="s">
        <v>163</v>
      </c>
      <c r="U283" t="s">
        <v>163</v>
      </c>
      <c r="V283" t="s">
        <v>163</v>
      </c>
      <c r="W283" t="s">
        <v>163</v>
      </c>
      <c r="X283" t="s">
        <v>163</v>
      </c>
      <c r="Y283" t="s">
        <v>163</v>
      </c>
      <c r="Z283" t="s">
        <v>163</v>
      </c>
      <c r="AA283" t="s">
        <v>163</v>
      </c>
      <c r="AB283" t="s">
        <v>163</v>
      </c>
      <c r="AC283" t="s">
        <v>165</v>
      </c>
      <c r="AD283" t="s">
        <v>163</v>
      </c>
      <c r="AE283" t="s">
        <v>163</v>
      </c>
      <c r="AF283" t="s">
        <v>163</v>
      </c>
      <c r="AG283" t="s">
        <v>163</v>
      </c>
      <c r="AH283" t="s">
        <v>163</v>
      </c>
      <c r="AI283" t="s">
        <v>163</v>
      </c>
      <c r="AJ283" t="s">
        <v>163</v>
      </c>
      <c r="AK283" t="s">
        <v>163</v>
      </c>
      <c r="AL283" t="s">
        <v>163</v>
      </c>
      <c r="AM283" t="s">
        <v>163</v>
      </c>
      <c r="AN283" t="s">
        <v>165</v>
      </c>
      <c r="AO283" t="s">
        <v>165</v>
      </c>
      <c r="AP283" t="s">
        <v>165</v>
      </c>
      <c r="AQ283" t="s">
        <v>165</v>
      </c>
      <c r="AR283" t="s">
        <v>165</v>
      </c>
      <c r="AS283" t="s">
        <v>163</v>
      </c>
      <c r="AT283" t="s">
        <v>165</v>
      </c>
      <c r="AU283" t="s">
        <v>163</v>
      </c>
      <c r="AV283" t="s">
        <v>163</v>
      </c>
      <c r="AW283" t="s">
        <v>163</v>
      </c>
      <c r="AX283" t="s">
        <v>165</v>
      </c>
      <c r="AY283" t="s">
        <v>163</v>
      </c>
      <c r="AZ283" t="s">
        <v>163</v>
      </c>
      <c r="BA283" t="s">
        <v>163</v>
      </c>
      <c r="BB283" t="s">
        <v>163</v>
      </c>
      <c r="BC283" t="s">
        <v>163</v>
      </c>
      <c r="BD283" t="s">
        <v>165</v>
      </c>
      <c r="BE283">
        <f t="shared" si="435"/>
        <v>0</v>
      </c>
      <c r="BF283">
        <f t="shared" si="436"/>
        <v>0</v>
      </c>
      <c r="BG283">
        <f t="shared" si="437"/>
        <v>0</v>
      </c>
      <c r="BH283">
        <f t="shared" si="438"/>
        <v>0</v>
      </c>
      <c r="BI283">
        <f t="shared" si="439"/>
        <v>0</v>
      </c>
      <c r="BJ283">
        <f t="shared" si="440"/>
        <v>0</v>
      </c>
      <c r="BK283" t="str">
        <f t="shared" si="441"/>
        <v>No se evalúa</v>
      </c>
      <c r="BL283">
        <f t="shared" si="442"/>
        <v>0</v>
      </c>
      <c r="BM283">
        <f t="shared" si="443"/>
        <v>0</v>
      </c>
      <c r="BN283">
        <f t="shared" si="444"/>
        <v>0</v>
      </c>
      <c r="BO283">
        <f t="shared" si="445"/>
        <v>0</v>
      </c>
      <c r="BP283">
        <f t="shared" si="446"/>
        <v>0</v>
      </c>
      <c r="BQ283">
        <f t="shared" si="447"/>
        <v>0</v>
      </c>
      <c r="BR283">
        <f t="shared" si="448"/>
        <v>0</v>
      </c>
      <c r="BS283">
        <f t="shared" si="449"/>
        <v>0</v>
      </c>
      <c r="BT283">
        <f t="shared" si="450"/>
        <v>0</v>
      </c>
      <c r="BU283">
        <f t="shared" si="451"/>
        <v>0</v>
      </c>
      <c r="BV283">
        <f t="shared" si="452"/>
        <v>0</v>
      </c>
      <c r="BW283">
        <f t="shared" si="453"/>
        <v>0</v>
      </c>
      <c r="BX283">
        <f t="shared" si="454"/>
        <v>0</v>
      </c>
      <c r="BY283">
        <f t="shared" si="455"/>
        <v>0</v>
      </c>
      <c r="BZ283">
        <f t="shared" si="456"/>
        <v>0</v>
      </c>
      <c r="CA283" t="str">
        <f t="shared" si="457"/>
        <v>No se evalúa</v>
      </c>
      <c r="CB283">
        <f t="shared" si="458"/>
        <v>0</v>
      </c>
      <c r="CC283">
        <f t="shared" si="459"/>
        <v>0</v>
      </c>
      <c r="CD283">
        <f t="shared" si="460"/>
        <v>0</v>
      </c>
      <c r="CE283">
        <f t="shared" si="461"/>
        <v>0</v>
      </c>
      <c r="CF283">
        <f t="shared" si="462"/>
        <v>0</v>
      </c>
      <c r="CG283">
        <f t="shared" si="463"/>
        <v>0</v>
      </c>
      <c r="CH283">
        <f t="shared" si="464"/>
        <v>0</v>
      </c>
      <c r="CI283">
        <f t="shared" si="483"/>
        <v>0</v>
      </c>
      <c r="CJ283">
        <f t="shared" si="484"/>
        <v>0</v>
      </c>
      <c r="CK283">
        <f t="shared" si="485"/>
        <v>0</v>
      </c>
      <c r="CL283" t="str">
        <f t="shared" si="465"/>
        <v>No se evalúa</v>
      </c>
      <c r="CM283" t="str">
        <f t="shared" si="466"/>
        <v>No se evalúa</v>
      </c>
      <c r="CN283" t="str">
        <f t="shared" si="467"/>
        <v>No se evalúa</v>
      </c>
      <c r="CO283" t="str">
        <f t="shared" si="468"/>
        <v>No se evalúa</v>
      </c>
      <c r="CP283" t="str">
        <f t="shared" si="469"/>
        <v>No se evalúa</v>
      </c>
      <c r="CQ283">
        <f t="shared" si="470"/>
        <v>0</v>
      </c>
      <c r="CR283" t="str">
        <f t="shared" si="471"/>
        <v>No se evalúa</v>
      </c>
      <c r="CS283">
        <f t="shared" si="472"/>
        <v>0</v>
      </c>
      <c r="CT283">
        <f t="shared" si="473"/>
        <v>0</v>
      </c>
      <c r="CU283">
        <f t="shared" si="474"/>
        <v>0</v>
      </c>
      <c r="CV283" t="str">
        <f t="shared" si="475"/>
        <v>No se evalúa</v>
      </c>
      <c r="CW283">
        <f t="shared" si="476"/>
        <v>0</v>
      </c>
      <c r="CX283">
        <f t="shared" si="477"/>
        <v>0</v>
      </c>
      <c r="CY283">
        <f t="shared" si="478"/>
        <v>0</v>
      </c>
      <c r="CZ283">
        <f t="shared" si="479"/>
        <v>0</v>
      </c>
      <c r="DA283">
        <f t="shared" si="480"/>
        <v>0</v>
      </c>
      <c r="DB283" t="str">
        <f t="shared" si="481"/>
        <v>No se evalúa</v>
      </c>
      <c r="DC283" s="6">
        <f t="shared" si="500"/>
        <v>0</v>
      </c>
      <c r="DD283" s="6">
        <f t="shared" si="501"/>
        <v>0</v>
      </c>
      <c r="DE283" s="6">
        <f t="shared" si="502"/>
        <v>0</v>
      </c>
      <c r="DF283" s="6">
        <f t="shared" si="503"/>
        <v>0</v>
      </c>
      <c r="DG283" s="6">
        <f t="shared" si="504"/>
        <v>0</v>
      </c>
      <c r="DH283" s="6">
        <f t="shared" si="505"/>
        <v>0</v>
      </c>
      <c r="DI283" s="6" t="s">
        <v>165</v>
      </c>
      <c r="DJ283" s="6">
        <f t="shared" si="506"/>
        <v>0</v>
      </c>
      <c r="DK283" s="6">
        <f t="shared" si="507"/>
        <v>0</v>
      </c>
      <c r="DL283" s="6">
        <f t="shared" si="508"/>
        <v>0</v>
      </c>
      <c r="DM283" s="6">
        <f t="shared" si="509"/>
        <v>0</v>
      </c>
      <c r="DN283" s="6">
        <f t="shared" si="510"/>
        <v>0</v>
      </c>
      <c r="DO283" s="6">
        <f t="shared" si="511"/>
        <v>0</v>
      </c>
      <c r="DP283" s="6">
        <f t="shared" si="512"/>
        <v>0</v>
      </c>
      <c r="DQ283" s="6">
        <f t="shared" si="486"/>
        <v>0</v>
      </c>
      <c r="DR283" s="6">
        <f t="shared" si="487"/>
        <v>0</v>
      </c>
      <c r="DS283" s="6">
        <f t="shared" si="488"/>
        <v>0</v>
      </c>
      <c r="DT283" s="6">
        <f t="shared" si="489"/>
        <v>0</v>
      </c>
      <c r="DU283" s="6">
        <f t="shared" si="490"/>
        <v>0</v>
      </c>
      <c r="DV283" s="6">
        <f t="shared" si="513"/>
        <v>0</v>
      </c>
      <c r="DW283" s="6">
        <f t="shared" si="514"/>
        <v>0</v>
      </c>
      <c r="DX283" s="6">
        <f t="shared" si="515"/>
        <v>0</v>
      </c>
      <c r="DY283" t="s">
        <v>165</v>
      </c>
      <c r="DZ283" s="6">
        <f t="shared" si="516"/>
        <v>0</v>
      </c>
      <c r="EA283" s="6">
        <f t="shared" si="517"/>
        <v>0</v>
      </c>
      <c r="EB283" s="6">
        <f t="shared" si="518"/>
        <v>0</v>
      </c>
      <c r="EC283" s="6">
        <f t="shared" si="491"/>
        <v>0</v>
      </c>
      <c r="ED283" s="6">
        <f t="shared" si="492"/>
        <v>0</v>
      </c>
      <c r="EE283" s="6">
        <f t="shared" si="493"/>
        <v>0</v>
      </c>
      <c r="EF283" s="6">
        <f t="shared" si="494"/>
        <v>0</v>
      </c>
      <c r="EG283" s="6">
        <f t="shared" si="495"/>
        <v>0</v>
      </c>
      <c r="EH283" s="6">
        <f t="shared" si="496"/>
        <v>0</v>
      </c>
      <c r="EI283" s="6">
        <f t="shared" si="497"/>
        <v>0</v>
      </c>
      <c r="EJ283" t="s">
        <v>165</v>
      </c>
      <c r="EK283" t="s">
        <v>165</v>
      </c>
      <c r="EL283" t="s">
        <v>165</v>
      </c>
      <c r="EM283" t="s">
        <v>165</v>
      </c>
      <c r="EN283" t="s">
        <v>165</v>
      </c>
      <c r="EO283" s="6">
        <f>CQ283*(0.1/4)</f>
        <v>0</v>
      </c>
      <c r="EP283" t="s">
        <v>165</v>
      </c>
      <c r="EQ283" s="6">
        <f t="shared" si="519"/>
        <v>0</v>
      </c>
      <c r="ER283" s="6">
        <f t="shared" si="520"/>
        <v>0</v>
      </c>
      <c r="ES283" s="6">
        <f t="shared" si="521"/>
        <v>0</v>
      </c>
      <c r="ET283" t="s">
        <v>165</v>
      </c>
      <c r="EU283" t="s">
        <v>167</v>
      </c>
      <c r="EV283" t="s">
        <v>167</v>
      </c>
      <c r="EW283" t="s">
        <v>167</v>
      </c>
      <c r="EX283" t="s">
        <v>167</v>
      </c>
      <c r="EY283" t="s">
        <v>167</v>
      </c>
      <c r="EZ283" t="s">
        <v>165</v>
      </c>
      <c r="FA283" s="6">
        <f t="shared" si="499"/>
        <v>0</v>
      </c>
    </row>
    <row r="284" spans="1:157" x14ac:dyDescent="0.3">
      <c r="A284" s="11" t="s">
        <v>419</v>
      </c>
      <c r="B284" s="11" t="s">
        <v>420</v>
      </c>
      <c r="C284" t="s">
        <v>421</v>
      </c>
      <c r="D284" t="s">
        <v>243</v>
      </c>
      <c r="E284" s="2">
        <v>45386</v>
      </c>
      <c r="F284" t="s">
        <v>161</v>
      </c>
      <c r="G284" t="s">
        <v>163</v>
      </c>
      <c r="H284" t="s">
        <v>163</v>
      </c>
      <c r="I284" t="s">
        <v>163</v>
      </c>
      <c r="J284" t="s">
        <v>163</v>
      </c>
      <c r="K284" t="s">
        <v>163</v>
      </c>
      <c r="L284" t="s">
        <v>163</v>
      </c>
      <c r="M284" t="s">
        <v>165</v>
      </c>
      <c r="N284" t="s">
        <v>163</v>
      </c>
      <c r="O284" t="s">
        <v>163</v>
      </c>
      <c r="P284" t="s">
        <v>163</v>
      </c>
      <c r="Q284" t="s">
        <v>163</v>
      </c>
      <c r="R284" t="s">
        <v>163</v>
      </c>
      <c r="S284" t="s">
        <v>163</v>
      </c>
      <c r="T284" t="s">
        <v>163</v>
      </c>
      <c r="U284" t="s">
        <v>163</v>
      </c>
      <c r="V284" t="s">
        <v>163</v>
      </c>
      <c r="W284" t="s">
        <v>163</v>
      </c>
      <c r="X284" t="s">
        <v>163</v>
      </c>
      <c r="Y284" t="s">
        <v>163</v>
      </c>
      <c r="Z284" t="s">
        <v>163</v>
      </c>
      <c r="AA284" t="s">
        <v>163</v>
      </c>
      <c r="AB284" t="s">
        <v>163</v>
      </c>
      <c r="AC284" t="s">
        <v>165</v>
      </c>
      <c r="AD284" t="s">
        <v>163</v>
      </c>
      <c r="AE284" t="s">
        <v>163</v>
      </c>
      <c r="AF284" t="s">
        <v>163</v>
      </c>
      <c r="AG284" t="s">
        <v>163</v>
      </c>
      <c r="AH284" t="s">
        <v>163</v>
      </c>
      <c r="AI284" t="s">
        <v>163</v>
      </c>
      <c r="AJ284" t="s">
        <v>163</v>
      </c>
      <c r="AK284" t="s">
        <v>163</v>
      </c>
      <c r="AL284" t="s">
        <v>163</v>
      </c>
      <c r="AM284" t="s">
        <v>163</v>
      </c>
      <c r="AN284" t="s">
        <v>165</v>
      </c>
      <c r="AO284" t="s">
        <v>165</v>
      </c>
      <c r="AP284" t="s">
        <v>165</v>
      </c>
      <c r="AQ284" t="s">
        <v>165</v>
      </c>
      <c r="AR284" t="s">
        <v>165</v>
      </c>
      <c r="AS284" t="s">
        <v>165</v>
      </c>
      <c r="AT284" t="s">
        <v>165</v>
      </c>
      <c r="AU284" t="s">
        <v>163</v>
      </c>
      <c r="AV284" t="s">
        <v>163</v>
      </c>
      <c r="AW284" t="s">
        <v>163</v>
      </c>
      <c r="AX284" t="s">
        <v>165</v>
      </c>
      <c r="AY284" t="s">
        <v>163</v>
      </c>
      <c r="AZ284" t="s">
        <v>163</v>
      </c>
      <c r="BA284" t="s">
        <v>163</v>
      </c>
      <c r="BB284" t="s">
        <v>163</v>
      </c>
      <c r="BC284" t="s">
        <v>163</v>
      </c>
      <c r="BD284" t="s">
        <v>165</v>
      </c>
      <c r="BE284">
        <f t="shared" si="435"/>
        <v>0</v>
      </c>
      <c r="BF284">
        <f t="shared" si="436"/>
        <v>0</v>
      </c>
      <c r="BG284">
        <f t="shared" si="437"/>
        <v>0</v>
      </c>
      <c r="BH284">
        <f t="shared" si="438"/>
        <v>0</v>
      </c>
      <c r="BI284">
        <f t="shared" si="439"/>
        <v>0</v>
      </c>
      <c r="BJ284">
        <f t="shared" si="440"/>
        <v>0</v>
      </c>
      <c r="BK284" t="str">
        <f t="shared" si="441"/>
        <v>No se evalúa</v>
      </c>
      <c r="BL284">
        <f t="shared" si="442"/>
        <v>0</v>
      </c>
      <c r="BM284">
        <f t="shared" si="443"/>
        <v>0</v>
      </c>
      <c r="BN284">
        <f t="shared" si="444"/>
        <v>0</v>
      </c>
      <c r="BO284">
        <f t="shared" si="445"/>
        <v>0</v>
      </c>
      <c r="BP284">
        <f t="shared" si="446"/>
        <v>0</v>
      </c>
      <c r="BQ284">
        <f t="shared" si="447"/>
        <v>0</v>
      </c>
      <c r="BR284">
        <f t="shared" si="448"/>
        <v>0</v>
      </c>
      <c r="BS284">
        <f t="shared" si="449"/>
        <v>0</v>
      </c>
      <c r="BT284">
        <f t="shared" si="450"/>
        <v>0</v>
      </c>
      <c r="BU284">
        <f t="shared" si="451"/>
        <v>0</v>
      </c>
      <c r="BV284">
        <f t="shared" si="452"/>
        <v>0</v>
      </c>
      <c r="BW284">
        <f t="shared" si="453"/>
        <v>0</v>
      </c>
      <c r="BX284">
        <f t="shared" si="454"/>
        <v>0</v>
      </c>
      <c r="BY284">
        <f t="shared" si="455"/>
        <v>0</v>
      </c>
      <c r="BZ284">
        <f t="shared" si="456"/>
        <v>0</v>
      </c>
      <c r="CA284" t="str">
        <f t="shared" si="457"/>
        <v>No se evalúa</v>
      </c>
      <c r="CB284">
        <f t="shared" si="458"/>
        <v>0</v>
      </c>
      <c r="CC284">
        <f t="shared" si="459"/>
        <v>0</v>
      </c>
      <c r="CD284">
        <f t="shared" si="460"/>
        <v>0</v>
      </c>
      <c r="CE284">
        <f t="shared" si="461"/>
        <v>0</v>
      </c>
      <c r="CF284">
        <f t="shared" si="462"/>
        <v>0</v>
      </c>
      <c r="CG284">
        <f t="shared" si="463"/>
        <v>0</v>
      </c>
      <c r="CH284">
        <f t="shared" si="464"/>
        <v>0</v>
      </c>
      <c r="CI284">
        <f t="shared" si="483"/>
        <v>0</v>
      </c>
      <c r="CJ284">
        <f t="shared" si="484"/>
        <v>0</v>
      </c>
      <c r="CK284">
        <f t="shared" si="485"/>
        <v>0</v>
      </c>
      <c r="CL284" t="str">
        <f t="shared" si="465"/>
        <v>No se evalúa</v>
      </c>
      <c r="CM284" t="str">
        <f t="shared" si="466"/>
        <v>No se evalúa</v>
      </c>
      <c r="CN284" t="str">
        <f t="shared" si="467"/>
        <v>No se evalúa</v>
      </c>
      <c r="CO284" t="str">
        <f t="shared" si="468"/>
        <v>No se evalúa</v>
      </c>
      <c r="CP284" t="str">
        <f t="shared" si="469"/>
        <v>No se evalúa</v>
      </c>
      <c r="CQ284" t="str">
        <f t="shared" si="470"/>
        <v>No se evalúa</v>
      </c>
      <c r="CR284" t="str">
        <f t="shared" si="471"/>
        <v>No se evalúa</v>
      </c>
      <c r="CS284">
        <f t="shared" si="472"/>
        <v>0</v>
      </c>
      <c r="CT284">
        <f t="shared" si="473"/>
        <v>0</v>
      </c>
      <c r="CU284">
        <f t="shared" si="474"/>
        <v>0</v>
      </c>
      <c r="CV284" t="str">
        <f t="shared" si="475"/>
        <v>No se evalúa</v>
      </c>
      <c r="CW284">
        <f t="shared" si="476"/>
        <v>0</v>
      </c>
      <c r="CX284">
        <f t="shared" si="477"/>
        <v>0</v>
      </c>
      <c r="CY284">
        <f t="shared" si="478"/>
        <v>0</v>
      </c>
      <c r="CZ284">
        <f t="shared" si="479"/>
        <v>0</v>
      </c>
      <c r="DA284">
        <f t="shared" si="480"/>
        <v>0</v>
      </c>
      <c r="DB284" t="str">
        <f t="shared" si="481"/>
        <v>No se evalúa</v>
      </c>
      <c r="DC284" s="6">
        <f t="shared" si="500"/>
        <v>0</v>
      </c>
      <c r="DD284" s="6">
        <f t="shared" si="501"/>
        <v>0</v>
      </c>
      <c r="DE284" s="6">
        <f t="shared" si="502"/>
        <v>0</v>
      </c>
      <c r="DF284" s="6">
        <f t="shared" si="503"/>
        <v>0</v>
      </c>
      <c r="DG284" s="6">
        <f t="shared" si="504"/>
        <v>0</v>
      </c>
      <c r="DH284" s="6">
        <f t="shared" si="505"/>
        <v>0</v>
      </c>
      <c r="DI284" s="6" t="s">
        <v>165</v>
      </c>
      <c r="DJ284" s="6">
        <f t="shared" si="506"/>
        <v>0</v>
      </c>
      <c r="DK284" s="6">
        <f t="shared" si="507"/>
        <v>0</v>
      </c>
      <c r="DL284" s="6">
        <f t="shared" si="508"/>
        <v>0</v>
      </c>
      <c r="DM284" s="6">
        <f t="shared" si="509"/>
        <v>0</v>
      </c>
      <c r="DN284" s="6">
        <f t="shared" si="510"/>
        <v>0</v>
      </c>
      <c r="DO284" s="6">
        <f t="shared" si="511"/>
        <v>0</v>
      </c>
      <c r="DP284" s="6">
        <f t="shared" si="512"/>
        <v>0</v>
      </c>
      <c r="DQ284" s="6">
        <f t="shared" ref="DQ284:DQ303" si="522">BS284*(0.1/5)</f>
        <v>0</v>
      </c>
      <c r="DR284" s="6">
        <f t="shared" ref="DR284:DR303" si="523">BT284*(0.1/5)</f>
        <v>0</v>
      </c>
      <c r="DS284" s="6">
        <f t="shared" ref="DS284:DS303" si="524">BU284*(0.1/5)</f>
        <v>0</v>
      </c>
      <c r="DT284" s="6">
        <f t="shared" ref="DT284:DT303" si="525">BV284*(0.1/5)</f>
        <v>0</v>
      </c>
      <c r="DU284" s="6">
        <f t="shared" ref="DU284:DU303" si="526">BW284*(0.1/5)</f>
        <v>0</v>
      </c>
      <c r="DV284" s="6">
        <f t="shared" si="513"/>
        <v>0</v>
      </c>
      <c r="DW284" s="6">
        <f t="shared" si="514"/>
        <v>0</v>
      </c>
      <c r="DX284" s="6">
        <f t="shared" si="515"/>
        <v>0</v>
      </c>
      <c r="DY284" t="s">
        <v>165</v>
      </c>
      <c r="DZ284" s="6">
        <f t="shared" si="516"/>
        <v>0</v>
      </c>
      <c r="EA284" s="6">
        <f t="shared" si="517"/>
        <v>0</v>
      </c>
      <c r="EB284" s="6">
        <f t="shared" si="518"/>
        <v>0</v>
      </c>
      <c r="EC284" s="6">
        <f t="shared" ref="EC284:EC303" si="527">CE284*(0.05/4)</f>
        <v>0</v>
      </c>
      <c r="ED284" s="6">
        <f t="shared" ref="ED284:ED303" si="528">CF284*(0.05/4)</f>
        <v>0</v>
      </c>
      <c r="EE284" s="6">
        <f t="shared" ref="EE284:EE303" si="529">CG284*(0.05/4)</f>
        <v>0</v>
      </c>
      <c r="EF284" s="6">
        <f t="shared" ref="EF284:EF303" si="530">CH284*(0.05/4)</f>
        <v>0</v>
      </c>
      <c r="EG284" s="6">
        <f t="shared" ref="EG284:EG303" si="531">CI284*(0.1/4)</f>
        <v>0</v>
      </c>
      <c r="EH284" s="6">
        <f t="shared" ref="EH284:EH303" si="532">CJ284*(0.1/4)</f>
        <v>0</v>
      </c>
      <c r="EI284" s="6">
        <f t="shared" ref="EI284:EI303" si="533">CK284*(0.1/4)</f>
        <v>0</v>
      </c>
      <c r="EJ284" t="s">
        <v>165</v>
      </c>
      <c r="EK284" t="s">
        <v>165</v>
      </c>
      <c r="EL284" t="s">
        <v>165</v>
      </c>
      <c r="EM284" t="s">
        <v>165</v>
      </c>
      <c r="EN284" t="s">
        <v>165</v>
      </c>
      <c r="EO284" t="s">
        <v>165</v>
      </c>
      <c r="EP284" t="s">
        <v>165</v>
      </c>
      <c r="EQ284" s="6">
        <f t="shared" si="519"/>
        <v>0</v>
      </c>
      <c r="ER284" s="6">
        <f t="shared" si="520"/>
        <v>0</v>
      </c>
      <c r="ES284" s="6">
        <f t="shared" si="521"/>
        <v>0</v>
      </c>
      <c r="ET284" t="s">
        <v>165</v>
      </c>
      <c r="EU284" t="s">
        <v>167</v>
      </c>
      <c r="EV284" t="s">
        <v>167</v>
      </c>
      <c r="EW284" t="s">
        <v>167</v>
      </c>
      <c r="EX284" t="s">
        <v>167</v>
      </c>
      <c r="EY284" t="s">
        <v>167</v>
      </c>
      <c r="EZ284" t="s">
        <v>165</v>
      </c>
      <c r="FA284" s="6">
        <f t="shared" si="499"/>
        <v>0</v>
      </c>
    </row>
    <row r="285" spans="1:157" x14ac:dyDescent="0.3">
      <c r="A285" s="11" t="s">
        <v>422</v>
      </c>
      <c r="B285" s="11" t="s">
        <v>423</v>
      </c>
      <c r="C285" t="s">
        <v>424</v>
      </c>
      <c r="D285" t="s">
        <v>243</v>
      </c>
      <c r="E285" s="2">
        <v>45383</v>
      </c>
      <c r="F285" t="s">
        <v>161</v>
      </c>
      <c r="G285" t="s">
        <v>163</v>
      </c>
      <c r="H285" t="s">
        <v>163</v>
      </c>
      <c r="I285" t="s">
        <v>163</v>
      </c>
      <c r="J285" t="s">
        <v>163</v>
      </c>
      <c r="K285" t="s">
        <v>163</v>
      </c>
      <c r="L285" t="s">
        <v>163</v>
      </c>
      <c r="M285" t="s">
        <v>165</v>
      </c>
      <c r="N285" t="s">
        <v>163</v>
      </c>
      <c r="O285" t="s">
        <v>163</v>
      </c>
      <c r="P285" t="s">
        <v>163</v>
      </c>
      <c r="Q285" t="s">
        <v>163</v>
      </c>
      <c r="R285" t="s">
        <v>163</v>
      </c>
      <c r="S285" t="s">
        <v>163</v>
      </c>
      <c r="T285" t="s">
        <v>163</v>
      </c>
      <c r="U285" t="s">
        <v>163</v>
      </c>
      <c r="V285" t="s">
        <v>163</v>
      </c>
      <c r="W285" t="s">
        <v>163</v>
      </c>
      <c r="X285" t="s">
        <v>163</v>
      </c>
      <c r="Y285" t="s">
        <v>163</v>
      </c>
      <c r="Z285" t="s">
        <v>163</v>
      </c>
      <c r="AA285" t="s">
        <v>163</v>
      </c>
      <c r="AB285" t="s">
        <v>163</v>
      </c>
      <c r="AC285" t="s">
        <v>165</v>
      </c>
      <c r="AD285" t="s">
        <v>163</v>
      </c>
      <c r="AE285" t="s">
        <v>163</v>
      </c>
      <c r="AF285" t="s">
        <v>163</v>
      </c>
      <c r="AG285" t="s">
        <v>163</v>
      </c>
      <c r="AH285" t="s">
        <v>163</v>
      </c>
      <c r="AI285" t="s">
        <v>163</v>
      </c>
      <c r="AJ285" t="s">
        <v>163</v>
      </c>
      <c r="AK285" t="s">
        <v>163</v>
      </c>
      <c r="AL285" t="s">
        <v>163</v>
      </c>
      <c r="AM285" t="s">
        <v>163</v>
      </c>
      <c r="AN285" t="s">
        <v>165</v>
      </c>
      <c r="AO285" t="s">
        <v>165</v>
      </c>
      <c r="AP285" t="s">
        <v>165</v>
      </c>
      <c r="AQ285" t="s">
        <v>165</v>
      </c>
      <c r="AR285" t="s">
        <v>165</v>
      </c>
      <c r="AS285" t="s">
        <v>165</v>
      </c>
      <c r="AT285" t="s">
        <v>165</v>
      </c>
      <c r="AU285" t="s">
        <v>163</v>
      </c>
      <c r="AV285" t="s">
        <v>163</v>
      </c>
      <c r="AW285" t="s">
        <v>163</v>
      </c>
      <c r="AX285" t="s">
        <v>165</v>
      </c>
      <c r="AY285" t="s">
        <v>163</v>
      </c>
      <c r="AZ285" t="s">
        <v>163</v>
      </c>
      <c r="BA285" t="s">
        <v>163</v>
      </c>
      <c r="BB285" t="s">
        <v>163</v>
      </c>
      <c r="BC285" t="s">
        <v>163</v>
      </c>
      <c r="BD285" t="s">
        <v>165</v>
      </c>
      <c r="BE285">
        <f t="shared" si="435"/>
        <v>0</v>
      </c>
      <c r="BF285">
        <f t="shared" si="436"/>
        <v>0</v>
      </c>
      <c r="BG285">
        <f t="shared" si="437"/>
        <v>0</v>
      </c>
      <c r="BH285">
        <f t="shared" si="438"/>
        <v>0</v>
      </c>
      <c r="BI285">
        <f t="shared" si="439"/>
        <v>0</v>
      </c>
      <c r="BJ285">
        <f t="shared" si="440"/>
        <v>0</v>
      </c>
      <c r="BK285" t="str">
        <f t="shared" si="441"/>
        <v>No se evalúa</v>
      </c>
      <c r="BL285">
        <f t="shared" si="442"/>
        <v>0</v>
      </c>
      <c r="BM285">
        <f t="shared" si="443"/>
        <v>0</v>
      </c>
      <c r="BN285">
        <f t="shared" si="444"/>
        <v>0</v>
      </c>
      <c r="BO285">
        <f t="shared" si="445"/>
        <v>0</v>
      </c>
      <c r="BP285">
        <f t="shared" si="446"/>
        <v>0</v>
      </c>
      <c r="BQ285">
        <f t="shared" si="447"/>
        <v>0</v>
      </c>
      <c r="BR285">
        <f t="shared" si="448"/>
        <v>0</v>
      </c>
      <c r="BS285">
        <f t="shared" si="449"/>
        <v>0</v>
      </c>
      <c r="BT285">
        <f t="shared" si="450"/>
        <v>0</v>
      </c>
      <c r="BU285">
        <f t="shared" si="451"/>
        <v>0</v>
      </c>
      <c r="BV285">
        <f t="shared" si="452"/>
        <v>0</v>
      </c>
      <c r="BW285">
        <f t="shared" si="453"/>
        <v>0</v>
      </c>
      <c r="BX285">
        <f t="shared" si="454"/>
        <v>0</v>
      </c>
      <c r="BY285">
        <f t="shared" si="455"/>
        <v>0</v>
      </c>
      <c r="BZ285">
        <f t="shared" si="456"/>
        <v>0</v>
      </c>
      <c r="CA285" t="str">
        <f t="shared" si="457"/>
        <v>No se evalúa</v>
      </c>
      <c r="CB285">
        <f t="shared" si="458"/>
        <v>0</v>
      </c>
      <c r="CC285">
        <f t="shared" si="459"/>
        <v>0</v>
      </c>
      <c r="CD285">
        <f t="shared" si="460"/>
        <v>0</v>
      </c>
      <c r="CE285">
        <f t="shared" si="461"/>
        <v>0</v>
      </c>
      <c r="CF285">
        <f t="shared" si="462"/>
        <v>0</v>
      </c>
      <c r="CG285">
        <f t="shared" si="463"/>
        <v>0</v>
      </c>
      <c r="CH285">
        <f t="shared" si="464"/>
        <v>0</v>
      </c>
      <c r="CI285">
        <f t="shared" si="483"/>
        <v>0</v>
      </c>
      <c r="CJ285">
        <f t="shared" si="484"/>
        <v>0</v>
      </c>
      <c r="CK285">
        <f t="shared" si="485"/>
        <v>0</v>
      </c>
      <c r="CL285" t="str">
        <f t="shared" si="465"/>
        <v>No se evalúa</v>
      </c>
      <c r="CM285" t="str">
        <f t="shared" si="466"/>
        <v>No se evalúa</v>
      </c>
      <c r="CN285" t="str">
        <f t="shared" si="467"/>
        <v>No se evalúa</v>
      </c>
      <c r="CO285" t="str">
        <f t="shared" si="468"/>
        <v>No se evalúa</v>
      </c>
      <c r="CP285" t="str">
        <f t="shared" si="469"/>
        <v>No se evalúa</v>
      </c>
      <c r="CQ285" t="str">
        <f t="shared" si="470"/>
        <v>No se evalúa</v>
      </c>
      <c r="CR285" t="str">
        <f t="shared" si="471"/>
        <v>No se evalúa</v>
      </c>
      <c r="CS285">
        <f t="shared" si="472"/>
        <v>0</v>
      </c>
      <c r="CT285">
        <f t="shared" si="473"/>
        <v>0</v>
      </c>
      <c r="CU285">
        <f t="shared" si="474"/>
        <v>0</v>
      </c>
      <c r="CV285" t="str">
        <f t="shared" si="475"/>
        <v>No se evalúa</v>
      </c>
      <c r="CW285">
        <f t="shared" si="476"/>
        <v>0</v>
      </c>
      <c r="CX285">
        <f t="shared" si="477"/>
        <v>0</v>
      </c>
      <c r="CY285">
        <f t="shared" si="478"/>
        <v>0</v>
      </c>
      <c r="CZ285">
        <f t="shared" si="479"/>
        <v>0</v>
      </c>
      <c r="DA285">
        <f t="shared" si="480"/>
        <v>0</v>
      </c>
      <c r="DB285" t="str">
        <f t="shared" si="481"/>
        <v>No se evalúa</v>
      </c>
      <c r="DC285" s="6">
        <f t="shared" si="500"/>
        <v>0</v>
      </c>
      <c r="DD285" s="6">
        <f t="shared" si="501"/>
        <v>0</v>
      </c>
      <c r="DE285" s="6">
        <f t="shared" si="502"/>
        <v>0</v>
      </c>
      <c r="DF285" s="6">
        <f t="shared" si="503"/>
        <v>0</v>
      </c>
      <c r="DG285" s="6">
        <f t="shared" si="504"/>
        <v>0</v>
      </c>
      <c r="DH285" s="6">
        <f t="shared" si="505"/>
        <v>0</v>
      </c>
      <c r="DI285" s="6" t="s">
        <v>165</v>
      </c>
      <c r="DJ285" s="6">
        <f t="shared" si="506"/>
        <v>0</v>
      </c>
      <c r="DK285" s="6">
        <f t="shared" si="507"/>
        <v>0</v>
      </c>
      <c r="DL285" s="6">
        <f t="shared" si="508"/>
        <v>0</v>
      </c>
      <c r="DM285" s="6">
        <f t="shared" si="509"/>
        <v>0</v>
      </c>
      <c r="DN285" s="6">
        <f t="shared" si="510"/>
        <v>0</v>
      </c>
      <c r="DO285" s="6">
        <f t="shared" si="511"/>
        <v>0</v>
      </c>
      <c r="DP285" s="6">
        <f t="shared" si="512"/>
        <v>0</v>
      </c>
      <c r="DQ285" s="6">
        <f t="shared" si="522"/>
        <v>0</v>
      </c>
      <c r="DR285" s="6">
        <f t="shared" si="523"/>
        <v>0</v>
      </c>
      <c r="DS285" s="6">
        <f t="shared" si="524"/>
        <v>0</v>
      </c>
      <c r="DT285" s="6">
        <f t="shared" si="525"/>
        <v>0</v>
      </c>
      <c r="DU285" s="6">
        <f t="shared" si="526"/>
        <v>0</v>
      </c>
      <c r="DV285" s="6">
        <f t="shared" si="513"/>
        <v>0</v>
      </c>
      <c r="DW285" s="6">
        <f t="shared" si="514"/>
        <v>0</v>
      </c>
      <c r="DX285" s="6">
        <f t="shared" si="515"/>
        <v>0</v>
      </c>
      <c r="DY285" t="s">
        <v>165</v>
      </c>
      <c r="DZ285" s="6">
        <f t="shared" si="516"/>
        <v>0</v>
      </c>
      <c r="EA285" s="6">
        <f t="shared" si="517"/>
        <v>0</v>
      </c>
      <c r="EB285" s="6">
        <f t="shared" si="518"/>
        <v>0</v>
      </c>
      <c r="EC285" s="6">
        <f t="shared" si="527"/>
        <v>0</v>
      </c>
      <c r="ED285" s="6">
        <f t="shared" si="528"/>
        <v>0</v>
      </c>
      <c r="EE285" s="6">
        <f t="shared" si="529"/>
        <v>0</v>
      </c>
      <c r="EF285" s="6">
        <f t="shared" si="530"/>
        <v>0</v>
      </c>
      <c r="EG285" s="6">
        <f t="shared" si="531"/>
        <v>0</v>
      </c>
      <c r="EH285" s="6">
        <f t="shared" si="532"/>
        <v>0</v>
      </c>
      <c r="EI285" s="6">
        <f t="shared" si="533"/>
        <v>0</v>
      </c>
      <c r="EJ285" t="s">
        <v>165</v>
      </c>
      <c r="EK285" t="s">
        <v>165</v>
      </c>
      <c r="EL285" t="s">
        <v>165</v>
      </c>
      <c r="EM285" t="s">
        <v>165</v>
      </c>
      <c r="EN285" t="s">
        <v>165</v>
      </c>
      <c r="EO285" t="s">
        <v>165</v>
      </c>
      <c r="EP285" t="s">
        <v>165</v>
      </c>
      <c r="EQ285" s="6">
        <f t="shared" si="519"/>
        <v>0</v>
      </c>
      <c r="ER285" s="6">
        <f t="shared" si="520"/>
        <v>0</v>
      </c>
      <c r="ES285" s="6">
        <f t="shared" si="521"/>
        <v>0</v>
      </c>
      <c r="ET285" t="s">
        <v>165</v>
      </c>
      <c r="EU285" t="s">
        <v>167</v>
      </c>
      <c r="EV285" t="s">
        <v>167</v>
      </c>
      <c r="EW285" t="s">
        <v>167</v>
      </c>
      <c r="EX285" t="s">
        <v>167</v>
      </c>
      <c r="EY285" t="s">
        <v>167</v>
      </c>
      <c r="EZ285" t="s">
        <v>165</v>
      </c>
      <c r="FA285" s="6">
        <f t="shared" si="499"/>
        <v>0</v>
      </c>
    </row>
    <row r="286" spans="1:157" x14ac:dyDescent="0.3">
      <c r="A286" s="11" t="s">
        <v>425</v>
      </c>
      <c r="B286" s="11" t="s">
        <v>179</v>
      </c>
      <c r="C286" t="s">
        <v>426</v>
      </c>
      <c r="D286" t="s">
        <v>243</v>
      </c>
      <c r="E286" s="2">
        <v>45385</v>
      </c>
      <c r="F286" t="s">
        <v>161</v>
      </c>
      <c r="G286" t="s">
        <v>163</v>
      </c>
      <c r="H286" t="s">
        <v>163</v>
      </c>
      <c r="I286" t="s">
        <v>163</v>
      </c>
      <c r="J286" t="s">
        <v>163</v>
      </c>
      <c r="K286" t="s">
        <v>163</v>
      </c>
      <c r="L286" t="s">
        <v>163</v>
      </c>
      <c r="M286" t="s">
        <v>165</v>
      </c>
      <c r="N286" t="s">
        <v>163</v>
      </c>
      <c r="O286" t="s">
        <v>163</v>
      </c>
      <c r="P286" t="s">
        <v>163</v>
      </c>
      <c r="Q286" t="s">
        <v>163</v>
      </c>
      <c r="R286" t="s">
        <v>163</v>
      </c>
      <c r="S286" t="s">
        <v>163</v>
      </c>
      <c r="T286" t="s">
        <v>163</v>
      </c>
      <c r="U286" t="s">
        <v>163</v>
      </c>
      <c r="V286" t="s">
        <v>163</v>
      </c>
      <c r="W286" t="s">
        <v>163</v>
      </c>
      <c r="X286" t="s">
        <v>163</v>
      </c>
      <c r="Y286" t="s">
        <v>163</v>
      </c>
      <c r="Z286" t="s">
        <v>163</v>
      </c>
      <c r="AA286" t="s">
        <v>163</v>
      </c>
      <c r="AB286" t="s">
        <v>163</v>
      </c>
      <c r="AC286" t="s">
        <v>165</v>
      </c>
      <c r="AD286" t="s">
        <v>163</v>
      </c>
      <c r="AE286" t="s">
        <v>163</v>
      </c>
      <c r="AF286" t="s">
        <v>163</v>
      </c>
      <c r="AG286" t="s">
        <v>163</v>
      </c>
      <c r="AH286" t="s">
        <v>163</v>
      </c>
      <c r="AI286" t="s">
        <v>163</v>
      </c>
      <c r="AJ286" t="s">
        <v>163</v>
      </c>
      <c r="AK286" t="s">
        <v>163</v>
      </c>
      <c r="AL286" t="s">
        <v>163</v>
      </c>
      <c r="AM286" t="s">
        <v>163</v>
      </c>
      <c r="AN286" t="s">
        <v>165</v>
      </c>
      <c r="AO286" t="s">
        <v>165</v>
      </c>
      <c r="AP286" t="s">
        <v>165</v>
      </c>
      <c r="AQ286" t="s">
        <v>165</v>
      </c>
      <c r="AR286" t="s">
        <v>165</v>
      </c>
      <c r="AS286" t="s">
        <v>165</v>
      </c>
      <c r="AT286" t="s">
        <v>165</v>
      </c>
      <c r="AU286" t="s">
        <v>163</v>
      </c>
      <c r="AV286" t="s">
        <v>163</v>
      </c>
      <c r="AW286" t="s">
        <v>163</v>
      </c>
      <c r="AX286" t="s">
        <v>165</v>
      </c>
      <c r="AY286" t="s">
        <v>163</v>
      </c>
      <c r="AZ286" t="s">
        <v>163</v>
      </c>
      <c r="BA286" t="s">
        <v>163</v>
      </c>
      <c r="BB286" t="s">
        <v>163</v>
      </c>
      <c r="BC286" t="s">
        <v>163</v>
      </c>
      <c r="BD286" t="s">
        <v>165</v>
      </c>
      <c r="BE286">
        <f t="shared" si="435"/>
        <v>0</v>
      </c>
      <c r="BF286">
        <f t="shared" si="436"/>
        <v>0</v>
      </c>
      <c r="BG286">
        <f t="shared" si="437"/>
        <v>0</v>
      </c>
      <c r="BH286">
        <f t="shared" si="438"/>
        <v>0</v>
      </c>
      <c r="BI286">
        <f t="shared" si="439"/>
        <v>0</v>
      </c>
      <c r="BJ286">
        <f t="shared" si="440"/>
        <v>0</v>
      </c>
      <c r="BK286" t="str">
        <f t="shared" si="441"/>
        <v>No se evalúa</v>
      </c>
      <c r="BL286">
        <f t="shared" si="442"/>
        <v>0</v>
      </c>
      <c r="BM286">
        <f t="shared" si="443"/>
        <v>0</v>
      </c>
      <c r="BN286">
        <f t="shared" si="444"/>
        <v>0</v>
      </c>
      <c r="BO286">
        <f t="shared" si="445"/>
        <v>0</v>
      </c>
      <c r="BP286">
        <f t="shared" si="446"/>
        <v>0</v>
      </c>
      <c r="BQ286">
        <f t="shared" si="447"/>
        <v>0</v>
      </c>
      <c r="BR286">
        <f t="shared" si="448"/>
        <v>0</v>
      </c>
      <c r="BS286">
        <f t="shared" si="449"/>
        <v>0</v>
      </c>
      <c r="BT286">
        <f t="shared" si="450"/>
        <v>0</v>
      </c>
      <c r="BU286">
        <f t="shared" si="451"/>
        <v>0</v>
      </c>
      <c r="BV286">
        <f t="shared" si="452"/>
        <v>0</v>
      </c>
      <c r="BW286">
        <f t="shared" si="453"/>
        <v>0</v>
      </c>
      <c r="BX286">
        <f t="shared" si="454"/>
        <v>0</v>
      </c>
      <c r="BY286">
        <f t="shared" si="455"/>
        <v>0</v>
      </c>
      <c r="BZ286">
        <f t="shared" si="456"/>
        <v>0</v>
      </c>
      <c r="CA286" t="str">
        <f t="shared" si="457"/>
        <v>No se evalúa</v>
      </c>
      <c r="CB286">
        <f t="shared" si="458"/>
        <v>0</v>
      </c>
      <c r="CC286">
        <f t="shared" si="459"/>
        <v>0</v>
      </c>
      <c r="CD286">
        <f t="shared" si="460"/>
        <v>0</v>
      </c>
      <c r="CE286">
        <f t="shared" si="461"/>
        <v>0</v>
      </c>
      <c r="CF286">
        <f t="shared" si="462"/>
        <v>0</v>
      </c>
      <c r="CG286">
        <f t="shared" si="463"/>
        <v>0</v>
      </c>
      <c r="CH286">
        <f t="shared" si="464"/>
        <v>0</v>
      </c>
      <c r="CI286">
        <f t="shared" si="483"/>
        <v>0</v>
      </c>
      <c r="CJ286">
        <f t="shared" si="484"/>
        <v>0</v>
      </c>
      <c r="CK286">
        <f t="shared" si="485"/>
        <v>0</v>
      </c>
      <c r="CL286" t="str">
        <f t="shared" si="465"/>
        <v>No se evalúa</v>
      </c>
      <c r="CM286" t="str">
        <f t="shared" si="466"/>
        <v>No se evalúa</v>
      </c>
      <c r="CN286" t="str">
        <f t="shared" si="467"/>
        <v>No se evalúa</v>
      </c>
      <c r="CO286" t="str">
        <f t="shared" si="468"/>
        <v>No se evalúa</v>
      </c>
      <c r="CP286" t="str">
        <f t="shared" si="469"/>
        <v>No se evalúa</v>
      </c>
      <c r="CQ286" t="str">
        <f t="shared" si="470"/>
        <v>No se evalúa</v>
      </c>
      <c r="CR286" t="str">
        <f t="shared" si="471"/>
        <v>No se evalúa</v>
      </c>
      <c r="CS286">
        <f t="shared" si="472"/>
        <v>0</v>
      </c>
      <c r="CT286">
        <f t="shared" si="473"/>
        <v>0</v>
      </c>
      <c r="CU286">
        <f t="shared" si="474"/>
        <v>0</v>
      </c>
      <c r="CV286" t="str">
        <f t="shared" si="475"/>
        <v>No se evalúa</v>
      </c>
      <c r="CW286">
        <f t="shared" si="476"/>
        <v>0</v>
      </c>
      <c r="CX286">
        <f t="shared" si="477"/>
        <v>0</v>
      </c>
      <c r="CY286">
        <f t="shared" si="478"/>
        <v>0</v>
      </c>
      <c r="CZ286">
        <f t="shared" si="479"/>
        <v>0</v>
      </c>
      <c r="DA286">
        <f t="shared" si="480"/>
        <v>0</v>
      </c>
      <c r="DB286" t="str">
        <f t="shared" si="481"/>
        <v>No se evalúa</v>
      </c>
      <c r="DC286" s="6">
        <f t="shared" si="500"/>
        <v>0</v>
      </c>
      <c r="DD286" s="6">
        <f t="shared" si="501"/>
        <v>0</v>
      </c>
      <c r="DE286" s="6">
        <f t="shared" si="502"/>
        <v>0</v>
      </c>
      <c r="DF286" s="6">
        <f t="shared" si="503"/>
        <v>0</v>
      </c>
      <c r="DG286" s="6">
        <f t="shared" si="504"/>
        <v>0</v>
      </c>
      <c r="DH286" s="6">
        <f t="shared" si="505"/>
        <v>0</v>
      </c>
      <c r="DI286" s="6" t="s">
        <v>165</v>
      </c>
      <c r="DJ286" s="6">
        <f t="shared" si="506"/>
        <v>0</v>
      </c>
      <c r="DK286" s="6">
        <f t="shared" si="507"/>
        <v>0</v>
      </c>
      <c r="DL286" s="6">
        <f t="shared" si="508"/>
        <v>0</v>
      </c>
      <c r="DM286" s="6">
        <f t="shared" si="509"/>
        <v>0</v>
      </c>
      <c r="DN286" s="6">
        <f t="shared" si="510"/>
        <v>0</v>
      </c>
      <c r="DO286" s="6">
        <f t="shared" si="511"/>
        <v>0</v>
      </c>
      <c r="DP286" s="6">
        <f t="shared" si="512"/>
        <v>0</v>
      </c>
      <c r="DQ286" s="6">
        <f t="shared" si="522"/>
        <v>0</v>
      </c>
      <c r="DR286" s="6">
        <f t="shared" si="523"/>
        <v>0</v>
      </c>
      <c r="DS286" s="6">
        <f t="shared" si="524"/>
        <v>0</v>
      </c>
      <c r="DT286" s="6">
        <f t="shared" si="525"/>
        <v>0</v>
      </c>
      <c r="DU286" s="6">
        <f t="shared" si="526"/>
        <v>0</v>
      </c>
      <c r="DV286" s="6">
        <f t="shared" si="513"/>
        <v>0</v>
      </c>
      <c r="DW286" s="6">
        <f t="shared" si="514"/>
        <v>0</v>
      </c>
      <c r="DX286" s="6">
        <f t="shared" si="515"/>
        <v>0</v>
      </c>
      <c r="DY286" t="s">
        <v>165</v>
      </c>
      <c r="DZ286" s="6">
        <f t="shared" si="516"/>
        <v>0</v>
      </c>
      <c r="EA286" s="6">
        <f t="shared" si="517"/>
        <v>0</v>
      </c>
      <c r="EB286" s="6">
        <f t="shared" si="518"/>
        <v>0</v>
      </c>
      <c r="EC286" s="6">
        <f t="shared" si="527"/>
        <v>0</v>
      </c>
      <c r="ED286" s="6">
        <f t="shared" si="528"/>
        <v>0</v>
      </c>
      <c r="EE286" s="6">
        <f t="shared" si="529"/>
        <v>0</v>
      </c>
      <c r="EF286" s="6">
        <f t="shared" si="530"/>
        <v>0</v>
      </c>
      <c r="EG286" s="6">
        <f t="shared" si="531"/>
        <v>0</v>
      </c>
      <c r="EH286" s="6">
        <f t="shared" si="532"/>
        <v>0</v>
      </c>
      <c r="EI286" s="6">
        <f t="shared" si="533"/>
        <v>0</v>
      </c>
      <c r="EJ286" t="s">
        <v>165</v>
      </c>
      <c r="EK286" t="s">
        <v>165</v>
      </c>
      <c r="EL286" t="s">
        <v>165</v>
      </c>
      <c r="EM286" t="s">
        <v>165</v>
      </c>
      <c r="EN286" t="s">
        <v>165</v>
      </c>
      <c r="EO286" t="s">
        <v>165</v>
      </c>
      <c r="EP286" t="s">
        <v>165</v>
      </c>
      <c r="EQ286" s="6">
        <f t="shared" si="519"/>
        <v>0</v>
      </c>
      <c r="ER286" s="6">
        <f t="shared" si="520"/>
        <v>0</v>
      </c>
      <c r="ES286" s="6">
        <f t="shared" si="521"/>
        <v>0</v>
      </c>
      <c r="ET286" t="s">
        <v>165</v>
      </c>
      <c r="EU286" t="s">
        <v>167</v>
      </c>
      <c r="EV286" t="s">
        <v>167</v>
      </c>
      <c r="EW286" t="s">
        <v>167</v>
      </c>
      <c r="EX286" t="s">
        <v>167</v>
      </c>
      <c r="EY286" t="s">
        <v>167</v>
      </c>
      <c r="EZ286" t="s">
        <v>165</v>
      </c>
      <c r="FA286" s="6">
        <f t="shared" si="499"/>
        <v>0</v>
      </c>
    </row>
    <row r="287" spans="1:157" x14ac:dyDescent="0.3">
      <c r="A287" s="11" t="s">
        <v>427</v>
      </c>
      <c r="B287" s="11" t="s">
        <v>428</v>
      </c>
      <c r="C287" t="s">
        <v>429</v>
      </c>
      <c r="D287" t="s">
        <v>243</v>
      </c>
      <c r="E287" s="2">
        <v>45385</v>
      </c>
      <c r="F287" t="s">
        <v>161</v>
      </c>
      <c r="G287" t="s">
        <v>163</v>
      </c>
      <c r="H287" t="s">
        <v>163</v>
      </c>
      <c r="I287" t="s">
        <v>163</v>
      </c>
      <c r="J287" t="s">
        <v>163</v>
      </c>
      <c r="K287" t="s">
        <v>163</v>
      </c>
      <c r="L287" t="s">
        <v>163</v>
      </c>
      <c r="M287" t="s">
        <v>165</v>
      </c>
      <c r="N287" t="s">
        <v>163</v>
      </c>
      <c r="O287" t="s">
        <v>163</v>
      </c>
      <c r="P287" t="s">
        <v>163</v>
      </c>
      <c r="Q287" t="s">
        <v>163</v>
      </c>
      <c r="R287" t="s">
        <v>163</v>
      </c>
      <c r="S287" t="s">
        <v>163</v>
      </c>
      <c r="T287" t="s">
        <v>163</v>
      </c>
      <c r="U287" t="s">
        <v>163</v>
      </c>
      <c r="V287" t="s">
        <v>163</v>
      </c>
      <c r="W287" t="s">
        <v>163</v>
      </c>
      <c r="X287" t="s">
        <v>163</v>
      </c>
      <c r="Y287" t="s">
        <v>163</v>
      </c>
      <c r="Z287" t="s">
        <v>163</v>
      </c>
      <c r="AA287" t="s">
        <v>163</v>
      </c>
      <c r="AB287" t="s">
        <v>163</v>
      </c>
      <c r="AC287" t="s">
        <v>165</v>
      </c>
      <c r="AD287" t="s">
        <v>163</v>
      </c>
      <c r="AE287" t="s">
        <v>163</v>
      </c>
      <c r="AF287" t="s">
        <v>163</v>
      </c>
      <c r="AG287" t="s">
        <v>163</v>
      </c>
      <c r="AH287" t="s">
        <v>163</v>
      </c>
      <c r="AI287" t="s">
        <v>163</v>
      </c>
      <c r="AJ287" t="s">
        <v>163</v>
      </c>
      <c r="AK287" t="s">
        <v>163</v>
      </c>
      <c r="AL287" t="s">
        <v>163</v>
      </c>
      <c r="AM287" t="s">
        <v>163</v>
      </c>
      <c r="AN287" t="s">
        <v>165</v>
      </c>
      <c r="AO287" t="s">
        <v>165</v>
      </c>
      <c r="AP287" t="s">
        <v>165</v>
      </c>
      <c r="AQ287" t="s">
        <v>165</v>
      </c>
      <c r="AR287" t="s">
        <v>165</v>
      </c>
      <c r="AS287" t="s">
        <v>163</v>
      </c>
      <c r="AT287" t="s">
        <v>165</v>
      </c>
      <c r="AU287" t="s">
        <v>163</v>
      </c>
      <c r="AV287" t="s">
        <v>163</v>
      </c>
      <c r="AW287" t="s">
        <v>163</v>
      </c>
      <c r="AX287" t="s">
        <v>165</v>
      </c>
      <c r="AY287" t="s">
        <v>163</v>
      </c>
      <c r="AZ287" t="s">
        <v>163</v>
      </c>
      <c r="BA287" t="s">
        <v>163</v>
      </c>
      <c r="BB287" t="s">
        <v>163</v>
      </c>
      <c r="BC287" t="s">
        <v>163</v>
      </c>
      <c r="BD287" t="s">
        <v>165</v>
      </c>
      <c r="BE287">
        <f t="shared" si="435"/>
        <v>0</v>
      </c>
      <c r="BF287">
        <f t="shared" si="436"/>
        <v>0</v>
      </c>
      <c r="BG287">
        <f t="shared" si="437"/>
        <v>0</v>
      </c>
      <c r="BH287">
        <f t="shared" si="438"/>
        <v>0</v>
      </c>
      <c r="BI287">
        <f t="shared" si="439"/>
        <v>0</v>
      </c>
      <c r="BJ287">
        <f t="shared" si="440"/>
        <v>0</v>
      </c>
      <c r="BK287" t="str">
        <f t="shared" si="441"/>
        <v>No se evalúa</v>
      </c>
      <c r="BL287">
        <f t="shared" si="442"/>
        <v>0</v>
      </c>
      <c r="BM287">
        <f t="shared" si="443"/>
        <v>0</v>
      </c>
      <c r="BN287">
        <f t="shared" si="444"/>
        <v>0</v>
      </c>
      <c r="BO287">
        <f t="shared" si="445"/>
        <v>0</v>
      </c>
      <c r="BP287">
        <f t="shared" si="446"/>
        <v>0</v>
      </c>
      <c r="BQ287">
        <f t="shared" si="447"/>
        <v>0</v>
      </c>
      <c r="BR287">
        <f t="shared" si="448"/>
        <v>0</v>
      </c>
      <c r="BS287">
        <f t="shared" si="449"/>
        <v>0</v>
      </c>
      <c r="BT287">
        <f t="shared" si="450"/>
        <v>0</v>
      </c>
      <c r="BU287">
        <f t="shared" si="451"/>
        <v>0</v>
      </c>
      <c r="BV287">
        <f t="shared" si="452"/>
        <v>0</v>
      </c>
      <c r="BW287">
        <f t="shared" si="453"/>
        <v>0</v>
      </c>
      <c r="BX287">
        <f t="shared" si="454"/>
        <v>0</v>
      </c>
      <c r="BY287">
        <f t="shared" si="455"/>
        <v>0</v>
      </c>
      <c r="BZ287">
        <f t="shared" si="456"/>
        <v>0</v>
      </c>
      <c r="CA287" t="str">
        <f t="shared" si="457"/>
        <v>No se evalúa</v>
      </c>
      <c r="CB287">
        <f t="shared" si="458"/>
        <v>0</v>
      </c>
      <c r="CC287">
        <f t="shared" si="459"/>
        <v>0</v>
      </c>
      <c r="CD287">
        <f t="shared" si="460"/>
        <v>0</v>
      </c>
      <c r="CE287">
        <f t="shared" si="461"/>
        <v>0</v>
      </c>
      <c r="CF287">
        <f t="shared" si="462"/>
        <v>0</v>
      </c>
      <c r="CG287">
        <f t="shared" si="463"/>
        <v>0</v>
      </c>
      <c r="CH287">
        <f t="shared" si="464"/>
        <v>0</v>
      </c>
      <c r="CI287">
        <f t="shared" si="483"/>
        <v>0</v>
      </c>
      <c r="CJ287">
        <f t="shared" si="484"/>
        <v>0</v>
      </c>
      <c r="CK287">
        <f t="shared" si="485"/>
        <v>0</v>
      </c>
      <c r="CL287" t="str">
        <f t="shared" si="465"/>
        <v>No se evalúa</v>
      </c>
      <c r="CM287" t="str">
        <f t="shared" si="466"/>
        <v>No se evalúa</v>
      </c>
      <c r="CN287" t="str">
        <f t="shared" si="467"/>
        <v>No se evalúa</v>
      </c>
      <c r="CO287" t="str">
        <f t="shared" si="468"/>
        <v>No se evalúa</v>
      </c>
      <c r="CP287" t="str">
        <f t="shared" si="469"/>
        <v>No se evalúa</v>
      </c>
      <c r="CQ287">
        <f t="shared" si="470"/>
        <v>0</v>
      </c>
      <c r="CR287" t="str">
        <f t="shared" si="471"/>
        <v>No se evalúa</v>
      </c>
      <c r="CS287">
        <f t="shared" si="472"/>
        <v>0</v>
      </c>
      <c r="CT287">
        <f t="shared" si="473"/>
        <v>0</v>
      </c>
      <c r="CU287">
        <f t="shared" si="474"/>
        <v>0</v>
      </c>
      <c r="CV287" t="str">
        <f t="shared" si="475"/>
        <v>No se evalúa</v>
      </c>
      <c r="CW287">
        <f t="shared" si="476"/>
        <v>0</v>
      </c>
      <c r="CX287">
        <f t="shared" si="477"/>
        <v>0</v>
      </c>
      <c r="CY287">
        <f t="shared" si="478"/>
        <v>0</v>
      </c>
      <c r="CZ287">
        <f t="shared" si="479"/>
        <v>0</v>
      </c>
      <c r="DA287">
        <f t="shared" si="480"/>
        <v>0</v>
      </c>
      <c r="DB287" t="str">
        <f t="shared" si="481"/>
        <v>No se evalúa</v>
      </c>
      <c r="DC287" s="6">
        <f t="shared" si="500"/>
        <v>0</v>
      </c>
      <c r="DD287" s="6">
        <f t="shared" si="501"/>
        <v>0</v>
      </c>
      <c r="DE287" s="6">
        <f t="shared" si="502"/>
        <v>0</v>
      </c>
      <c r="DF287" s="6">
        <f t="shared" si="503"/>
        <v>0</v>
      </c>
      <c r="DG287" s="6">
        <f t="shared" si="504"/>
        <v>0</v>
      </c>
      <c r="DH287" s="6">
        <f t="shared" si="505"/>
        <v>0</v>
      </c>
      <c r="DI287" s="6" t="s">
        <v>165</v>
      </c>
      <c r="DJ287" s="6">
        <f t="shared" si="506"/>
        <v>0</v>
      </c>
      <c r="DK287" s="6">
        <f t="shared" si="507"/>
        <v>0</v>
      </c>
      <c r="DL287" s="6">
        <f t="shared" si="508"/>
        <v>0</v>
      </c>
      <c r="DM287" s="6">
        <f t="shared" si="509"/>
        <v>0</v>
      </c>
      <c r="DN287" s="6">
        <f t="shared" si="510"/>
        <v>0</v>
      </c>
      <c r="DO287" s="6">
        <f t="shared" si="511"/>
        <v>0</v>
      </c>
      <c r="DP287" s="6">
        <f t="shared" si="512"/>
        <v>0</v>
      </c>
      <c r="DQ287" s="6">
        <f t="shared" si="522"/>
        <v>0</v>
      </c>
      <c r="DR287" s="6">
        <f t="shared" si="523"/>
        <v>0</v>
      </c>
      <c r="DS287" s="6">
        <f t="shared" si="524"/>
        <v>0</v>
      </c>
      <c r="DT287" s="6">
        <f t="shared" si="525"/>
        <v>0</v>
      </c>
      <c r="DU287" s="6">
        <f t="shared" si="526"/>
        <v>0</v>
      </c>
      <c r="DV287" s="6">
        <f t="shared" si="513"/>
        <v>0</v>
      </c>
      <c r="DW287" s="6">
        <f t="shared" si="514"/>
        <v>0</v>
      </c>
      <c r="DX287" s="6">
        <f t="shared" si="515"/>
        <v>0</v>
      </c>
      <c r="DY287" t="s">
        <v>165</v>
      </c>
      <c r="DZ287" s="6">
        <f t="shared" si="516"/>
        <v>0</v>
      </c>
      <c r="EA287" s="6">
        <f t="shared" si="517"/>
        <v>0</v>
      </c>
      <c r="EB287" s="6">
        <f t="shared" si="518"/>
        <v>0</v>
      </c>
      <c r="EC287" s="6">
        <f t="shared" si="527"/>
        <v>0</v>
      </c>
      <c r="ED287" s="6">
        <f t="shared" si="528"/>
        <v>0</v>
      </c>
      <c r="EE287" s="6">
        <f t="shared" si="529"/>
        <v>0</v>
      </c>
      <c r="EF287" s="6">
        <f t="shared" si="530"/>
        <v>0</v>
      </c>
      <c r="EG287" s="6">
        <f t="shared" si="531"/>
        <v>0</v>
      </c>
      <c r="EH287" s="6">
        <f t="shared" si="532"/>
        <v>0</v>
      </c>
      <c r="EI287" s="6">
        <f t="shared" si="533"/>
        <v>0</v>
      </c>
      <c r="EJ287" t="s">
        <v>165</v>
      </c>
      <c r="EK287" t="s">
        <v>165</v>
      </c>
      <c r="EL287" t="s">
        <v>165</v>
      </c>
      <c r="EM287" t="s">
        <v>165</v>
      </c>
      <c r="EN287" t="s">
        <v>165</v>
      </c>
      <c r="EO287" s="6">
        <f t="shared" ref="EO287:EO292" si="534">CQ287*(0.1/4)</f>
        <v>0</v>
      </c>
      <c r="EP287" t="s">
        <v>165</v>
      </c>
      <c r="EQ287" s="6">
        <f t="shared" si="519"/>
        <v>0</v>
      </c>
      <c r="ER287" s="6">
        <f t="shared" si="520"/>
        <v>0</v>
      </c>
      <c r="ES287" s="6">
        <f t="shared" si="521"/>
        <v>0</v>
      </c>
      <c r="ET287" t="s">
        <v>165</v>
      </c>
      <c r="EU287" t="s">
        <v>167</v>
      </c>
      <c r="EV287" t="s">
        <v>167</v>
      </c>
      <c r="EW287" t="s">
        <v>167</v>
      </c>
      <c r="EX287" t="s">
        <v>167</v>
      </c>
      <c r="EY287" t="s">
        <v>167</v>
      </c>
      <c r="EZ287" t="s">
        <v>165</v>
      </c>
      <c r="FA287" s="6">
        <f t="shared" si="499"/>
        <v>0</v>
      </c>
    </row>
    <row r="288" spans="1:157" x14ac:dyDescent="0.3">
      <c r="A288" s="11" t="s">
        <v>430</v>
      </c>
      <c r="B288" s="11" t="s">
        <v>179</v>
      </c>
      <c r="C288" t="s">
        <v>431</v>
      </c>
      <c r="D288" t="s">
        <v>243</v>
      </c>
      <c r="E288" s="2">
        <v>45386</v>
      </c>
      <c r="F288" t="s">
        <v>161</v>
      </c>
      <c r="G288" t="s">
        <v>163</v>
      </c>
      <c r="H288" t="s">
        <v>163</v>
      </c>
      <c r="I288" t="s">
        <v>163</v>
      </c>
      <c r="J288" t="s">
        <v>163</v>
      </c>
      <c r="K288" t="s">
        <v>163</v>
      </c>
      <c r="L288" t="s">
        <v>163</v>
      </c>
      <c r="M288" t="s">
        <v>165</v>
      </c>
      <c r="N288" t="s">
        <v>163</v>
      </c>
      <c r="O288" t="s">
        <v>163</v>
      </c>
      <c r="P288" t="s">
        <v>163</v>
      </c>
      <c r="Q288" t="s">
        <v>163</v>
      </c>
      <c r="R288" t="s">
        <v>163</v>
      </c>
      <c r="S288" t="s">
        <v>163</v>
      </c>
      <c r="T288" t="s">
        <v>163</v>
      </c>
      <c r="U288" t="s">
        <v>163</v>
      </c>
      <c r="V288" t="s">
        <v>163</v>
      </c>
      <c r="W288" t="s">
        <v>163</v>
      </c>
      <c r="X288" t="s">
        <v>163</v>
      </c>
      <c r="Y288" t="s">
        <v>163</v>
      </c>
      <c r="Z288" t="s">
        <v>163</v>
      </c>
      <c r="AA288" t="s">
        <v>163</v>
      </c>
      <c r="AB288" t="s">
        <v>163</v>
      </c>
      <c r="AC288" t="s">
        <v>165</v>
      </c>
      <c r="AD288" t="s">
        <v>163</v>
      </c>
      <c r="AE288" t="s">
        <v>163</v>
      </c>
      <c r="AF288" t="s">
        <v>163</v>
      </c>
      <c r="AG288" t="s">
        <v>163</v>
      </c>
      <c r="AH288" t="s">
        <v>163</v>
      </c>
      <c r="AI288" t="s">
        <v>163</v>
      </c>
      <c r="AJ288" t="s">
        <v>163</v>
      </c>
      <c r="AK288" t="s">
        <v>163</v>
      </c>
      <c r="AL288" t="s">
        <v>163</v>
      </c>
      <c r="AM288" t="s">
        <v>163</v>
      </c>
      <c r="AN288" t="s">
        <v>165</v>
      </c>
      <c r="AO288" t="s">
        <v>165</v>
      </c>
      <c r="AP288" t="s">
        <v>165</v>
      </c>
      <c r="AQ288" t="s">
        <v>165</v>
      </c>
      <c r="AR288" t="s">
        <v>165</v>
      </c>
      <c r="AS288" t="s">
        <v>163</v>
      </c>
      <c r="AT288" t="s">
        <v>165</v>
      </c>
      <c r="AU288" t="s">
        <v>163</v>
      </c>
      <c r="AV288" t="s">
        <v>163</v>
      </c>
      <c r="AW288" t="s">
        <v>163</v>
      </c>
      <c r="AX288" t="s">
        <v>165</v>
      </c>
      <c r="AY288" t="s">
        <v>163</v>
      </c>
      <c r="AZ288" t="s">
        <v>163</v>
      </c>
      <c r="BA288" t="s">
        <v>163</v>
      </c>
      <c r="BB288" t="s">
        <v>163</v>
      </c>
      <c r="BC288" t="s">
        <v>163</v>
      </c>
      <c r="BD288" t="s">
        <v>165</v>
      </c>
      <c r="BE288">
        <f t="shared" ref="BE288:BE303" si="535">IF(G288="No se detectan infracciones y/o incumplimientos a las normas de Transparencia Activa",100,IF(G288="Información no disponible",0,IF(G288="Información desactualizada",0,IF(G288="Información incompleta",25,IF(G288="Organismo indica expresamente que no le aplica este ítem",0,IF(G288="No se evalúa","No se evalúa"))))))</f>
        <v>0</v>
      </c>
      <c r="BF288">
        <f t="shared" ref="BF288:BF303" si="536">IF(H288="No se detectan infracciones y/o incumplimientos a las normas de Transparencia Activa",100,IF(H288="Información no disponible",0,IF(H288="Información desactualizada",0,IF(H288="Información incompleta",25,IF(H288="Organismo indica expresamente que no le aplica este ítem",0,IF(H288="No se evalúa","No se evalúa"))))))</f>
        <v>0</v>
      </c>
      <c r="BG288">
        <f t="shared" ref="BG288:BG303" si="537">IF(I288="No se detectan infracciones y/o incumplimientos a las normas de Transparencia Activa",100,IF(I288="Información no disponible",0,IF(I288="Información desactualizada",0,IF(I288="Información incompleta",25,IF(I288="Organismo indica expresamente que no le aplica este ítem",0,IF(I288="No se evalúa","No se evalúa"))))))</f>
        <v>0</v>
      </c>
      <c r="BH288">
        <f t="shared" ref="BH288:BH303" si="538">IF(J288="No se detectan infracciones y/o incumplimientos a las normas de Transparencia Activa",100,IF(J288="Información no disponible",0,IF(J288="Información desactualizada",0,IF(J288="Información incompleta",25,IF(J288="Organismo indica expresamente que no le aplica este ítem",0,IF(J288="No se evalúa","No se evalúa"))))))</f>
        <v>0</v>
      </c>
      <c r="BI288">
        <f t="shared" ref="BI288:BI303" si="539">IF(K288="No se detectan infracciones y/o incumplimientos a las normas de Transparencia Activa",100,IF(K288="Información no disponible",0,IF(K288="Información desactualizada",0,IF(K288="Información incompleta",25,IF(K288="Organismo indica expresamente que no le aplica este ítem",0,IF(K288="No se evalúa","No se evalúa"))))))</f>
        <v>0</v>
      </c>
      <c r="BJ288">
        <f t="shared" ref="BJ288:BJ303" si="540">IF(L288="No se detectan infracciones y/o incumplimientos a las normas de Transparencia Activa",100,IF(L288="Información no disponible",0,IF(L288="Información desactualizada",0,IF(L288="Información incompleta",25,IF(L288="Organismo indica expresamente que no le aplica este ítem",0,IF(L288="No se evalúa","No se evalúa"))))))</f>
        <v>0</v>
      </c>
      <c r="BK288" t="str">
        <f t="shared" ref="BK288:BK303" si="541">IF(M288="No se detectan infracciones y/o incumplimientos a las normas de Transparencia Activa",100,IF(M288="Información no disponible",0,IF(M288="Información desactualizada",0,IF(M288="Información incompleta",25,IF(M288="Organismo indica expresamente que no le aplica este ítem",0,IF(M288="No se evalúa","No se evalúa"))))))</f>
        <v>No se evalúa</v>
      </c>
      <c r="BL288">
        <f t="shared" ref="BL288:BL303" si="542">IF(N288="No se detectan infracciones y/o incumplimientos a las normas de Transparencia Activa",100,IF(N288="Información no disponible",0,IF(N288="Información desactualizada",0,IF(N288="Información incompleta",25,IF(N288="Organismo indica expresamente que no le aplica este ítem",0,IF(N288="No se evalúa","No se evalúa"))))))</f>
        <v>0</v>
      </c>
      <c r="BM288">
        <f t="shared" ref="BM288:BM303" si="543">IF(O288="No se detectan infracciones y/o incumplimientos a las normas de Transparencia Activa",100,IF(O288="Información no disponible",0,IF(O288="Información desactualizada",0,IF(O288="Información incompleta",25,IF(O288="Organismo indica expresamente que no le aplica este ítem",0,IF(O288="No se evalúa","No se evalúa"))))))</f>
        <v>0</v>
      </c>
      <c r="BN288">
        <f t="shared" ref="BN288:BN303" si="544">IF(P288="No se detectan infracciones y/o incumplimientos a las normas de Transparencia Activa",100,IF(P288="Información no disponible",0,IF(P288="Información desactualizada",0,IF(P288="Información incompleta",25,IF(P288="Organismo indica expresamente que no le aplica este ítem",0,IF(P288="No se evalúa","No se evalúa"))))))</f>
        <v>0</v>
      </c>
      <c r="BO288">
        <f t="shared" ref="BO288:BO303" si="545">IF(Q288="No se detectan infracciones y/o incumplimientos a las normas de Transparencia Activa",100,IF(Q288="Información no disponible",0,IF(Q288="Información desactualizada",0,IF(Q288="Información incompleta",25,IF(Q288="Organismo indica expresamente que no le aplica este ítem",0,IF(Q288="No se evalúa","No se evalúa"))))))</f>
        <v>0</v>
      </c>
      <c r="BP288">
        <f t="shared" ref="BP288:BP303" si="546">IF(R288="No se detectan infracciones y/o incumplimientos a las normas de Transparencia Activa",100,IF(R288="Información no disponible",0,IF(R288="Información desactualizada",0,IF(R288="Información incompleta",25,IF(R288="Organismo indica expresamente que no le aplica este ítem",0,IF(R288="No se evalúa","No se evalúa"))))))</f>
        <v>0</v>
      </c>
      <c r="BQ288">
        <f t="shared" ref="BQ288:BQ303" si="547">IF(S288="No se detectan infracciones y/o incumplimientos a las normas de Transparencia Activa",100,IF(S288="Información no disponible",0,IF(S288="Información desactualizada",0,IF(S288="Información incompleta",25,IF(S288="Organismo indica expresamente que no le aplica este ítem",0,IF(S288="No se evalúa","No se evalúa"))))))</f>
        <v>0</v>
      </c>
      <c r="BR288">
        <f t="shared" ref="BR288:BR303" si="548">IF(T288="No se detectan infracciones y/o incumplimientos a las normas de Transparencia Activa",100,IF(T288="Información no disponible",0,IF(T288="Información desactualizada",0,IF(T288="Información incompleta",25,IF(T288="Organismo indica expresamente que no le aplica este ítem",0,IF(T288="No se evalúa","No se evalúa"))))))</f>
        <v>0</v>
      </c>
      <c r="BS288">
        <f t="shared" ref="BS288:BS303" si="549">IF(U288="No se detectan infracciones y/o incumplimientos a las normas de Transparencia Activa",100,IF(U288="Información no disponible",0,IF(U288="Información desactualizada",0,IF(U288="Información incompleta",25,IF(U288="Organismo indica expresamente que no le aplica este ítem",0,IF(U288="No se evalúa","No se evalúa"))))))</f>
        <v>0</v>
      </c>
      <c r="BT288">
        <f t="shared" ref="BT288:BT303" si="550">IF(V288="No se detectan infracciones y/o incumplimientos a las normas de Transparencia Activa",100,IF(V288="Información no disponible",0,IF(V288="Información desactualizada",0,IF(V288="Información incompleta",25,IF(V288="Organismo indica expresamente que no le aplica este ítem",0,IF(V288="No se evalúa","No se evalúa"))))))</f>
        <v>0</v>
      </c>
      <c r="BU288">
        <f t="shared" ref="BU288:BU303" si="551">IF(W288="No se detectan infracciones y/o incumplimientos a las normas de Transparencia Activa",100,IF(W288="Información no disponible",0,IF(W288="Información desactualizada",0,IF(W288="Información incompleta",25,IF(W288="Organismo indica expresamente que no le aplica este ítem",0,IF(W288="No se evalúa","No se evalúa"))))))</f>
        <v>0</v>
      </c>
      <c r="BV288">
        <f t="shared" ref="BV288:BV303" si="552">IF(X288="No se detectan infracciones y/o incumplimientos a las normas de Transparencia Activa",100,IF(X288="Información no disponible",0,IF(X288="Información desactualizada",0,IF(X288="Información incompleta",25,IF(X288="Organismo indica expresamente que no le aplica este ítem",0,IF(X288="No se evalúa","No se evalúa"))))))</f>
        <v>0</v>
      </c>
      <c r="BW288">
        <f t="shared" ref="BW288:BW303" si="553">IF(Y288="No se detectan infracciones y/o incumplimientos a las normas de Transparencia Activa",100,IF(Y288="Información no disponible",0,IF(Y288="Información desactualizada",0,IF(Y288="Información incompleta",25,IF(Y288="Organismo indica expresamente que no le aplica este ítem",0,IF(Y288="No se evalúa","No se evalúa"))))))</f>
        <v>0</v>
      </c>
      <c r="BX288">
        <f t="shared" ref="BX288:BX303" si="554">IF(Z288="No se detectan infracciones y/o incumplimientos a las normas de Transparencia Activa",100,IF(Z288="Información no disponible",0,IF(Z288="Información desactualizada",0,IF(Z288="Información incompleta",25,IF(Z288="Organismo indica expresamente que no le aplica este ítem",0,IF(Z288="No se evalúa","No se evalúa"))))))</f>
        <v>0</v>
      </c>
      <c r="BY288">
        <f t="shared" ref="BY288:BY303" si="555">IF(AA288="No se detectan infracciones y/o incumplimientos a las normas de Transparencia Activa",100,IF(AA288="Información no disponible",0,IF(AA288="Información desactualizada",0,IF(AA288="Información incompleta",25,IF(AA288="Organismo indica expresamente que no le aplica este ítem",0,IF(AA288="No se evalúa","No se evalúa"))))))</f>
        <v>0</v>
      </c>
      <c r="BZ288">
        <f t="shared" ref="BZ288:BZ303" si="556">IF(AB288="No se detectan infracciones y/o incumplimientos a las normas de Transparencia Activa",100,IF(AB288="Información no disponible",0,IF(AB288="Información desactualizada",0,IF(AB288="Información incompleta",25,IF(AB288="Organismo indica expresamente que no le aplica este ítem",0,IF(AB288="No se evalúa","No se evalúa"))))))</f>
        <v>0</v>
      </c>
      <c r="CA288" t="str">
        <f t="shared" ref="CA288:CA303" si="557">IF(AC288="No se detectan infracciones y/o incumplimientos a las normas de Transparencia Activa",100,IF(AC288="Información no disponible",0,IF(AC288="Información desactualizada",0,IF(AC288="Información incompleta",25,IF(AC288="Organismo indica expresamente que no le aplica este ítem",0,IF(AC288="No se evalúa","No se evalúa"))))))</f>
        <v>No se evalúa</v>
      </c>
      <c r="CB288">
        <f t="shared" ref="CB288:CB303" si="558">IF(AD288="No se detectan infracciones y/o incumplimientos a las normas de Transparencia Activa",100,IF(AD288="Información no disponible",0,IF(AD288="Información desactualizada",0,IF(AD288="Información incompleta",25,IF(AD288="Organismo indica expresamente que no le aplica este ítem",0,IF(AD288="No se evalúa","No se evalúa"))))))</f>
        <v>0</v>
      </c>
      <c r="CC288">
        <f t="shared" ref="CC288:CC303" si="559">IF(AE288="No se detectan infracciones y/o incumplimientos a las normas de Transparencia Activa",100,IF(AE288="Información no disponible",0,IF(AE288="Información desactualizada",0,IF(AE288="Información incompleta",25,IF(AE288="Organismo indica expresamente que no le aplica este ítem",0,IF(AE288="No se evalúa","No se evalúa"))))))</f>
        <v>0</v>
      </c>
      <c r="CD288">
        <f t="shared" ref="CD288:CD303" si="560">IF(AF288="No se detectan infracciones y/o incumplimientos a las normas de Transparencia Activa",100,IF(AF288="Información no disponible",0,IF(AF288="Información desactualizada",0,IF(AF288="Información incompleta",25,IF(AF288="Organismo indica expresamente que no le aplica este ítem",0,IF(AF288="No se evalúa","No se evalúa"))))))</f>
        <v>0</v>
      </c>
      <c r="CE288">
        <f t="shared" ref="CE288:CE303" si="561">IF(AG288="No se detectan infracciones y/o incumplimientos a las normas de Transparencia Activa",100,IF(AG288="Información no disponible",0,IF(AG288="Información desactualizada",0,IF(AG288="Información incompleta",25,IF(AG288="Organismo indica expresamente que no le aplica este ítem",0,IF(AG288="No se evalúa","No se evalúa"))))))</f>
        <v>0</v>
      </c>
      <c r="CF288">
        <f t="shared" ref="CF288:CF303" si="562">IF(AH288="No se detectan infracciones y/o incumplimientos a las normas de Transparencia Activa",100,IF(AH288="Información no disponible",0,IF(AH288="Información desactualizada",0,IF(AH288="Información incompleta",25,IF(AH288="Organismo indica expresamente que no le aplica este ítem",0,IF(AH288="No se evalúa","No se evalúa"))))))</f>
        <v>0</v>
      </c>
      <c r="CG288">
        <f t="shared" ref="CG288:CG303" si="563">IF(AI288="No se detectan infracciones y/o incumplimientos a las normas de Transparencia Activa",100,IF(AI288="Información no disponible",0,IF(AI288="Información desactualizada",0,IF(AI288="Información incompleta",25,IF(AI288="Organismo indica expresamente que no le aplica este ítem",0,IF(AI288="No se evalúa","No se evalúa"))))))</f>
        <v>0</v>
      </c>
      <c r="CH288">
        <f t="shared" ref="CH288:CH303" si="564">IF(AJ288="No se detectan infracciones y/o incumplimientos a las normas de Transparencia Activa",100,IF(AJ288="Información no disponible",0,IF(AJ288="Información desactualizada",0,IF(AJ288="Información incompleta",25,IF(AJ288="Organismo indica expresamente que no le aplica este ítem",0,IF(AJ288="No se evalúa","No se evalúa"))))))</f>
        <v>0</v>
      </c>
      <c r="CI288">
        <f t="shared" si="483"/>
        <v>0</v>
      </c>
      <c r="CJ288">
        <f t="shared" si="484"/>
        <v>0</v>
      </c>
      <c r="CK288">
        <f t="shared" si="485"/>
        <v>0</v>
      </c>
      <c r="CL288" t="str">
        <f t="shared" ref="CL288:CL303" si="565">IF(AN288="No se detectan infracciones y/o incumplimientos a las normas de Transparencia Activa",100,IF(AN288="Información no disponible",0,IF(AN288="Información desactualizada",0,IF(AN288="Información incompleta",25,IF(AN288="Organismo indica expresamente que no le aplica este ítem",0,IF(AN288="No se evalúa","No se evalúa"))))))</f>
        <v>No se evalúa</v>
      </c>
      <c r="CM288" t="str">
        <f t="shared" ref="CM288:CM303" si="566">IF(AO288="No se detectan infracciones y/o incumplimientos a las normas de Transparencia Activa",100,IF(AO288="Información no disponible",0,IF(AO288="Información desactualizada",0,IF(AO288="Información incompleta",25,IF(AO288="Organismo indica expresamente que no le aplica este ítem",0,IF(AO288="No se evalúa","No se evalúa"))))))</f>
        <v>No se evalúa</v>
      </c>
      <c r="CN288" t="str">
        <f t="shared" ref="CN288:CN303" si="567">IF(AP288="No se detectan infracciones y/o incumplimientos a las normas de Transparencia Activa",100,IF(AP288="Información no disponible",0,IF(AP288="Información desactualizada",0,IF(AP288="Información incompleta",25,IF(AP288="Organismo indica expresamente que no le aplica este ítem",0,IF(AP288="No se evalúa","No se evalúa"))))))</f>
        <v>No se evalúa</v>
      </c>
      <c r="CO288" t="str">
        <f t="shared" ref="CO288:CO303" si="568">IF(AQ288="No se detectan infracciones y/o incumplimientos a las normas de Transparencia Activa",100,IF(AQ288="Información no disponible",0,IF(AQ288="Información desactualizada",0,IF(AQ288="Información incompleta",25,IF(AQ288="Organismo indica expresamente que no le aplica este ítem",0,IF(AQ288="No se evalúa","No se evalúa"))))))</f>
        <v>No se evalúa</v>
      </c>
      <c r="CP288" t="str">
        <f t="shared" ref="CP288:CP303" si="569">IF(AR288="No se detectan infracciones y/o incumplimientos a las normas de Transparencia Activa",100,IF(AR288="Información no disponible",0,IF(AR288="Información desactualizada",0,IF(AR288="Información incompleta",25,IF(AR288="Organismo indica expresamente que no le aplica este ítem",0,IF(AR288="No se evalúa","No se evalúa"))))))</f>
        <v>No se evalúa</v>
      </c>
      <c r="CQ288">
        <f t="shared" ref="CQ288:CQ303" si="570">IF(AS288="No se detectan infracciones y/o incumplimientos a las normas de Transparencia Activa",100,IF(AS288="Información no disponible",0,IF(AS288="Información desactualizada",0,IF(AS288="Información incompleta",25,IF(AS288="Organismo indica expresamente que no le aplica este ítem",0,IF(AS288="No se evalúa","No se evalúa"))))))</f>
        <v>0</v>
      </c>
      <c r="CR288" t="str">
        <f t="shared" ref="CR288:CR303" si="571">IF(AT288="No se detectan infracciones y/o incumplimientos a las normas de Transparencia Activa",100,IF(AT288="Información no disponible",0,IF(AT288="Información desactualizada",0,IF(AT288="Información incompleta",25,IF(AT288="Organismo indica expresamente que no le aplica este ítem",0,IF(AT288="No se evalúa","No se evalúa"))))))</f>
        <v>No se evalúa</v>
      </c>
      <c r="CS288">
        <f t="shared" ref="CS288:CS303" si="572">IF(AU288="No se detectan infracciones y/o incumplimientos a las normas de Transparencia Activa",100,IF(AU288="Información no disponible",0,IF(AU288="Información desactualizada",0,IF(AU288="Información incompleta",25,IF(AU288="Organismo indica expresamente que no le aplica este ítem",0,IF(AU288="No se evalúa","No se evalúa"))))))</f>
        <v>0</v>
      </c>
      <c r="CT288">
        <f t="shared" ref="CT288:CT303" si="573">IF(AV288="No se detectan infracciones y/o incumplimientos a las normas de Transparencia Activa",100,IF(AV288="Información no disponible",0,IF(AV288="Información desactualizada",0,IF(AV288="Información incompleta",25,IF(AV288="Organismo indica expresamente que no le aplica este ítem",0,IF(AV288="No se evalúa","No se evalúa"))))))</f>
        <v>0</v>
      </c>
      <c r="CU288">
        <f t="shared" ref="CU288:CU303" si="574">IF(AW288="No se detectan infracciones y/o incumplimientos a las normas de Transparencia Activa",100,IF(AW288="Información no disponible",0,IF(AW288="Información desactualizada",0,IF(AW288="Información incompleta",25,IF(AW288="Organismo indica expresamente que no le aplica este ítem",0,IF(AW288="No se evalúa","No se evalúa"))))))</f>
        <v>0</v>
      </c>
      <c r="CV288" t="str">
        <f t="shared" ref="CV288:CV303" si="575">IF(AX288="No se detectan infracciones y/o incumplimientos a las normas de Transparencia Activa",100,IF(AX288="Información no disponible",0,IF(AX288="Información desactualizada",0,IF(AX288="Información incompleta",25,IF(AX288="Organismo indica expresamente que no le aplica este ítem",0,IF(AX288="No se evalúa","No se evalúa"))))))</f>
        <v>No se evalúa</v>
      </c>
      <c r="CW288">
        <f t="shared" ref="CW288:CW303" si="576">IF(AY288="No se detectan infracciones y/o incumplimientos a las normas de Transparencia Activa",100,IF(AY288="Información no disponible",0,IF(AY288="Información desactualizada",0,IF(AY288="Información incompleta",25,IF(AY288="Organismo indica expresamente que no le aplica este ítem",0,IF(AY288="No se evalúa","No se evalúa"))))))</f>
        <v>0</v>
      </c>
      <c r="CX288">
        <f t="shared" ref="CX288:CX303" si="577">IF(AZ288="No se detectan infracciones y/o incumplimientos a las normas de Transparencia Activa",100,IF(AZ288="Información no disponible",0,IF(AZ288="Información desactualizada",0,IF(AZ288="Información incompleta",25,IF(AZ288="Organismo indica expresamente que no le aplica este ítem",0,IF(AZ288="No se evalúa","No se evalúa"))))))</f>
        <v>0</v>
      </c>
      <c r="CY288">
        <f t="shared" ref="CY288:CY303" si="578">IF(BA288="No se detectan infracciones y/o incumplimientos a las normas de Transparencia Activa",100,IF(BA288="Información no disponible",0,IF(BA288="Información desactualizada",0,IF(BA288="Información incompleta",25,IF(BA288="Organismo indica expresamente que no le aplica este ítem",0,IF(BA288="No se evalúa","No se evalúa"))))))</f>
        <v>0</v>
      </c>
      <c r="CZ288">
        <f t="shared" ref="CZ288:CZ303" si="579">IF(BB288="No se detectan infracciones y/o incumplimientos a las normas de Transparencia Activa",100,IF(BB288="Información no disponible",0,IF(BB288="Información desactualizada",0,IF(BB288="Información incompleta",25,IF(BB288="Organismo indica expresamente que no le aplica este ítem",0,IF(BB288="No se evalúa","No se evalúa"))))))</f>
        <v>0</v>
      </c>
      <c r="DA288">
        <f t="shared" ref="DA288:DA303" si="580">IF(BC288="No se detectan infracciones y/o incumplimientos a las normas de Transparencia Activa",100,IF(BC288="Información no disponible",0,IF(BC288="Información desactualizada",0,IF(BC288="Información incompleta",25,IF(BC288="Organismo indica expresamente que no le aplica este ítem",0,IF(BC288="No se evalúa","No se evalúa"))))))</f>
        <v>0</v>
      </c>
      <c r="DB288" t="str">
        <f t="shared" ref="DB288:DB303" si="581">IF(BD288="No se detectan infracciones y/o incumplimientos a las normas de Transparencia Activa",100,IF(BD288="Información no disponible",0,IF(BD288="Información desactualizada",0,IF(BD288="Información incompleta",25,IF(BD288="Organismo indica expresamente que no le aplica este ítem",0,IF(BD288="No se evalúa","No se evalúa"))))))</f>
        <v>No se evalúa</v>
      </c>
      <c r="DC288" s="6">
        <f t="shared" si="500"/>
        <v>0</v>
      </c>
      <c r="DD288" s="6">
        <f t="shared" si="501"/>
        <v>0</v>
      </c>
      <c r="DE288" s="6">
        <f t="shared" si="502"/>
        <v>0</v>
      </c>
      <c r="DF288" s="6">
        <f t="shared" si="503"/>
        <v>0</v>
      </c>
      <c r="DG288" s="6">
        <f t="shared" si="504"/>
        <v>0</v>
      </c>
      <c r="DH288" s="6">
        <f t="shared" si="505"/>
        <v>0</v>
      </c>
      <c r="DI288" s="6" t="s">
        <v>165</v>
      </c>
      <c r="DJ288" s="6">
        <f t="shared" si="506"/>
        <v>0</v>
      </c>
      <c r="DK288" s="6">
        <f t="shared" si="507"/>
        <v>0</v>
      </c>
      <c r="DL288" s="6">
        <f t="shared" si="508"/>
        <v>0</v>
      </c>
      <c r="DM288" s="6">
        <f t="shared" si="509"/>
        <v>0</v>
      </c>
      <c r="DN288" s="6">
        <f t="shared" si="510"/>
        <v>0</v>
      </c>
      <c r="DO288" s="6">
        <f t="shared" si="511"/>
        <v>0</v>
      </c>
      <c r="DP288" s="6">
        <f t="shared" si="512"/>
        <v>0</v>
      </c>
      <c r="DQ288" s="6">
        <f t="shared" si="522"/>
        <v>0</v>
      </c>
      <c r="DR288" s="6">
        <f t="shared" si="523"/>
        <v>0</v>
      </c>
      <c r="DS288" s="6">
        <f t="shared" si="524"/>
        <v>0</v>
      </c>
      <c r="DT288" s="6">
        <f t="shared" si="525"/>
        <v>0</v>
      </c>
      <c r="DU288" s="6">
        <f t="shared" si="526"/>
        <v>0</v>
      </c>
      <c r="DV288" s="6">
        <f t="shared" si="513"/>
        <v>0</v>
      </c>
      <c r="DW288" s="6">
        <f t="shared" si="514"/>
        <v>0</v>
      </c>
      <c r="DX288" s="6">
        <f t="shared" si="515"/>
        <v>0</v>
      </c>
      <c r="DY288" t="s">
        <v>165</v>
      </c>
      <c r="DZ288" s="6">
        <f t="shared" si="516"/>
        <v>0</v>
      </c>
      <c r="EA288" s="6">
        <f t="shared" si="517"/>
        <v>0</v>
      </c>
      <c r="EB288" s="6">
        <f t="shared" si="518"/>
        <v>0</v>
      </c>
      <c r="EC288" s="6">
        <f t="shared" si="527"/>
        <v>0</v>
      </c>
      <c r="ED288" s="6">
        <f t="shared" si="528"/>
        <v>0</v>
      </c>
      <c r="EE288" s="6">
        <f t="shared" si="529"/>
        <v>0</v>
      </c>
      <c r="EF288" s="6">
        <f t="shared" si="530"/>
        <v>0</v>
      </c>
      <c r="EG288" s="6">
        <f t="shared" si="531"/>
        <v>0</v>
      </c>
      <c r="EH288" s="6">
        <f t="shared" si="532"/>
        <v>0</v>
      </c>
      <c r="EI288" s="6">
        <f t="shared" si="533"/>
        <v>0</v>
      </c>
      <c r="EJ288" t="s">
        <v>165</v>
      </c>
      <c r="EK288" t="s">
        <v>165</v>
      </c>
      <c r="EL288" t="s">
        <v>165</v>
      </c>
      <c r="EM288" t="s">
        <v>165</v>
      </c>
      <c r="EN288" t="s">
        <v>165</v>
      </c>
      <c r="EO288" s="6">
        <f t="shared" si="534"/>
        <v>0</v>
      </c>
      <c r="EP288" t="s">
        <v>165</v>
      </c>
      <c r="EQ288" s="6">
        <f t="shared" si="519"/>
        <v>0</v>
      </c>
      <c r="ER288" s="6">
        <f t="shared" si="520"/>
        <v>0</v>
      </c>
      <c r="ES288" s="6">
        <f t="shared" si="521"/>
        <v>0</v>
      </c>
      <c r="ET288" t="s">
        <v>165</v>
      </c>
      <c r="EU288" t="s">
        <v>167</v>
      </c>
      <c r="EV288" t="s">
        <v>167</v>
      </c>
      <c r="EW288" t="s">
        <v>167</v>
      </c>
      <c r="EX288" t="s">
        <v>167</v>
      </c>
      <c r="EY288" t="s">
        <v>167</v>
      </c>
      <c r="EZ288" t="s">
        <v>165</v>
      </c>
      <c r="FA288" s="6">
        <f t="shared" ref="FA288:FA303" si="582">SUM(DC288:DH288,DJ288:DX288,DZ288:EI288,EO288,EQ288:ES288)</f>
        <v>0</v>
      </c>
    </row>
    <row r="289" spans="1:157" x14ac:dyDescent="0.3">
      <c r="A289" s="11" t="s">
        <v>432</v>
      </c>
      <c r="B289" s="11" t="s">
        <v>179</v>
      </c>
      <c r="C289" t="s">
        <v>433</v>
      </c>
      <c r="D289" t="s">
        <v>243</v>
      </c>
      <c r="E289" s="2">
        <v>45386</v>
      </c>
      <c r="F289" t="s">
        <v>161</v>
      </c>
      <c r="G289" t="s">
        <v>163</v>
      </c>
      <c r="H289" t="s">
        <v>163</v>
      </c>
      <c r="I289" t="s">
        <v>163</v>
      </c>
      <c r="J289" t="s">
        <v>163</v>
      </c>
      <c r="K289" t="s">
        <v>163</v>
      </c>
      <c r="L289" t="s">
        <v>163</v>
      </c>
      <c r="M289" t="s">
        <v>165</v>
      </c>
      <c r="N289" t="s">
        <v>163</v>
      </c>
      <c r="O289" t="s">
        <v>163</v>
      </c>
      <c r="P289" t="s">
        <v>163</v>
      </c>
      <c r="Q289" t="s">
        <v>163</v>
      </c>
      <c r="R289" t="s">
        <v>163</v>
      </c>
      <c r="S289" t="s">
        <v>163</v>
      </c>
      <c r="T289" t="s">
        <v>163</v>
      </c>
      <c r="U289" t="s">
        <v>163</v>
      </c>
      <c r="V289" t="s">
        <v>163</v>
      </c>
      <c r="W289" t="s">
        <v>163</v>
      </c>
      <c r="X289" t="s">
        <v>163</v>
      </c>
      <c r="Y289" t="s">
        <v>163</v>
      </c>
      <c r="Z289" t="s">
        <v>163</v>
      </c>
      <c r="AA289" t="s">
        <v>163</v>
      </c>
      <c r="AB289" t="s">
        <v>163</v>
      </c>
      <c r="AC289" t="s">
        <v>165</v>
      </c>
      <c r="AD289" t="s">
        <v>163</v>
      </c>
      <c r="AE289" t="s">
        <v>163</v>
      </c>
      <c r="AF289" t="s">
        <v>163</v>
      </c>
      <c r="AG289" t="s">
        <v>163</v>
      </c>
      <c r="AH289" t="s">
        <v>163</v>
      </c>
      <c r="AI289" t="s">
        <v>163</v>
      </c>
      <c r="AJ289" t="s">
        <v>163</v>
      </c>
      <c r="AK289" t="s">
        <v>163</v>
      </c>
      <c r="AL289" t="s">
        <v>163</v>
      </c>
      <c r="AM289" t="s">
        <v>163</v>
      </c>
      <c r="AN289" t="s">
        <v>165</v>
      </c>
      <c r="AO289" t="s">
        <v>165</v>
      </c>
      <c r="AP289" t="s">
        <v>165</v>
      </c>
      <c r="AQ289" t="s">
        <v>165</v>
      </c>
      <c r="AR289" t="s">
        <v>165</v>
      </c>
      <c r="AS289" t="s">
        <v>163</v>
      </c>
      <c r="AT289" t="s">
        <v>165</v>
      </c>
      <c r="AU289" t="s">
        <v>163</v>
      </c>
      <c r="AV289" t="s">
        <v>163</v>
      </c>
      <c r="AW289" t="s">
        <v>163</v>
      </c>
      <c r="AX289" t="s">
        <v>165</v>
      </c>
      <c r="AY289" t="s">
        <v>163</v>
      </c>
      <c r="AZ289" t="s">
        <v>163</v>
      </c>
      <c r="BA289" t="s">
        <v>163</v>
      </c>
      <c r="BB289" t="s">
        <v>163</v>
      </c>
      <c r="BC289" t="s">
        <v>163</v>
      </c>
      <c r="BD289" t="s">
        <v>165</v>
      </c>
      <c r="BE289">
        <f t="shared" si="535"/>
        <v>0</v>
      </c>
      <c r="BF289">
        <f t="shared" si="536"/>
        <v>0</v>
      </c>
      <c r="BG289">
        <f t="shared" si="537"/>
        <v>0</v>
      </c>
      <c r="BH289">
        <f t="shared" si="538"/>
        <v>0</v>
      </c>
      <c r="BI289">
        <f t="shared" si="539"/>
        <v>0</v>
      </c>
      <c r="BJ289">
        <f t="shared" si="540"/>
        <v>0</v>
      </c>
      <c r="BK289" t="str">
        <f t="shared" si="541"/>
        <v>No se evalúa</v>
      </c>
      <c r="BL289">
        <f t="shared" si="542"/>
        <v>0</v>
      </c>
      <c r="BM289">
        <f t="shared" si="543"/>
        <v>0</v>
      </c>
      <c r="BN289">
        <f t="shared" si="544"/>
        <v>0</v>
      </c>
      <c r="BO289">
        <f t="shared" si="545"/>
        <v>0</v>
      </c>
      <c r="BP289">
        <f t="shared" si="546"/>
        <v>0</v>
      </c>
      <c r="BQ289">
        <f t="shared" si="547"/>
        <v>0</v>
      </c>
      <c r="BR289">
        <f t="shared" si="548"/>
        <v>0</v>
      </c>
      <c r="BS289">
        <f t="shared" si="549"/>
        <v>0</v>
      </c>
      <c r="BT289">
        <f t="shared" si="550"/>
        <v>0</v>
      </c>
      <c r="BU289">
        <f t="shared" si="551"/>
        <v>0</v>
      </c>
      <c r="BV289">
        <f t="shared" si="552"/>
        <v>0</v>
      </c>
      <c r="BW289">
        <f t="shared" si="553"/>
        <v>0</v>
      </c>
      <c r="BX289">
        <f t="shared" si="554"/>
        <v>0</v>
      </c>
      <c r="BY289">
        <f t="shared" si="555"/>
        <v>0</v>
      </c>
      <c r="BZ289">
        <f t="shared" si="556"/>
        <v>0</v>
      </c>
      <c r="CA289" t="str">
        <f t="shared" si="557"/>
        <v>No se evalúa</v>
      </c>
      <c r="CB289">
        <f t="shared" si="558"/>
        <v>0</v>
      </c>
      <c r="CC289">
        <f t="shared" si="559"/>
        <v>0</v>
      </c>
      <c r="CD289">
        <f t="shared" si="560"/>
        <v>0</v>
      </c>
      <c r="CE289">
        <f t="shared" si="561"/>
        <v>0</v>
      </c>
      <c r="CF289">
        <f t="shared" si="562"/>
        <v>0</v>
      </c>
      <c r="CG289">
        <f t="shared" si="563"/>
        <v>0</v>
      </c>
      <c r="CH289">
        <f t="shared" si="564"/>
        <v>0</v>
      </c>
      <c r="CI289">
        <f t="shared" ref="CI289:CI303" si="583">IF(AK289="No se detectan infracciones y/o incumplimientos a las normas de Transparencia Activa",100,IF(AK289="Información no disponible",0,IF(AK289="Información desactualizada",0,IF(AK289="Información incompleta",25,IF(AK289="Organismo indica expresamente que no le aplica este ítem",0,IF(AK289="No se evalúa","No se evalúa"))))))</f>
        <v>0</v>
      </c>
      <c r="CJ289">
        <f t="shared" ref="CJ289:CJ303" si="584">IF(AL289="No se detectan infracciones y/o incumplimientos a las normas de Transparencia Activa",100,IF(AL289="Información no disponible",0,IF(AL289="Información desactualizada",0,IF(AL289="Información incompleta",25,IF(AL289="Organismo indica expresamente que no le aplica este ítem",0,IF(AL289="No se evalúa","No se evalúa"))))))</f>
        <v>0</v>
      </c>
      <c r="CK289">
        <f t="shared" ref="CK289:CK303" si="585">IF(AM289="No se detectan infracciones y/o incumplimientos a las normas de Transparencia Activa",100,IF(AM289="Información no disponible",0,IF(AM289="Información desactualizada",0,IF(AM289="Información incompleta",25,IF(AM289="Organismo indica expresamente que no le aplica este ítem",0,IF(AM289="No se evalúa","No se evalúa"))))))</f>
        <v>0</v>
      </c>
      <c r="CL289" t="str">
        <f t="shared" si="565"/>
        <v>No se evalúa</v>
      </c>
      <c r="CM289" t="str">
        <f t="shared" si="566"/>
        <v>No se evalúa</v>
      </c>
      <c r="CN289" t="str">
        <f t="shared" si="567"/>
        <v>No se evalúa</v>
      </c>
      <c r="CO289" t="str">
        <f t="shared" si="568"/>
        <v>No se evalúa</v>
      </c>
      <c r="CP289" t="str">
        <f t="shared" si="569"/>
        <v>No se evalúa</v>
      </c>
      <c r="CQ289">
        <f t="shared" si="570"/>
        <v>0</v>
      </c>
      <c r="CR289" t="str">
        <f t="shared" si="571"/>
        <v>No se evalúa</v>
      </c>
      <c r="CS289">
        <f t="shared" si="572"/>
        <v>0</v>
      </c>
      <c r="CT289">
        <f t="shared" si="573"/>
        <v>0</v>
      </c>
      <c r="CU289">
        <f t="shared" si="574"/>
        <v>0</v>
      </c>
      <c r="CV289" t="str">
        <f t="shared" si="575"/>
        <v>No se evalúa</v>
      </c>
      <c r="CW289">
        <f t="shared" si="576"/>
        <v>0</v>
      </c>
      <c r="CX289">
        <f t="shared" si="577"/>
        <v>0</v>
      </c>
      <c r="CY289">
        <f t="shared" si="578"/>
        <v>0</v>
      </c>
      <c r="CZ289">
        <f t="shared" si="579"/>
        <v>0</v>
      </c>
      <c r="DA289">
        <f t="shared" si="580"/>
        <v>0</v>
      </c>
      <c r="DB289" t="str">
        <f t="shared" si="581"/>
        <v>No se evalúa</v>
      </c>
      <c r="DC289" s="6">
        <f t="shared" si="500"/>
        <v>0</v>
      </c>
      <c r="DD289" s="6">
        <f t="shared" si="501"/>
        <v>0</v>
      </c>
      <c r="DE289" s="6">
        <f t="shared" si="502"/>
        <v>0</v>
      </c>
      <c r="DF289" s="6">
        <f t="shared" si="503"/>
        <v>0</v>
      </c>
      <c r="DG289" s="6">
        <f t="shared" si="504"/>
        <v>0</v>
      </c>
      <c r="DH289" s="6">
        <f t="shared" si="505"/>
        <v>0</v>
      </c>
      <c r="DI289" s="6" t="s">
        <v>165</v>
      </c>
      <c r="DJ289" s="6">
        <f t="shared" si="506"/>
        <v>0</v>
      </c>
      <c r="DK289" s="6">
        <f t="shared" si="507"/>
        <v>0</v>
      </c>
      <c r="DL289" s="6">
        <f t="shared" si="508"/>
        <v>0</v>
      </c>
      <c r="DM289" s="6">
        <f t="shared" si="509"/>
        <v>0</v>
      </c>
      <c r="DN289" s="6">
        <f t="shared" si="510"/>
        <v>0</v>
      </c>
      <c r="DO289" s="6">
        <f t="shared" si="511"/>
        <v>0</v>
      </c>
      <c r="DP289" s="6">
        <f t="shared" si="512"/>
        <v>0</v>
      </c>
      <c r="DQ289" s="6">
        <f t="shared" si="522"/>
        <v>0</v>
      </c>
      <c r="DR289" s="6">
        <f t="shared" si="523"/>
        <v>0</v>
      </c>
      <c r="DS289" s="6">
        <f t="shared" si="524"/>
        <v>0</v>
      </c>
      <c r="DT289" s="6">
        <f t="shared" si="525"/>
        <v>0</v>
      </c>
      <c r="DU289" s="6">
        <f t="shared" si="526"/>
        <v>0</v>
      </c>
      <c r="DV289" s="6">
        <f t="shared" si="513"/>
        <v>0</v>
      </c>
      <c r="DW289" s="6">
        <f t="shared" si="514"/>
        <v>0</v>
      </c>
      <c r="DX289" s="6">
        <f t="shared" si="515"/>
        <v>0</v>
      </c>
      <c r="DY289" t="s">
        <v>165</v>
      </c>
      <c r="DZ289" s="6">
        <f t="shared" si="516"/>
        <v>0</v>
      </c>
      <c r="EA289" s="6">
        <f t="shared" si="517"/>
        <v>0</v>
      </c>
      <c r="EB289" s="6">
        <f t="shared" si="518"/>
        <v>0</v>
      </c>
      <c r="EC289" s="6">
        <f t="shared" si="527"/>
        <v>0</v>
      </c>
      <c r="ED289" s="6">
        <f t="shared" si="528"/>
        <v>0</v>
      </c>
      <c r="EE289" s="6">
        <f t="shared" si="529"/>
        <v>0</v>
      </c>
      <c r="EF289" s="6">
        <f t="shared" si="530"/>
        <v>0</v>
      </c>
      <c r="EG289" s="6">
        <f t="shared" si="531"/>
        <v>0</v>
      </c>
      <c r="EH289" s="6">
        <f t="shared" si="532"/>
        <v>0</v>
      </c>
      <c r="EI289" s="6">
        <f t="shared" si="533"/>
        <v>0</v>
      </c>
      <c r="EJ289" t="s">
        <v>165</v>
      </c>
      <c r="EK289" t="s">
        <v>165</v>
      </c>
      <c r="EL289" t="s">
        <v>165</v>
      </c>
      <c r="EM289" t="s">
        <v>165</v>
      </c>
      <c r="EN289" t="s">
        <v>165</v>
      </c>
      <c r="EO289" s="6">
        <f t="shared" si="534"/>
        <v>0</v>
      </c>
      <c r="EP289" t="s">
        <v>165</v>
      </c>
      <c r="EQ289" s="6">
        <f t="shared" si="519"/>
        <v>0</v>
      </c>
      <c r="ER289" s="6">
        <f t="shared" si="520"/>
        <v>0</v>
      </c>
      <c r="ES289" s="6">
        <f t="shared" si="521"/>
        <v>0</v>
      </c>
      <c r="ET289" t="s">
        <v>165</v>
      </c>
      <c r="EU289" t="s">
        <v>167</v>
      </c>
      <c r="EV289" t="s">
        <v>167</v>
      </c>
      <c r="EW289" t="s">
        <v>167</v>
      </c>
      <c r="EX289" t="s">
        <v>167</v>
      </c>
      <c r="EY289" t="s">
        <v>167</v>
      </c>
      <c r="EZ289" t="s">
        <v>165</v>
      </c>
      <c r="FA289" s="6">
        <f t="shared" si="582"/>
        <v>0</v>
      </c>
    </row>
    <row r="290" spans="1:157" x14ac:dyDescent="0.3">
      <c r="A290" s="11" t="s">
        <v>434</v>
      </c>
      <c r="B290" s="11" t="s">
        <v>179</v>
      </c>
      <c r="C290" t="s">
        <v>435</v>
      </c>
      <c r="D290" t="s">
        <v>243</v>
      </c>
      <c r="E290" s="2">
        <v>45386</v>
      </c>
      <c r="F290" t="s">
        <v>161</v>
      </c>
      <c r="G290" t="s">
        <v>163</v>
      </c>
      <c r="H290" t="s">
        <v>163</v>
      </c>
      <c r="I290" t="s">
        <v>163</v>
      </c>
      <c r="J290" t="s">
        <v>163</v>
      </c>
      <c r="K290" t="s">
        <v>163</v>
      </c>
      <c r="L290" t="s">
        <v>163</v>
      </c>
      <c r="M290" t="s">
        <v>165</v>
      </c>
      <c r="N290" t="s">
        <v>163</v>
      </c>
      <c r="O290" t="s">
        <v>163</v>
      </c>
      <c r="P290" t="s">
        <v>163</v>
      </c>
      <c r="Q290" t="s">
        <v>163</v>
      </c>
      <c r="R290" t="s">
        <v>163</v>
      </c>
      <c r="S290" t="s">
        <v>163</v>
      </c>
      <c r="T290" t="s">
        <v>163</v>
      </c>
      <c r="U290" t="s">
        <v>163</v>
      </c>
      <c r="V290" t="s">
        <v>163</v>
      </c>
      <c r="W290" t="s">
        <v>163</v>
      </c>
      <c r="X290" t="s">
        <v>163</v>
      </c>
      <c r="Y290" t="s">
        <v>163</v>
      </c>
      <c r="Z290" t="s">
        <v>163</v>
      </c>
      <c r="AA290" t="s">
        <v>163</v>
      </c>
      <c r="AB290" t="s">
        <v>163</v>
      </c>
      <c r="AC290" t="s">
        <v>165</v>
      </c>
      <c r="AD290" t="s">
        <v>163</v>
      </c>
      <c r="AE290" t="s">
        <v>163</v>
      </c>
      <c r="AF290" t="s">
        <v>163</v>
      </c>
      <c r="AG290" t="s">
        <v>163</v>
      </c>
      <c r="AH290" t="s">
        <v>163</v>
      </c>
      <c r="AI290" t="s">
        <v>163</v>
      </c>
      <c r="AJ290" t="s">
        <v>163</v>
      </c>
      <c r="AK290" t="s">
        <v>163</v>
      </c>
      <c r="AL290" t="s">
        <v>163</v>
      </c>
      <c r="AM290" t="s">
        <v>163</v>
      </c>
      <c r="AN290" t="s">
        <v>165</v>
      </c>
      <c r="AO290" t="s">
        <v>165</v>
      </c>
      <c r="AP290" t="s">
        <v>165</v>
      </c>
      <c r="AQ290" t="s">
        <v>165</v>
      </c>
      <c r="AR290" t="s">
        <v>165</v>
      </c>
      <c r="AS290" t="s">
        <v>163</v>
      </c>
      <c r="AT290" t="s">
        <v>165</v>
      </c>
      <c r="AU290" t="s">
        <v>163</v>
      </c>
      <c r="AV290" t="s">
        <v>163</v>
      </c>
      <c r="AW290" t="s">
        <v>163</v>
      </c>
      <c r="AX290" t="s">
        <v>165</v>
      </c>
      <c r="AY290" t="s">
        <v>163</v>
      </c>
      <c r="AZ290" t="s">
        <v>163</v>
      </c>
      <c r="BA290" t="s">
        <v>163</v>
      </c>
      <c r="BB290" t="s">
        <v>163</v>
      </c>
      <c r="BC290" t="s">
        <v>163</v>
      </c>
      <c r="BD290" t="s">
        <v>165</v>
      </c>
      <c r="BE290">
        <f t="shared" si="535"/>
        <v>0</v>
      </c>
      <c r="BF290">
        <f t="shared" si="536"/>
        <v>0</v>
      </c>
      <c r="BG290">
        <f t="shared" si="537"/>
        <v>0</v>
      </c>
      <c r="BH290">
        <f t="shared" si="538"/>
        <v>0</v>
      </c>
      <c r="BI290">
        <f t="shared" si="539"/>
        <v>0</v>
      </c>
      <c r="BJ290">
        <f t="shared" si="540"/>
        <v>0</v>
      </c>
      <c r="BK290" t="str">
        <f t="shared" si="541"/>
        <v>No se evalúa</v>
      </c>
      <c r="BL290">
        <f t="shared" si="542"/>
        <v>0</v>
      </c>
      <c r="BM290">
        <f t="shared" si="543"/>
        <v>0</v>
      </c>
      <c r="BN290">
        <f t="shared" si="544"/>
        <v>0</v>
      </c>
      <c r="BO290">
        <f t="shared" si="545"/>
        <v>0</v>
      </c>
      <c r="BP290">
        <f t="shared" si="546"/>
        <v>0</v>
      </c>
      <c r="BQ290">
        <f t="shared" si="547"/>
        <v>0</v>
      </c>
      <c r="BR290">
        <f t="shared" si="548"/>
        <v>0</v>
      </c>
      <c r="BS290">
        <f t="shared" si="549"/>
        <v>0</v>
      </c>
      <c r="BT290">
        <f t="shared" si="550"/>
        <v>0</v>
      </c>
      <c r="BU290">
        <f t="shared" si="551"/>
        <v>0</v>
      </c>
      <c r="BV290">
        <f t="shared" si="552"/>
        <v>0</v>
      </c>
      <c r="BW290">
        <f t="shared" si="553"/>
        <v>0</v>
      </c>
      <c r="BX290">
        <f t="shared" si="554"/>
        <v>0</v>
      </c>
      <c r="BY290">
        <f t="shared" si="555"/>
        <v>0</v>
      </c>
      <c r="BZ290">
        <f t="shared" si="556"/>
        <v>0</v>
      </c>
      <c r="CA290" t="str">
        <f t="shared" si="557"/>
        <v>No se evalúa</v>
      </c>
      <c r="CB290">
        <f t="shared" si="558"/>
        <v>0</v>
      </c>
      <c r="CC290">
        <f t="shared" si="559"/>
        <v>0</v>
      </c>
      <c r="CD290">
        <f t="shared" si="560"/>
        <v>0</v>
      </c>
      <c r="CE290">
        <f t="shared" si="561"/>
        <v>0</v>
      </c>
      <c r="CF290">
        <f t="shared" si="562"/>
        <v>0</v>
      </c>
      <c r="CG290">
        <f t="shared" si="563"/>
        <v>0</v>
      </c>
      <c r="CH290">
        <f t="shared" si="564"/>
        <v>0</v>
      </c>
      <c r="CI290">
        <f t="shared" si="583"/>
        <v>0</v>
      </c>
      <c r="CJ290">
        <f t="shared" si="584"/>
        <v>0</v>
      </c>
      <c r="CK290">
        <f t="shared" si="585"/>
        <v>0</v>
      </c>
      <c r="CL290" t="str">
        <f t="shared" si="565"/>
        <v>No se evalúa</v>
      </c>
      <c r="CM290" t="str">
        <f t="shared" si="566"/>
        <v>No se evalúa</v>
      </c>
      <c r="CN290" t="str">
        <f t="shared" si="567"/>
        <v>No se evalúa</v>
      </c>
      <c r="CO290" t="str">
        <f t="shared" si="568"/>
        <v>No se evalúa</v>
      </c>
      <c r="CP290" t="str">
        <f t="shared" si="569"/>
        <v>No se evalúa</v>
      </c>
      <c r="CQ290">
        <f t="shared" si="570"/>
        <v>0</v>
      </c>
      <c r="CR290" t="str">
        <f t="shared" si="571"/>
        <v>No se evalúa</v>
      </c>
      <c r="CS290">
        <f t="shared" si="572"/>
        <v>0</v>
      </c>
      <c r="CT290">
        <f t="shared" si="573"/>
        <v>0</v>
      </c>
      <c r="CU290">
        <f t="shared" si="574"/>
        <v>0</v>
      </c>
      <c r="CV290" t="str">
        <f t="shared" si="575"/>
        <v>No se evalúa</v>
      </c>
      <c r="CW290">
        <f t="shared" si="576"/>
        <v>0</v>
      </c>
      <c r="CX290">
        <f t="shared" si="577"/>
        <v>0</v>
      </c>
      <c r="CY290">
        <f t="shared" si="578"/>
        <v>0</v>
      </c>
      <c r="CZ290">
        <f t="shared" si="579"/>
        <v>0</v>
      </c>
      <c r="DA290">
        <f t="shared" si="580"/>
        <v>0</v>
      </c>
      <c r="DB290" t="str">
        <f t="shared" si="581"/>
        <v>No se evalúa</v>
      </c>
      <c r="DC290" s="6">
        <f t="shared" si="500"/>
        <v>0</v>
      </c>
      <c r="DD290" s="6">
        <f t="shared" si="501"/>
        <v>0</v>
      </c>
      <c r="DE290" s="6">
        <f t="shared" si="502"/>
        <v>0</v>
      </c>
      <c r="DF290" s="6">
        <f t="shared" si="503"/>
        <v>0</v>
      </c>
      <c r="DG290" s="6">
        <f t="shared" si="504"/>
        <v>0</v>
      </c>
      <c r="DH290" s="6">
        <f t="shared" si="505"/>
        <v>0</v>
      </c>
      <c r="DI290" s="6" t="s">
        <v>165</v>
      </c>
      <c r="DJ290" s="6">
        <f t="shared" si="506"/>
        <v>0</v>
      </c>
      <c r="DK290" s="6">
        <f t="shared" si="507"/>
        <v>0</v>
      </c>
      <c r="DL290" s="6">
        <f t="shared" si="508"/>
        <v>0</v>
      </c>
      <c r="DM290" s="6">
        <f t="shared" si="509"/>
        <v>0</v>
      </c>
      <c r="DN290" s="6">
        <f t="shared" si="510"/>
        <v>0</v>
      </c>
      <c r="DO290" s="6">
        <f t="shared" si="511"/>
        <v>0</v>
      </c>
      <c r="DP290" s="6">
        <f t="shared" si="512"/>
        <v>0</v>
      </c>
      <c r="DQ290" s="6">
        <f t="shared" si="522"/>
        <v>0</v>
      </c>
      <c r="DR290" s="6">
        <f t="shared" si="523"/>
        <v>0</v>
      </c>
      <c r="DS290" s="6">
        <f t="shared" si="524"/>
        <v>0</v>
      </c>
      <c r="DT290" s="6">
        <f t="shared" si="525"/>
        <v>0</v>
      </c>
      <c r="DU290" s="6">
        <f t="shared" si="526"/>
        <v>0</v>
      </c>
      <c r="DV290" s="6">
        <f t="shared" si="513"/>
        <v>0</v>
      </c>
      <c r="DW290" s="6">
        <f t="shared" si="514"/>
        <v>0</v>
      </c>
      <c r="DX290" s="6">
        <f t="shared" si="515"/>
        <v>0</v>
      </c>
      <c r="DY290" t="s">
        <v>165</v>
      </c>
      <c r="DZ290" s="6">
        <f t="shared" si="516"/>
        <v>0</v>
      </c>
      <c r="EA290" s="6">
        <f t="shared" si="517"/>
        <v>0</v>
      </c>
      <c r="EB290" s="6">
        <f t="shared" si="518"/>
        <v>0</v>
      </c>
      <c r="EC290" s="6">
        <f t="shared" si="527"/>
        <v>0</v>
      </c>
      <c r="ED290" s="6">
        <f t="shared" si="528"/>
        <v>0</v>
      </c>
      <c r="EE290" s="6">
        <f t="shared" si="529"/>
        <v>0</v>
      </c>
      <c r="EF290" s="6">
        <f t="shared" si="530"/>
        <v>0</v>
      </c>
      <c r="EG290" s="6">
        <f t="shared" si="531"/>
        <v>0</v>
      </c>
      <c r="EH290" s="6">
        <f t="shared" si="532"/>
        <v>0</v>
      </c>
      <c r="EI290" s="6">
        <f t="shared" si="533"/>
        <v>0</v>
      </c>
      <c r="EJ290" t="s">
        <v>165</v>
      </c>
      <c r="EK290" t="s">
        <v>165</v>
      </c>
      <c r="EL290" t="s">
        <v>165</v>
      </c>
      <c r="EM290" t="s">
        <v>165</v>
      </c>
      <c r="EN290" t="s">
        <v>165</v>
      </c>
      <c r="EO290" s="6">
        <f t="shared" si="534"/>
        <v>0</v>
      </c>
      <c r="EP290" t="s">
        <v>165</v>
      </c>
      <c r="EQ290" s="6">
        <f t="shared" si="519"/>
        <v>0</v>
      </c>
      <c r="ER290" s="6">
        <f t="shared" si="520"/>
        <v>0</v>
      </c>
      <c r="ES290" s="6">
        <f t="shared" si="521"/>
        <v>0</v>
      </c>
      <c r="ET290" t="s">
        <v>165</v>
      </c>
      <c r="EU290" t="s">
        <v>167</v>
      </c>
      <c r="EV290" t="s">
        <v>167</v>
      </c>
      <c r="EW290" t="s">
        <v>167</v>
      </c>
      <c r="EX290" t="s">
        <v>167</v>
      </c>
      <c r="EY290" t="s">
        <v>167</v>
      </c>
      <c r="EZ290" t="s">
        <v>165</v>
      </c>
      <c r="FA290" s="6">
        <f t="shared" si="582"/>
        <v>0</v>
      </c>
    </row>
    <row r="291" spans="1:157" x14ac:dyDescent="0.3">
      <c r="A291" s="11" t="s">
        <v>436</v>
      </c>
      <c r="B291" s="11" t="s">
        <v>179</v>
      </c>
      <c r="C291" t="s">
        <v>437</v>
      </c>
      <c r="D291" t="s">
        <v>243</v>
      </c>
      <c r="E291" s="2">
        <v>45385</v>
      </c>
      <c r="F291" t="s">
        <v>161</v>
      </c>
      <c r="G291" t="s">
        <v>163</v>
      </c>
      <c r="H291" t="s">
        <v>163</v>
      </c>
      <c r="I291" t="s">
        <v>163</v>
      </c>
      <c r="J291" t="s">
        <v>163</v>
      </c>
      <c r="K291" t="s">
        <v>163</v>
      </c>
      <c r="L291" t="s">
        <v>163</v>
      </c>
      <c r="M291" t="s">
        <v>165</v>
      </c>
      <c r="N291" t="s">
        <v>163</v>
      </c>
      <c r="O291" t="s">
        <v>163</v>
      </c>
      <c r="P291" t="s">
        <v>163</v>
      </c>
      <c r="Q291" t="s">
        <v>163</v>
      </c>
      <c r="R291" t="s">
        <v>163</v>
      </c>
      <c r="S291" t="s">
        <v>163</v>
      </c>
      <c r="T291" t="s">
        <v>163</v>
      </c>
      <c r="U291" t="s">
        <v>163</v>
      </c>
      <c r="V291" t="s">
        <v>163</v>
      </c>
      <c r="W291" t="s">
        <v>163</v>
      </c>
      <c r="X291" t="s">
        <v>163</v>
      </c>
      <c r="Y291" t="s">
        <v>163</v>
      </c>
      <c r="Z291" t="s">
        <v>163</v>
      </c>
      <c r="AA291" t="s">
        <v>163</v>
      </c>
      <c r="AB291" t="s">
        <v>163</v>
      </c>
      <c r="AC291" t="s">
        <v>165</v>
      </c>
      <c r="AD291" t="s">
        <v>163</v>
      </c>
      <c r="AE291" t="s">
        <v>163</v>
      </c>
      <c r="AF291" t="s">
        <v>163</v>
      </c>
      <c r="AG291" t="s">
        <v>163</v>
      </c>
      <c r="AH291" t="s">
        <v>163</v>
      </c>
      <c r="AI291" t="s">
        <v>163</v>
      </c>
      <c r="AJ291" t="s">
        <v>163</v>
      </c>
      <c r="AK291" t="s">
        <v>163</v>
      </c>
      <c r="AL291" t="s">
        <v>163</v>
      </c>
      <c r="AM291" t="s">
        <v>163</v>
      </c>
      <c r="AN291" t="s">
        <v>165</v>
      </c>
      <c r="AO291" t="s">
        <v>165</v>
      </c>
      <c r="AP291" t="s">
        <v>165</v>
      </c>
      <c r="AQ291" t="s">
        <v>165</v>
      </c>
      <c r="AR291" t="s">
        <v>165</v>
      </c>
      <c r="AS291" t="s">
        <v>163</v>
      </c>
      <c r="AT291" t="s">
        <v>165</v>
      </c>
      <c r="AU291" t="s">
        <v>163</v>
      </c>
      <c r="AV291" t="s">
        <v>163</v>
      </c>
      <c r="AW291" t="s">
        <v>163</v>
      </c>
      <c r="AX291" t="s">
        <v>165</v>
      </c>
      <c r="AY291" t="s">
        <v>163</v>
      </c>
      <c r="AZ291" t="s">
        <v>163</v>
      </c>
      <c r="BA291" t="s">
        <v>163</v>
      </c>
      <c r="BB291" t="s">
        <v>163</v>
      </c>
      <c r="BC291" t="s">
        <v>163</v>
      </c>
      <c r="BD291" t="s">
        <v>165</v>
      </c>
      <c r="BE291">
        <f t="shared" si="535"/>
        <v>0</v>
      </c>
      <c r="BF291">
        <f t="shared" si="536"/>
        <v>0</v>
      </c>
      <c r="BG291">
        <f t="shared" si="537"/>
        <v>0</v>
      </c>
      <c r="BH291">
        <f t="shared" si="538"/>
        <v>0</v>
      </c>
      <c r="BI291">
        <f t="shared" si="539"/>
        <v>0</v>
      </c>
      <c r="BJ291">
        <f t="shared" si="540"/>
        <v>0</v>
      </c>
      <c r="BK291" t="str">
        <f t="shared" si="541"/>
        <v>No se evalúa</v>
      </c>
      <c r="BL291">
        <f t="shared" si="542"/>
        <v>0</v>
      </c>
      <c r="BM291">
        <f t="shared" si="543"/>
        <v>0</v>
      </c>
      <c r="BN291">
        <f t="shared" si="544"/>
        <v>0</v>
      </c>
      <c r="BO291">
        <f t="shared" si="545"/>
        <v>0</v>
      </c>
      <c r="BP291">
        <f t="shared" si="546"/>
        <v>0</v>
      </c>
      <c r="BQ291">
        <f t="shared" si="547"/>
        <v>0</v>
      </c>
      <c r="BR291">
        <f t="shared" si="548"/>
        <v>0</v>
      </c>
      <c r="BS291">
        <f t="shared" si="549"/>
        <v>0</v>
      </c>
      <c r="BT291">
        <f t="shared" si="550"/>
        <v>0</v>
      </c>
      <c r="BU291">
        <f t="shared" si="551"/>
        <v>0</v>
      </c>
      <c r="BV291">
        <f t="shared" si="552"/>
        <v>0</v>
      </c>
      <c r="BW291">
        <f t="shared" si="553"/>
        <v>0</v>
      </c>
      <c r="BX291">
        <f t="shared" si="554"/>
        <v>0</v>
      </c>
      <c r="BY291">
        <f t="shared" si="555"/>
        <v>0</v>
      </c>
      <c r="BZ291">
        <f t="shared" si="556"/>
        <v>0</v>
      </c>
      <c r="CA291" t="str">
        <f t="shared" si="557"/>
        <v>No se evalúa</v>
      </c>
      <c r="CB291">
        <f t="shared" si="558"/>
        <v>0</v>
      </c>
      <c r="CC291">
        <f t="shared" si="559"/>
        <v>0</v>
      </c>
      <c r="CD291">
        <f t="shared" si="560"/>
        <v>0</v>
      </c>
      <c r="CE291">
        <f t="shared" si="561"/>
        <v>0</v>
      </c>
      <c r="CF291">
        <f t="shared" si="562"/>
        <v>0</v>
      </c>
      <c r="CG291">
        <f t="shared" si="563"/>
        <v>0</v>
      </c>
      <c r="CH291">
        <f t="shared" si="564"/>
        <v>0</v>
      </c>
      <c r="CI291">
        <f t="shared" si="583"/>
        <v>0</v>
      </c>
      <c r="CJ291">
        <f t="shared" si="584"/>
        <v>0</v>
      </c>
      <c r="CK291">
        <f t="shared" si="585"/>
        <v>0</v>
      </c>
      <c r="CL291" t="str">
        <f t="shared" si="565"/>
        <v>No se evalúa</v>
      </c>
      <c r="CM291" t="str">
        <f t="shared" si="566"/>
        <v>No se evalúa</v>
      </c>
      <c r="CN291" t="str">
        <f t="shared" si="567"/>
        <v>No se evalúa</v>
      </c>
      <c r="CO291" t="str">
        <f t="shared" si="568"/>
        <v>No se evalúa</v>
      </c>
      <c r="CP291" t="str">
        <f t="shared" si="569"/>
        <v>No se evalúa</v>
      </c>
      <c r="CQ291">
        <f t="shared" si="570"/>
        <v>0</v>
      </c>
      <c r="CR291" t="str">
        <f t="shared" si="571"/>
        <v>No se evalúa</v>
      </c>
      <c r="CS291">
        <f t="shared" si="572"/>
        <v>0</v>
      </c>
      <c r="CT291">
        <f t="shared" si="573"/>
        <v>0</v>
      </c>
      <c r="CU291">
        <f t="shared" si="574"/>
        <v>0</v>
      </c>
      <c r="CV291" t="str">
        <f t="shared" si="575"/>
        <v>No se evalúa</v>
      </c>
      <c r="CW291">
        <f t="shared" si="576"/>
        <v>0</v>
      </c>
      <c r="CX291">
        <f t="shared" si="577"/>
        <v>0</v>
      </c>
      <c r="CY291">
        <f t="shared" si="578"/>
        <v>0</v>
      </c>
      <c r="CZ291">
        <f t="shared" si="579"/>
        <v>0</v>
      </c>
      <c r="DA291">
        <f t="shared" si="580"/>
        <v>0</v>
      </c>
      <c r="DB291" t="str">
        <f t="shared" si="581"/>
        <v>No se evalúa</v>
      </c>
      <c r="DC291" s="6">
        <f t="shared" si="500"/>
        <v>0</v>
      </c>
      <c r="DD291" s="6">
        <f t="shared" si="501"/>
        <v>0</v>
      </c>
      <c r="DE291" s="6">
        <f t="shared" si="502"/>
        <v>0</v>
      </c>
      <c r="DF291" s="6">
        <f t="shared" si="503"/>
        <v>0</v>
      </c>
      <c r="DG291" s="6">
        <f t="shared" si="504"/>
        <v>0</v>
      </c>
      <c r="DH291" s="6">
        <f t="shared" si="505"/>
        <v>0</v>
      </c>
      <c r="DI291" s="6" t="s">
        <v>165</v>
      </c>
      <c r="DJ291" s="6">
        <f t="shared" si="506"/>
        <v>0</v>
      </c>
      <c r="DK291" s="6">
        <f t="shared" si="507"/>
        <v>0</v>
      </c>
      <c r="DL291" s="6">
        <f t="shared" si="508"/>
        <v>0</v>
      </c>
      <c r="DM291" s="6">
        <f t="shared" si="509"/>
        <v>0</v>
      </c>
      <c r="DN291" s="6">
        <f t="shared" si="510"/>
        <v>0</v>
      </c>
      <c r="DO291" s="6">
        <f t="shared" si="511"/>
        <v>0</v>
      </c>
      <c r="DP291" s="6">
        <f t="shared" si="512"/>
        <v>0</v>
      </c>
      <c r="DQ291" s="6">
        <f t="shared" si="522"/>
        <v>0</v>
      </c>
      <c r="DR291" s="6">
        <f t="shared" si="523"/>
        <v>0</v>
      </c>
      <c r="DS291" s="6">
        <f t="shared" si="524"/>
        <v>0</v>
      </c>
      <c r="DT291" s="6">
        <f t="shared" si="525"/>
        <v>0</v>
      </c>
      <c r="DU291" s="6">
        <f t="shared" si="526"/>
        <v>0</v>
      </c>
      <c r="DV291" s="6">
        <f t="shared" si="513"/>
        <v>0</v>
      </c>
      <c r="DW291" s="6">
        <f t="shared" si="514"/>
        <v>0</v>
      </c>
      <c r="DX291" s="6">
        <f t="shared" si="515"/>
        <v>0</v>
      </c>
      <c r="DY291" t="s">
        <v>165</v>
      </c>
      <c r="DZ291" s="6">
        <f t="shared" si="516"/>
        <v>0</v>
      </c>
      <c r="EA291" s="6">
        <f t="shared" si="517"/>
        <v>0</v>
      </c>
      <c r="EB291" s="6">
        <f t="shared" si="518"/>
        <v>0</v>
      </c>
      <c r="EC291" s="6">
        <f t="shared" si="527"/>
        <v>0</v>
      </c>
      <c r="ED291" s="6">
        <f t="shared" si="528"/>
        <v>0</v>
      </c>
      <c r="EE291" s="6">
        <f t="shared" si="529"/>
        <v>0</v>
      </c>
      <c r="EF291" s="6">
        <f t="shared" si="530"/>
        <v>0</v>
      </c>
      <c r="EG291" s="6">
        <f t="shared" si="531"/>
        <v>0</v>
      </c>
      <c r="EH291" s="6">
        <f t="shared" si="532"/>
        <v>0</v>
      </c>
      <c r="EI291" s="6">
        <f t="shared" si="533"/>
        <v>0</v>
      </c>
      <c r="EJ291" t="s">
        <v>165</v>
      </c>
      <c r="EK291" t="s">
        <v>165</v>
      </c>
      <c r="EL291" t="s">
        <v>165</v>
      </c>
      <c r="EM291" t="s">
        <v>165</v>
      </c>
      <c r="EN291" t="s">
        <v>165</v>
      </c>
      <c r="EO291" s="6">
        <f t="shared" si="534"/>
        <v>0</v>
      </c>
      <c r="EP291" t="s">
        <v>165</v>
      </c>
      <c r="EQ291" s="6">
        <f t="shared" si="519"/>
        <v>0</v>
      </c>
      <c r="ER291" s="6">
        <f t="shared" si="520"/>
        <v>0</v>
      </c>
      <c r="ES291" s="6">
        <f t="shared" si="521"/>
        <v>0</v>
      </c>
      <c r="ET291" t="s">
        <v>165</v>
      </c>
      <c r="EU291" t="s">
        <v>167</v>
      </c>
      <c r="EV291" t="s">
        <v>167</v>
      </c>
      <c r="EW291" t="s">
        <v>167</v>
      </c>
      <c r="EX291" t="s">
        <v>167</v>
      </c>
      <c r="EY291" t="s">
        <v>167</v>
      </c>
      <c r="EZ291" t="s">
        <v>165</v>
      </c>
      <c r="FA291" s="6">
        <f t="shared" si="582"/>
        <v>0</v>
      </c>
    </row>
    <row r="292" spans="1:157" x14ac:dyDescent="0.3">
      <c r="A292" s="11" t="s">
        <v>438</v>
      </c>
      <c r="B292" s="11" t="s">
        <v>179</v>
      </c>
      <c r="C292" t="s">
        <v>439</v>
      </c>
      <c r="D292" t="s">
        <v>243</v>
      </c>
      <c r="E292" s="2">
        <v>45385</v>
      </c>
      <c r="F292" t="s">
        <v>161</v>
      </c>
      <c r="G292" t="s">
        <v>163</v>
      </c>
      <c r="H292" t="s">
        <v>163</v>
      </c>
      <c r="I292" t="s">
        <v>163</v>
      </c>
      <c r="J292" t="s">
        <v>163</v>
      </c>
      <c r="K292" t="s">
        <v>163</v>
      </c>
      <c r="L292" t="s">
        <v>163</v>
      </c>
      <c r="M292" t="s">
        <v>165</v>
      </c>
      <c r="N292" t="s">
        <v>163</v>
      </c>
      <c r="O292" t="s">
        <v>163</v>
      </c>
      <c r="P292" t="s">
        <v>163</v>
      </c>
      <c r="Q292" t="s">
        <v>163</v>
      </c>
      <c r="R292" t="s">
        <v>163</v>
      </c>
      <c r="S292" t="s">
        <v>163</v>
      </c>
      <c r="T292" t="s">
        <v>163</v>
      </c>
      <c r="U292" t="s">
        <v>163</v>
      </c>
      <c r="V292" t="s">
        <v>163</v>
      </c>
      <c r="W292" t="s">
        <v>163</v>
      </c>
      <c r="X292" t="s">
        <v>163</v>
      </c>
      <c r="Y292" t="s">
        <v>163</v>
      </c>
      <c r="Z292" t="s">
        <v>163</v>
      </c>
      <c r="AA292" t="s">
        <v>163</v>
      </c>
      <c r="AB292" t="s">
        <v>163</v>
      </c>
      <c r="AC292" t="s">
        <v>165</v>
      </c>
      <c r="AD292" t="s">
        <v>163</v>
      </c>
      <c r="AE292" t="s">
        <v>163</v>
      </c>
      <c r="AF292" t="s">
        <v>163</v>
      </c>
      <c r="AG292" t="s">
        <v>163</v>
      </c>
      <c r="AH292" t="s">
        <v>163</v>
      </c>
      <c r="AI292" t="s">
        <v>163</v>
      </c>
      <c r="AJ292" t="s">
        <v>163</v>
      </c>
      <c r="AK292" t="s">
        <v>163</v>
      </c>
      <c r="AL292" t="s">
        <v>163</v>
      </c>
      <c r="AM292" t="s">
        <v>163</v>
      </c>
      <c r="AN292" t="s">
        <v>165</v>
      </c>
      <c r="AO292" t="s">
        <v>165</v>
      </c>
      <c r="AP292" t="s">
        <v>165</v>
      </c>
      <c r="AQ292" t="s">
        <v>165</v>
      </c>
      <c r="AR292" t="s">
        <v>165</v>
      </c>
      <c r="AS292" t="s">
        <v>163</v>
      </c>
      <c r="AT292" t="s">
        <v>165</v>
      </c>
      <c r="AU292" t="s">
        <v>163</v>
      </c>
      <c r="AV292" t="s">
        <v>163</v>
      </c>
      <c r="AW292" t="s">
        <v>163</v>
      </c>
      <c r="AX292" t="s">
        <v>165</v>
      </c>
      <c r="AY292" t="s">
        <v>163</v>
      </c>
      <c r="AZ292" t="s">
        <v>163</v>
      </c>
      <c r="BA292" t="s">
        <v>163</v>
      </c>
      <c r="BB292" t="s">
        <v>163</v>
      </c>
      <c r="BC292" t="s">
        <v>163</v>
      </c>
      <c r="BD292" t="s">
        <v>165</v>
      </c>
      <c r="BE292">
        <f t="shared" si="535"/>
        <v>0</v>
      </c>
      <c r="BF292">
        <f t="shared" si="536"/>
        <v>0</v>
      </c>
      <c r="BG292">
        <f t="shared" si="537"/>
        <v>0</v>
      </c>
      <c r="BH292">
        <f t="shared" si="538"/>
        <v>0</v>
      </c>
      <c r="BI292">
        <f t="shared" si="539"/>
        <v>0</v>
      </c>
      <c r="BJ292">
        <f t="shared" si="540"/>
        <v>0</v>
      </c>
      <c r="BK292" t="str">
        <f t="shared" si="541"/>
        <v>No se evalúa</v>
      </c>
      <c r="BL292">
        <f t="shared" si="542"/>
        <v>0</v>
      </c>
      <c r="BM292">
        <f t="shared" si="543"/>
        <v>0</v>
      </c>
      <c r="BN292">
        <f t="shared" si="544"/>
        <v>0</v>
      </c>
      <c r="BO292">
        <f t="shared" si="545"/>
        <v>0</v>
      </c>
      <c r="BP292">
        <f t="shared" si="546"/>
        <v>0</v>
      </c>
      <c r="BQ292">
        <f t="shared" si="547"/>
        <v>0</v>
      </c>
      <c r="BR292">
        <f t="shared" si="548"/>
        <v>0</v>
      </c>
      <c r="BS292">
        <f t="shared" si="549"/>
        <v>0</v>
      </c>
      <c r="BT292">
        <f t="shared" si="550"/>
        <v>0</v>
      </c>
      <c r="BU292">
        <f t="shared" si="551"/>
        <v>0</v>
      </c>
      <c r="BV292">
        <f t="shared" si="552"/>
        <v>0</v>
      </c>
      <c r="BW292">
        <f t="shared" si="553"/>
        <v>0</v>
      </c>
      <c r="BX292">
        <f t="shared" si="554"/>
        <v>0</v>
      </c>
      <c r="BY292">
        <f t="shared" si="555"/>
        <v>0</v>
      </c>
      <c r="BZ292">
        <f t="shared" si="556"/>
        <v>0</v>
      </c>
      <c r="CA292" t="str">
        <f t="shared" si="557"/>
        <v>No se evalúa</v>
      </c>
      <c r="CB292">
        <f t="shared" si="558"/>
        <v>0</v>
      </c>
      <c r="CC292">
        <f t="shared" si="559"/>
        <v>0</v>
      </c>
      <c r="CD292">
        <f t="shared" si="560"/>
        <v>0</v>
      </c>
      <c r="CE292">
        <f t="shared" si="561"/>
        <v>0</v>
      </c>
      <c r="CF292">
        <f t="shared" si="562"/>
        <v>0</v>
      </c>
      <c r="CG292">
        <f t="shared" si="563"/>
        <v>0</v>
      </c>
      <c r="CH292">
        <f t="shared" si="564"/>
        <v>0</v>
      </c>
      <c r="CI292">
        <f t="shared" si="583"/>
        <v>0</v>
      </c>
      <c r="CJ292">
        <f t="shared" si="584"/>
        <v>0</v>
      </c>
      <c r="CK292">
        <f t="shared" si="585"/>
        <v>0</v>
      </c>
      <c r="CL292" t="str">
        <f t="shared" si="565"/>
        <v>No se evalúa</v>
      </c>
      <c r="CM292" t="str">
        <f t="shared" si="566"/>
        <v>No se evalúa</v>
      </c>
      <c r="CN292" t="str">
        <f t="shared" si="567"/>
        <v>No se evalúa</v>
      </c>
      <c r="CO292" t="str">
        <f t="shared" si="568"/>
        <v>No se evalúa</v>
      </c>
      <c r="CP292" t="str">
        <f t="shared" si="569"/>
        <v>No se evalúa</v>
      </c>
      <c r="CQ292">
        <f t="shared" si="570"/>
        <v>0</v>
      </c>
      <c r="CR292" t="str">
        <f t="shared" si="571"/>
        <v>No se evalúa</v>
      </c>
      <c r="CS292">
        <f t="shared" si="572"/>
        <v>0</v>
      </c>
      <c r="CT292">
        <f t="shared" si="573"/>
        <v>0</v>
      </c>
      <c r="CU292">
        <f t="shared" si="574"/>
        <v>0</v>
      </c>
      <c r="CV292" t="str">
        <f t="shared" si="575"/>
        <v>No se evalúa</v>
      </c>
      <c r="CW292">
        <f t="shared" si="576"/>
        <v>0</v>
      </c>
      <c r="CX292">
        <f t="shared" si="577"/>
        <v>0</v>
      </c>
      <c r="CY292">
        <f t="shared" si="578"/>
        <v>0</v>
      </c>
      <c r="CZ292">
        <f t="shared" si="579"/>
        <v>0</v>
      </c>
      <c r="DA292">
        <f t="shared" si="580"/>
        <v>0</v>
      </c>
      <c r="DB292" t="str">
        <f t="shared" si="581"/>
        <v>No se evalúa</v>
      </c>
      <c r="DC292" s="6">
        <f t="shared" si="500"/>
        <v>0</v>
      </c>
      <c r="DD292" s="6">
        <f t="shared" si="501"/>
        <v>0</v>
      </c>
      <c r="DE292" s="6">
        <f t="shared" si="502"/>
        <v>0</v>
      </c>
      <c r="DF292" s="6">
        <f t="shared" si="503"/>
        <v>0</v>
      </c>
      <c r="DG292" s="6">
        <f t="shared" si="504"/>
        <v>0</v>
      </c>
      <c r="DH292" s="6">
        <f t="shared" si="505"/>
        <v>0</v>
      </c>
      <c r="DI292" s="6" t="s">
        <v>165</v>
      </c>
      <c r="DJ292" s="6">
        <f t="shared" si="506"/>
        <v>0</v>
      </c>
      <c r="DK292" s="6">
        <f t="shared" si="507"/>
        <v>0</v>
      </c>
      <c r="DL292" s="6">
        <f t="shared" si="508"/>
        <v>0</v>
      </c>
      <c r="DM292" s="6">
        <f t="shared" si="509"/>
        <v>0</v>
      </c>
      <c r="DN292" s="6">
        <f t="shared" si="510"/>
        <v>0</v>
      </c>
      <c r="DO292" s="6">
        <f t="shared" si="511"/>
        <v>0</v>
      </c>
      <c r="DP292" s="6">
        <f t="shared" si="512"/>
        <v>0</v>
      </c>
      <c r="DQ292" s="6">
        <f t="shared" si="522"/>
        <v>0</v>
      </c>
      <c r="DR292" s="6">
        <f t="shared" si="523"/>
        <v>0</v>
      </c>
      <c r="DS292" s="6">
        <f t="shared" si="524"/>
        <v>0</v>
      </c>
      <c r="DT292" s="6">
        <f t="shared" si="525"/>
        <v>0</v>
      </c>
      <c r="DU292" s="6">
        <f t="shared" si="526"/>
        <v>0</v>
      </c>
      <c r="DV292" s="6">
        <f t="shared" si="513"/>
        <v>0</v>
      </c>
      <c r="DW292" s="6">
        <f t="shared" si="514"/>
        <v>0</v>
      </c>
      <c r="DX292" s="6">
        <f t="shared" si="515"/>
        <v>0</v>
      </c>
      <c r="DY292" t="s">
        <v>165</v>
      </c>
      <c r="DZ292" s="6">
        <f t="shared" si="516"/>
        <v>0</v>
      </c>
      <c r="EA292" s="6">
        <f t="shared" si="517"/>
        <v>0</v>
      </c>
      <c r="EB292" s="6">
        <f t="shared" si="518"/>
        <v>0</v>
      </c>
      <c r="EC292" s="6">
        <f t="shared" si="527"/>
        <v>0</v>
      </c>
      <c r="ED292" s="6">
        <f t="shared" si="528"/>
        <v>0</v>
      </c>
      <c r="EE292" s="6">
        <f t="shared" si="529"/>
        <v>0</v>
      </c>
      <c r="EF292" s="6">
        <f t="shared" si="530"/>
        <v>0</v>
      </c>
      <c r="EG292" s="6">
        <f t="shared" si="531"/>
        <v>0</v>
      </c>
      <c r="EH292" s="6">
        <f t="shared" si="532"/>
        <v>0</v>
      </c>
      <c r="EI292" s="6">
        <f t="shared" si="533"/>
        <v>0</v>
      </c>
      <c r="EJ292" t="s">
        <v>165</v>
      </c>
      <c r="EK292" t="s">
        <v>165</v>
      </c>
      <c r="EL292" t="s">
        <v>165</v>
      </c>
      <c r="EM292" t="s">
        <v>165</v>
      </c>
      <c r="EN292" t="s">
        <v>165</v>
      </c>
      <c r="EO292" s="6">
        <f t="shared" si="534"/>
        <v>0</v>
      </c>
      <c r="EP292" t="s">
        <v>165</v>
      </c>
      <c r="EQ292" s="6">
        <f t="shared" si="519"/>
        <v>0</v>
      </c>
      <c r="ER292" s="6">
        <f t="shared" si="520"/>
        <v>0</v>
      </c>
      <c r="ES292" s="6">
        <f t="shared" si="521"/>
        <v>0</v>
      </c>
      <c r="ET292" t="s">
        <v>165</v>
      </c>
      <c r="EU292" t="s">
        <v>167</v>
      </c>
      <c r="EV292" t="s">
        <v>167</v>
      </c>
      <c r="EW292" t="s">
        <v>167</v>
      </c>
      <c r="EX292" t="s">
        <v>167</v>
      </c>
      <c r="EY292" t="s">
        <v>167</v>
      </c>
      <c r="EZ292" t="s">
        <v>165</v>
      </c>
      <c r="FA292" s="6">
        <f t="shared" si="582"/>
        <v>0</v>
      </c>
    </row>
    <row r="293" spans="1:157" x14ac:dyDescent="0.3">
      <c r="A293" s="11" t="s">
        <v>440</v>
      </c>
      <c r="B293" s="11" t="s">
        <v>179</v>
      </c>
      <c r="C293" t="s">
        <v>441</v>
      </c>
      <c r="D293" t="s">
        <v>243</v>
      </c>
      <c r="E293" s="2">
        <v>45383</v>
      </c>
      <c r="F293" t="s">
        <v>161</v>
      </c>
      <c r="G293" t="s">
        <v>163</v>
      </c>
      <c r="H293" t="s">
        <v>163</v>
      </c>
      <c r="I293" t="s">
        <v>163</v>
      </c>
      <c r="J293" t="s">
        <v>163</v>
      </c>
      <c r="K293" t="s">
        <v>163</v>
      </c>
      <c r="L293" t="s">
        <v>163</v>
      </c>
      <c r="M293" t="s">
        <v>165</v>
      </c>
      <c r="N293" t="s">
        <v>163</v>
      </c>
      <c r="O293" t="s">
        <v>163</v>
      </c>
      <c r="P293" t="s">
        <v>163</v>
      </c>
      <c r="Q293" t="s">
        <v>163</v>
      </c>
      <c r="R293" t="s">
        <v>163</v>
      </c>
      <c r="S293" t="s">
        <v>163</v>
      </c>
      <c r="T293" t="s">
        <v>163</v>
      </c>
      <c r="U293" t="s">
        <v>163</v>
      </c>
      <c r="V293" t="s">
        <v>163</v>
      </c>
      <c r="W293" t="s">
        <v>163</v>
      </c>
      <c r="X293" t="s">
        <v>163</v>
      </c>
      <c r="Y293" t="s">
        <v>163</v>
      </c>
      <c r="Z293" t="s">
        <v>163</v>
      </c>
      <c r="AA293" t="s">
        <v>163</v>
      </c>
      <c r="AB293" t="s">
        <v>163</v>
      </c>
      <c r="AC293" t="s">
        <v>165</v>
      </c>
      <c r="AD293" t="s">
        <v>163</v>
      </c>
      <c r="AE293" t="s">
        <v>163</v>
      </c>
      <c r="AF293" t="s">
        <v>163</v>
      </c>
      <c r="AG293" t="s">
        <v>163</v>
      </c>
      <c r="AH293" t="s">
        <v>163</v>
      </c>
      <c r="AI293" t="s">
        <v>163</v>
      </c>
      <c r="AJ293" t="s">
        <v>163</v>
      </c>
      <c r="AK293" t="s">
        <v>163</v>
      </c>
      <c r="AL293" t="s">
        <v>163</v>
      </c>
      <c r="AM293" t="s">
        <v>163</v>
      </c>
      <c r="AN293" t="s">
        <v>165</v>
      </c>
      <c r="AO293" t="s">
        <v>165</v>
      </c>
      <c r="AP293" t="s">
        <v>165</v>
      </c>
      <c r="AQ293" t="s">
        <v>165</v>
      </c>
      <c r="AR293" t="s">
        <v>165</v>
      </c>
      <c r="AS293" t="s">
        <v>165</v>
      </c>
      <c r="AT293" t="s">
        <v>165</v>
      </c>
      <c r="AU293" t="s">
        <v>163</v>
      </c>
      <c r="AV293" t="s">
        <v>163</v>
      </c>
      <c r="AW293" t="s">
        <v>163</v>
      </c>
      <c r="AX293" t="s">
        <v>165</v>
      </c>
      <c r="AY293" t="s">
        <v>163</v>
      </c>
      <c r="AZ293" t="s">
        <v>163</v>
      </c>
      <c r="BA293" t="s">
        <v>163</v>
      </c>
      <c r="BB293" t="s">
        <v>163</v>
      </c>
      <c r="BC293" t="s">
        <v>163</v>
      </c>
      <c r="BD293" t="s">
        <v>165</v>
      </c>
      <c r="BE293">
        <f t="shared" si="535"/>
        <v>0</v>
      </c>
      <c r="BF293">
        <f t="shared" si="536"/>
        <v>0</v>
      </c>
      <c r="BG293">
        <f t="shared" si="537"/>
        <v>0</v>
      </c>
      <c r="BH293">
        <f t="shared" si="538"/>
        <v>0</v>
      </c>
      <c r="BI293">
        <f t="shared" si="539"/>
        <v>0</v>
      </c>
      <c r="BJ293">
        <f t="shared" si="540"/>
        <v>0</v>
      </c>
      <c r="BK293" t="str">
        <f t="shared" si="541"/>
        <v>No se evalúa</v>
      </c>
      <c r="BL293">
        <f t="shared" si="542"/>
        <v>0</v>
      </c>
      <c r="BM293">
        <f t="shared" si="543"/>
        <v>0</v>
      </c>
      <c r="BN293">
        <f t="shared" si="544"/>
        <v>0</v>
      </c>
      <c r="BO293">
        <f t="shared" si="545"/>
        <v>0</v>
      </c>
      <c r="BP293">
        <f t="shared" si="546"/>
        <v>0</v>
      </c>
      <c r="BQ293">
        <f t="shared" si="547"/>
        <v>0</v>
      </c>
      <c r="BR293">
        <f t="shared" si="548"/>
        <v>0</v>
      </c>
      <c r="BS293">
        <f t="shared" si="549"/>
        <v>0</v>
      </c>
      <c r="BT293">
        <f t="shared" si="550"/>
        <v>0</v>
      </c>
      <c r="BU293">
        <f t="shared" si="551"/>
        <v>0</v>
      </c>
      <c r="BV293">
        <f t="shared" si="552"/>
        <v>0</v>
      </c>
      <c r="BW293">
        <f t="shared" si="553"/>
        <v>0</v>
      </c>
      <c r="BX293">
        <f t="shared" si="554"/>
        <v>0</v>
      </c>
      <c r="BY293">
        <f t="shared" si="555"/>
        <v>0</v>
      </c>
      <c r="BZ293">
        <f t="shared" si="556"/>
        <v>0</v>
      </c>
      <c r="CA293" t="str">
        <f t="shared" si="557"/>
        <v>No se evalúa</v>
      </c>
      <c r="CB293">
        <f t="shared" si="558"/>
        <v>0</v>
      </c>
      <c r="CC293">
        <f t="shared" si="559"/>
        <v>0</v>
      </c>
      <c r="CD293">
        <f t="shared" si="560"/>
        <v>0</v>
      </c>
      <c r="CE293">
        <f t="shared" si="561"/>
        <v>0</v>
      </c>
      <c r="CF293">
        <f t="shared" si="562"/>
        <v>0</v>
      </c>
      <c r="CG293">
        <f t="shared" si="563"/>
        <v>0</v>
      </c>
      <c r="CH293">
        <f t="shared" si="564"/>
        <v>0</v>
      </c>
      <c r="CI293">
        <f t="shared" si="583"/>
        <v>0</v>
      </c>
      <c r="CJ293">
        <f t="shared" si="584"/>
        <v>0</v>
      </c>
      <c r="CK293">
        <f t="shared" si="585"/>
        <v>0</v>
      </c>
      <c r="CL293" t="str">
        <f t="shared" si="565"/>
        <v>No se evalúa</v>
      </c>
      <c r="CM293" t="str">
        <f t="shared" si="566"/>
        <v>No se evalúa</v>
      </c>
      <c r="CN293" t="str">
        <f t="shared" si="567"/>
        <v>No se evalúa</v>
      </c>
      <c r="CO293" t="str">
        <f t="shared" si="568"/>
        <v>No se evalúa</v>
      </c>
      <c r="CP293" t="str">
        <f t="shared" si="569"/>
        <v>No se evalúa</v>
      </c>
      <c r="CQ293" t="str">
        <f t="shared" si="570"/>
        <v>No se evalúa</v>
      </c>
      <c r="CR293" t="str">
        <f t="shared" si="571"/>
        <v>No se evalúa</v>
      </c>
      <c r="CS293">
        <f t="shared" si="572"/>
        <v>0</v>
      </c>
      <c r="CT293">
        <f t="shared" si="573"/>
        <v>0</v>
      </c>
      <c r="CU293">
        <f t="shared" si="574"/>
        <v>0</v>
      </c>
      <c r="CV293" t="str">
        <f t="shared" si="575"/>
        <v>No se evalúa</v>
      </c>
      <c r="CW293">
        <f t="shared" si="576"/>
        <v>0</v>
      </c>
      <c r="CX293">
        <f t="shared" si="577"/>
        <v>0</v>
      </c>
      <c r="CY293">
        <f t="shared" si="578"/>
        <v>0</v>
      </c>
      <c r="CZ293">
        <f t="shared" si="579"/>
        <v>0</v>
      </c>
      <c r="DA293">
        <f t="shared" si="580"/>
        <v>0</v>
      </c>
      <c r="DB293" t="str">
        <f t="shared" si="581"/>
        <v>No se evalúa</v>
      </c>
      <c r="DC293" s="6">
        <f t="shared" si="500"/>
        <v>0</v>
      </c>
      <c r="DD293" s="6">
        <f t="shared" si="501"/>
        <v>0</v>
      </c>
      <c r="DE293" s="6">
        <f t="shared" si="502"/>
        <v>0</v>
      </c>
      <c r="DF293" s="6">
        <f t="shared" si="503"/>
        <v>0</v>
      </c>
      <c r="DG293" s="6">
        <f t="shared" si="504"/>
        <v>0</v>
      </c>
      <c r="DH293" s="6">
        <f t="shared" si="505"/>
        <v>0</v>
      </c>
      <c r="DI293" s="6" t="s">
        <v>165</v>
      </c>
      <c r="DJ293" s="6">
        <f t="shared" si="506"/>
        <v>0</v>
      </c>
      <c r="DK293" s="6">
        <f t="shared" si="507"/>
        <v>0</v>
      </c>
      <c r="DL293" s="6">
        <f t="shared" si="508"/>
        <v>0</v>
      </c>
      <c r="DM293" s="6">
        <f t="shared" si="509"/>
        <v>0</v>
      </c>
      <c r="DN293" s="6">
        <f t="shared" si="510"/>
        <v>0</v>
      </c>
      <c r="DO293" s="6">
        <f t="shared" si="511"/>
        <v>0</v>
      </c>
      <c r="DP293" s="6">
        <f t="shared" si="512"/>
        <v>0</v>
      </c>
      <c r="DQ293" s="6">
        <f t="shared" si="522"/>
        <v>0</v>
      </c>
      <c r="DR293" s="6">
        <f t="shared" si="523"/>
        <v>0</v>
      </c>
      <c r="DS293" s="6">
        <f t="shared" si="524"/>
        <v>0</v>
      </c>
      <c r="DT293" s="6">
        <f t="shared" si="525"/>
        <v>0</v>
      </c>
      <c r="DU293" s="6">
        <f t="shared" si="526"/>
        <v>0</v>
      </c>
      <c r="DV293" s="6">
        <f t="shared" si="513"/>
        <v>0</v>
      </c>
      <c r="DW293" s="6">
        <f t="shared" si="514"/>
        <v>0</v>
      </c>
      <c r="DX293" s="6">
        <f t="shared" si="515"/>
        <v>0</v>
      </c>
      <c r="DY293" t="s">
        <v>165</v>
      </c>
      <c r="DZ293" s="6">
        <f t="shared" si="516"/>
        <v>0</v>
      </c>
      <c r="EA293" s="6">
        <f t="shared" si="517"/>
        <v>0</v>
      </c>
      <c r="EB293" s="6">
        <f t="shared" si="518"/>
        <v>0</v>
      </c>
      <c r="EC293" s="6">
        <f t="shared" si="527"/>
        <v>0</v>
      </c>
      <c r="ED293" s="6">
        <f t="shared" si="528"/>
        <v>0</v>
      </c>
      <c r="EE293" s="6">
        <f t="shared" si="529"/>
        <v>0</v>
      </c>
      <c r="EF293" s="6">
        <f t="shared" si="530"/>
        <v>0</v>
      </c>
      <c r="EG293" s="6">
        <f t="shared" si="531"/>
        <v>0</v>
      </c>
      <c r="EH293" s="6">
        <f t="shared" si="532"/>
        <v>0</v>
      </c>
      <c r="EI293" s="6">
        <f t="shared" si="533"/>
        <v>0</v>
      </c>
      <c r="EJ293" t="s">
        <v>165</v>
      </c>
      <c r="EK293" t="s">
        <v>165</v>
      </c>
      <c r="EL293" t="s">
        <v>165</v>
      </c>
      <c r="EM293" t="s">
        <v>165</v>
      </c>
      <c r="EN293" t="s">
        <v>165</v>
      </c>
      <c r="EO293" t="s">
        <v>165</v>
      </c>
      <c r="EP293" t="s">
        <v>165</v>
      </c>
      <c r="EQ293" s="6">
        <f t="shared" si="519"/>
        <v>0</v>
      </c>
      <c r="ER293" s="6">
        <f t="shared" si="520"/>
        <v>0</v>
      </c>
      <c r="ES293" s="6">
        <f t="shared" si="521"/>
        <v>0</v>
      </c>
      <c r="ET293" t="s">
        <v>165</v>
      </c>
      <c r="EU293" t="s">
        <v>167</v>
      </c>
      <c r="EV293" t="s">
        <v>167</v>
      </c>
      <c r="EW293" t="s">
        <v>167</v>
      </c>
      <c r="EX293" t="s">
        <v>167</v>
      </c>
      <c r="EY293" t="s">
        <v>167</v>
      </c>
      <c r="EZ293" t="s">
        <v>165</v>
      </c>
      <c r="FA293" s="6">
        <f t="shared" si="582"/>
        <v>0</v>
      </c>
    </row>
    <row r="294" spans="1:157" x14ac:dyDescent="0.3">
      <c r="A294" s="11" t="s">
        <v>442</v>
      </c>
      <c r="B294" s="11" t="s">
        <v>179</v>
      </c>
      <c r="C294" t="s">
        <v>443</v>
      </c>
      <c r="D294" t="s">
        <v>243</v>
      </c>
      <c r="E294" s="2">
        <v>45385</v>
      </c>
      <c r="F294" t="s">
        <v>161</v>
      </c>
      <c r="G294" t="s">
        <v>163</v>
      </c>
      <c r="H294" t="s">
        <v>163</v>
      </c>
      <c r="I294" t="s">
        <v>163</v>
      </c>
      <c r="J294" t="s">
        <v>163</v>
      </c>
      <c r="K294" t="s">
        <v>163</v>
      </c>
      <c r="L294" t="s">
        <v>163</v>
      </c>
      <c r="M294" t="s">
        <v>165</v>
      </c>
      <c r="N294" t="s">
        <v>163</v>
      </c>
      <c r="O294" t="s">
        <v>163</v>
      </c>
      <c r="P294" t="s">
        <v>163</v>
      </c>
      <c r="Q294" t="s">
        <v>163</v>
      </c>
      <c r="R294" t="s">
        <v>163</v>
      </c>
      <c r="S294" t="s">
        <v>163</v>
      </c>
      <c r="T294" t="s">
        <v>163</v>
      </c>
      <c r="U294" t="s">
        <v>163</v>
      </c>
      <c r="V294" t="s">
        <v>163</v>
      </c>
      <c r="W294" t="s">
        <v>163</v>
      </c>
      <c r="X294" t="s">
        <v>163</v>
      </c>
      <c r="Y294" t="s">
        <v>163</v>
      </c>
      <c r="Z294" t="s">
        <v>163</v>
      </c>
      <c r="AA294" t="s">
        <v>163</v>
      </c>
      <c r="AB294" t="s">
        <v>163</v>
      </c>
      <c r="AC294" t="s">
        <v>165</v>
      </c>
      <c r="AD294" t="s">
        <v>163</v>
      </c>
      <c r="AE294" t="s">
        <v>163</v>
      </c>
      <c r="AF294" t="s">
        <v>163</v>
      </c>
      <c r="AG294" t="s">
        <v>163</v>
      </c>
      <c r="AH294" t="s">
        <v>163</v>
      </c>
      <c r="AI294" t="s">
        <v>163</v>
      </c>
      <c r="AJ294" t="s">
        <v>163</v>
      </c>
      <c r="AK294" t="s">
        <v>163</v>
      </c>
      <c r="AL294" t="s">
        <v>163</v>
      </c>
      <c r="AM294" t="s">
        <v>163</v>
      </c>
      <c r="AN294" t="s">
        <v>165</v>
      </c>
      <c r="AO294" t="s">
        <v>165</v>
      </c>
      <c r="AP294" t="s">
        <v>165</v>
      </c>
      <c r="AQ294" t="s">
        <v>165</v>
      </c>
      <c r="AR294" t="s">
        <v>165</v>
      </c>
      <c r="AS294" t="s">
        <v>165</v>
      </c>
      <c r="AT294" t="s">
        <v>165</v>
      </c>
      <c r="AU294" t="s">
        <v>163</v>
      </c>
      <c r="AV294" t="s">
        <v>163</v>
      </c>
      <c r="AW294" t="s">
        <v>163</v>
      </c>
      <c r="AX294" t="s">
        <v>165</v>
      </c>
      <c r="AY294" t="s">
        <v>163</v>
      </c>
      <c r="AZ294" t="s">
        <v>163</v>
      </c>
      <c r="BA294" t="s">
        <v>163</v>
      </c>
      <c r="BB294" t="s">
        <v>163</v>
      </c>
      <c r="BC294" t="s">
        <v>163</v>
      </c>
      <c r="BD294" t="s">
        <v>165</v>
      </c>
      <c r="BE294">
        <f t="shared" si="535"/>
        <v>0</v>
      </c>
      <c r="BF294">
        <f t="shared" si="536"/>
        <v>0</v>
      </c>
      <c r="BG294">
        <f t="shared" si="537"/>
        <v>0</v>
      </c>
      <c r="BH294">
        <f t="shared" si="538"/>
        <v>0</v>
      </c>
      <c r="BI294">
        <f t="shared" si="539"/>
        <v>0</v>
      </c>
      <c r="BJ294">
        <f t="shared" si="540"/>
        <v>0</v>
      </c>
      <c r="BK294" t="str">
        <f t="shared" si="541"/>
        <v>No se evalúa</v>
      </c>
      <c r="BL294">
        <f t="shared" si="542"/>
        <v>0</v>
      </c>
      <c r="BM294">
        <f t="shared" si="543"/>
        <v>0</v>
      </c>
      <c r="BN294">
        <f t="shared" si="544"/>
        <v>0</v>
      </c>
      <c r="BO294">
        <f t="shared" si="545"/>
        <v>0</v>
      </c>
      <c r="BP294">
        <f t="shared" si="546"/>
        <v>0</v>
      </c>
      <c r="BQ294">
        <f t="shared" si="547"/>
        <v>0</v>
      </c>
      <c r="BR294">
        <f t="shared" si="548"/>
        <v>0</v>
      </c>
      <c r="BS294">
        <f t="shared" si="549"/>
        <v>0</v>
      </c>
      <c r="BT294">
        <f t="shared" si="550"/>
        <v>0</v>
      </c>
      <c r="BU294">
        <f t="shared" si="551"/>
        <v>0</v>
      </c>
      <c r="BV294">
        <f t="shared" si="552"/>
        <v>0</v>
      </c>
      <c r="BW294">
        <f t="shared" si="553"/>
        <v>0</v>
      </c>
      <c r="BX294">
        <f t="shared" si="554"/>
        <v>0</v>
      </c>
      <c r="BY294">
        <f t="shared" si="555"/>
        <v>0</v>
      </c>
      <c r="BZ294">
        <f t="shared" si="556"/>
        <v>0</v>
      </c>
      <c r="CA294" t="str">
        <f t="shared" si="557"/>
        <v>No se evalúa</v>
      </c>
      <c r="CB294">
        <f t="shared" si="558"/>
        <v>0</v>
      </c>
      <c r="CC294">
        <f t="shared" si="559"/>
        <v>0</v>
      </c>
      <c r="CD294">
        <f t="shared" si="560"/>
        <v>0</v>
      </c>
      <c r="CE294">
        <f t="shared" si="561"/>
        <v>0</v>
      </c>
      <c r="CF294">
        <f t="shared" si="562"/>
        <v>0</v>
      </c>
      <c r="CG294">
        <f t="shared" si="563"/>
        <v>0</v>
      </c>
      <c r="CH294">
        <f t="shared" si="564"/>
        <v>0</v>
      </c>
      <c r="CI294">
        <f t="shared" si="583"/>
        <v>0</v>
      </c>
      <c r="CJ294">
        <f t="shared" si="584"/>
        <v>0</v>
      </c>
      <c r="CK294">
        <f t="shared" si="585"/>
        <v>0</v>
      </c>
      <c r="CL294" t="str">
        <f t="shared" si="565"/>
        <v>No se evalúa</v>
      </c>
      <c r="CM294" t="str">
        <f t="shared" si="566"/>
        <v>No se evalúa</v>
      </c>
      <c r="CN294" t="str">
        <f t="shared" si="567"/>
        <v>No se evalúa</v>
      </c>
      <c r="CO294" t="str">
        <f t="shared" si="568"/>
        <v>No se evalúa</v>
      </c>
      <c r="CP294" t="str">
        <f t="shared" si="569"/>
        <v>No se evalúa</v>
      </c>
      <c r="CQ294" t="str">
        <f t="shared" si="570"/>
        <v>No se evalúa</v>
      </c>
      <c r="CR294" t="str">
        <f t="shared" si="571"/>
        <v>No se evalúa</v>
      </c>
      <c r="CS294">
        <f t="shared" si="572"/>
        <v>0</v>
      </c>
      <c r="CT294">
        <f t="shared" si="573"/>
        <v>0</v>
      </c>
      <c r="CU294">
        <f t="shared" si="574"/>
        <v>0</v>
      </c>
      <c r="CV294" t="str">
        <f t="shared" si="575"/>
        <v>No se evalúa</v>
      </c>
      <c r="CW294">
        <f t="shared" si="576"/>
        <v>0</v>
      </c>
      <c r="CX294">
        <f t="shared" si="577"/>
        <v>0</v>
      </c>
      <c r="CY294">
        <f t="shared" si="578"/>
        <v>0</v>
      </c>
      <c r="CZ294">
        <f t="shared" si="579"/>
        <v>0</v>
      </c>
      <c r="DA294">
        <f t="shared" si="580"/>
        <v>0</v>
      </c>
      <c r="DB294" t="str">
        <f t="shared" si="581"/>
        <v>No se evalúa</v>
      </c>
      <c r="DC294" s="6">
        <f t="shared" si="500"/>
        <v>0</v>
      </c>
      <c r="DD294" s="6">
        <f t="shared" si="501"/>
        <v>0</v>
      </c>
      <c r="DE294" s="6">
        <f t="shared" si="502"/>
        <v>0</v>
      </c>
      <c r="DF294" s="6">
        <f t="shared" si="503"/>
        <v>0</v>
      </c>
      <c r="DG294" s="6">
        <f t="shared" si="504"/>
        <v>0</v>
      </c>
      <c r="DH294" s="6">
        <f t="shared" si="505"/>
        <v>0</v>
      </c>
      <c r="DI294" s="6" t="s">
        <v>165</v>
      </c>
      <c r="DJ294" s="6">
        <f t="shared" si="506"/>
        <v>0</v>
      </c>
      <c r="DK294" s="6">
        <f t="shared" si="507"/>
        <v>0</v>
      </c>
      <c r="DL294" s="6">
        <f t="shared" si="508"/>
        <v>0</v>
      </c>
      <c r="DM294" s="6">
        <f t="shared" si="509"/>
        <v>0</v>
      </c>
      <c r="DN294" s="6">
        <f t="shared" si="510"/>
        <v>0</v>
      </c>
      <c r="DO294" s="6">
        <f t="shared" si="511"/>
        <v>0</v>
      </c>
      <c r="DP294" s="6">
        <f t="shared" si="512"/>
        <v>0</v>
      </c>
      <c r="DQ294" s="6">
        <f t="shared" si="522"/>
        <v>0</v>
      </c>
      <c r="DR294" s="6">
        <f t="shared" si="523"/>
        <v>0</v>
      </c>
      <c r="DS294" s="6">
        <f t="shared" si="524"/>
        <v>0</v>
      </c>
      <c r="DT294" s="6">
        <f t="shared" si="525"/>
        <v>0</v>
      </c>
      <c r="DU294" s="6">
        <f t="shared" si="526"/>
        <v>0</v>
      </c>
      <c r="DV294" s="6">
        <f t="shared" si="513"/>
        <v>0</v>
      </c>
      <c r="DW294" s="6">
        <f t="shared" si="514"/>
        <v>0</v>
      </c>
      <c r="DX294" s="6">
        <f t="shared" si="515"/>
        <v>0</v>
      </c>
      <c r="DY294" t="s">
        <v>165</v>
      </c>
      <c r="DZ294" s="6">
        <f t="shared" si="516"/>
        <v>0</v>
      </c>
      <c r="EA294" s="6">
        <f t="shared" si="517"/>
        <v>0</v>
      </c>
      <c r="EB294" s="6">
        <f t="shared" si="518"/>
        <v>0</v>
      </c>
      <c r="EC294" s="6">
        <f t="shared" si="527"/>
        <v>0</v>
      </c>
      <c r="ED294" s="6">
        <f t="shared" si="528"/>
        <v>0</v>
      </c>
      <c r="EE294" s="6">
        <f t="shared" si="529"/>
        <v>0</v>
      </c>
      <c r="EF294" s="6">
        <f t="shared" si="530"/>
        <v>0</v>
      </c>
      <c r="EG294" s="6">
        <f t="shared" si="531"/>
        <v>0</v>
      </c>
      <c r="EH294" s="6">
        <f t="shared" si="532"/>
        <v>0</v>
      </c>
      <c r="EI294" s="6">
        <f t="shared" si="533"/>
        <v>0</v>
      </c>
      <c r="EJ294" t="s">
        <v>165</v>
      </c>
      <c r="EK294" t="s">
        <v>165</v>
      </c>
      <c r="EL294" t="s">
        <v>165</v>
      </c>
      <c r="EM294" t="s">
        <v>165</v>
      </c>
      <c r="EN294" t="s">
        <v>165</v>
      </c>
      <c r="EO294" t="s">
        <v>165</v>
      </c>
      <c r="EP294" t="s">
        <v>165</v>
      </c>
      <c r="EQ294" s="6">
        <f t="shared" si="519"/>
        <v>0</v>
      </c>
      <c r="ER294" s="6">
        <f t="shared" si="520"/>
        <v>0</v>
      </c>
      <c r="ES294" s="6">
        <f t="shared" si="521"/>
        <v>0</v>
      </c>
      <c r="ET294" t="s">
        <v>165</v>
      </c>
      <c r="EU294" t="s">
        <v>167</v>
      </c>
      <c r="EV294" t="s">
        <v>167</v>
      </c>
      <c r="EW294" t="s">
        <v>167</v>
      </c>
      <c r="EX294" t="s">
        <v>167</v>
      </c>
      <c r="EY294" t="s">
        <v>167</v>
      </c>
      <c r="EZ294" t="s">
        <v>165</v>
      </c>
      <c r="FA294" s="6">
        <f t="shared" si="582"/>
        <v>0</v>
      </c>
    </row>
    <row r="295" spans="1:157" x14ac:dyDescent="0.3">
      <c r="A295" s="11" t="s">
        <v>444</v>
      </c>
      <c r="B295" s="11" t="s">
        <v>179</v>
      </c>
      <c r="C295" t="s">
        <v>445</v>
      </c>
      <c r="D295" t="s">
        <v>243</v>
      </c>
      <c r="E295" s="2">
        <v>45386</v>
      </c>
      <c r="F295" t="s">
        <v>161</v>
      </c>
      <c r="G295" t="s">
        <v>163</v>
      </c>
      <c r="H295" t="s">
        <v>163</v>
      </c>
      <c r="I295" t="s">
        <v>163</v>
      </c>
      <c r="J295" t="s">
        <v>163</v>
      </c>
      <c r="K295" t="s">
        <v>163</v>
      </c>
      <c r="L295" t="s">
        <v>163</v>
      </c>
      <c r="M295" t="s">
        <v>165</v>
      </c>
      <c r="N295" t="s">
        <v>163</v>
      </c>
      <c r="O295" t="s">
        <v>163</v>
      </c>
      <c r="P295" t="s">
        <v>163</v>
      </c>
      <c r="Q295" t="s">
        <v>163</v>
      </c>
      <c r="R295" t="s">
        <v>163</v>
      </c>
      <c r="S295" t="s">
        <v>163</v>
      </c>
      <c r="T295" t="s">
        <v>163</v>
      </c>
      <c r="U295" t="s">
        <v>163</v>
      </c>
      <c r="V295" t="s">
        <v>163</v>
      </c>
      <c r="W295" t="s">
        <v>163</v>
      </c>
      <c r="X295" t="s">
        <v>163</v>
      </c>
      <c r="Y295" t="s">
        <v>163</v>
      </c>
      <c r="Z295" t="s">
        <v>163</v>
      </c>
      <c r="AA295" t="s">
        <v>163</v>
      </c>
      <c r="AB295" t="s">
        <v>163</v>
      </c>
      <c r="AC295" t="s">
        <v>165</v>
      </c>
      <c r="AD295" t="s">
        <v>163</v>
      </c>
      <c r="AE295" t="s">
        <v>163</v>
      </c>
      <c r="AF295" t="s">
        <v>163</v>
      </c>
      <c r="AG295" t="s">
        <v>163</v>
      </c>
      <c r="AH295" t="s">
        <v>163</v>
      </c>
      <c r="AI295" t="s">
        <v>163</v>
      </c>
      <c r="AJ295" t="s">
        <v>163</v>
      </c>
      <c r="AK295" t="s">
        <v>163</v>
      </c>
      <c r="AL295" t="s">
        <v>163</v>
      </c>
      <c r="AM295" t="s">
        <v>163</v>
      </c>
      <c r="AN295" t="s">
        <v>165</v>
      </c>
      <c r="AO295" t="s">
        <v>165</v>
      </c>
      <c r="AP295" t="s">
        <v>165</v>
      </c>
      <c r="AQ295" t="s">
        <v>165</v>
      </c>
      <c r="AR295" t="s">
        <v>165</v>
      </c>
      <c r="AS295" t="s">
        <v>165</v>
      </c>
      <c r="AT295" t="s">
        <v>165</v>
      </c>
      <c r="AU295" t="s">
        <v>163</v>
      </c>
      <c r="AV295" t="s">
        <v>163</v>
      </c>
      <c r="AW295" t="s">
        <v>163</v>
      </c>
      <c r="AX295" t="s">
        <v>165</v>
      </c>
      <c r="AY295" t="s">
        <v>163</v>
      </c>
      <c r="AZ295" t="s">
        <v>163</v>
      </c>
      <c r="BA295" t="s">
        <v>163</v>
      </c>
      <c r="BB295" t="s">
        <v>163</v>
      </c>
      <c r="BC295" t="s">
        <v>163</v>
      </c>
      <c r="BD295" t="s">
        <v>165</v>
      </c>
      <c r="BE295">
        <f t="shared" si="535"/>
        <v>0</v>
      </c>
      <c r="BF295">
        <f t="shared" si="536"/>
        <v>0</v>
      </c>
      <c r="BG295">
        <f t="shared" si="537"/>
        <v>0</v>
      </c>
      <c r="BH295">
        <f t="shared" si="538"/>
        <v>0</v>
      </c>
      <c r="BI295">
        <f t="shared" si="539"/>
        <v>0</v>
      </c>
      <c r="BJ295">
        <f t="shared" si="540"/>
        <v>0</v>
      </c>
      <c r="BK295" t="str">
        <f t="shared" si="541"/>
        <v>No se evalúa</v>
      </c>
      <c r="BL295">
        <f t="shared" si="542"/>
        <v>0</v>
      </c>
      <c r="BM295">
        <f t="shared" si="543"/>
        <v>0</v>
      </c>
      <c r="BN295">
        <f t="shared" si="544"/>
        <v>0</v>
      </c>
      <c r="BO295">
        <f t="shared" si="545"/>
        <v>0</v>
      </c>
      <c r="BP295">
        <f t="shared" si="546"/>
        <v>0</v>
      </c>
      <c r="BQ295">
        <f t="shared" si="547"/>
        <v>0</v>
      </c>
      <c r="BR295">
        <f t="shared" si="548"/>
        <v>0</v>
      </c>
      <c r="BS295">
        <f t="shared" si="549"/>
        <v>0</v>
      </c>
      <c r="BT295">
        <f t="shared" si="550"/>
        <v>0</v>
      </c>
      <c r="BU295">
        <f t="shared" si="551"/>
        <v>0</v>
      </c>
      <c r="BV295">
        <f t="shared" si="552"/>
        <v>0</v>
      </c>
      <c r="BW295">
        <f t="shared" si="553"/>
        <v>0</v>
      </c>
      <c r="BX295">
        <f t="shared" si="554"/>
        <v>0</v>
      </c>
      <c r="BY295">
        <f t="shared" si="555"/>
        <v>0</v>
      </c>
      <c r="BZ295">
        <f t="shared" si="556"/>
        <v>0</v>
      </c>
      <c r="CA295" t="str">
        <f t="shared" si="557"/>
        <v>No se evalúa</v>
      </c>
      <c r="CB295">
        <f t="shared" si="558"/>
        <v>0</v>
      </c>
      <c r="CC295">
        <f t="shared" si="559"/>
        <v>0</v>
      </c>
      <c r="CD295">
        <f t="shared" si="560"/>
        <v>0</v>
      </c>
      <c r="CE295">
        <f t="shared" si="561"/>
        <v>0</v>
      </c>
      <c r="CF295">
        <f t="shared" si="562"/>
        <v>0</v>
      </c>
      <c r="CG295">
        <f t="shared" si="563"/>
        <v>0</v>
      </c>
      <c r="CH295">
        <f t="shared" si="564"/>
        <v>0</v>
      </c>
      <c r="CI295">
        <f t="shared" si="583"/>
        <v>0</v>
      </c>
      <c r="CJ295">
        <f t="shared" si="584"/>
        <v>0</v>
      </c>
      <c r="CK295">
        <f t="shared" si="585"/>
        <v>0</v>
      </c>
      <c r="CL295" t="str">
        <f t="shared" si="565"/>
        <v>No se evalúa</v>
      </c>
      <c r="CM295" t="str">
        <f t="shared" si="566"/>
        <v>No se evalúa</v>
      </c>
      <c r="CN295" t="str">
        <f t="shared" si="567"/>
        <v>No se evalúa</v>
      </c>
      <c r="CO295" t="str">
        <f t="shared" si="568"/>
        <v>No se evalúa</v>
      </c>
      <c r="CP295" t="str">
        <f t="shared" si="569"/>
        <v>No se evalúa</v>
      </c>
      <c r="CQ295" t="str">
        <f t="shared" si="570"/>
        <v>No se evalúa</v>
      </c>
      <c r="CR295" t="str">
        <f t="shared" si="571"/>
        <v>No se evalúa</v>
      </c>
      <c r="CS295">
        <f t="shared" si="572"/>
        <v>0</v>
      </c>
      <c r="CT295">
        <f t="shared" si="573"/>
        <v>0</v>
      </c>
      <c r="CU295">
        <f t="shared" si="574"/>
        <v>0</v>
      </c>
      <c r="CV295" t="str">
        <f t="shared" si="575"/>
        <v>No se evalúa</v>
      </c>
      <c r="CW295">
        <f t="shared" si="576"/>
        <v>0</v>
      </c>
      <c r="CX295">
        <f t="shared" si="577"/>
        <v>0</v>
      </c>
      <c r="CY295">
        <f t="shared" si="578"/>
        <v>0</v>
      </c>
      <c r="CZ295">
        <f t="shared" si="579"/>
        <v>0</v>
      </c>
      <c r="DA295">
        <f t="shared" si="580"/>
        <v>0</v>
      </c>
      <c r="DB295" t="str">
        <f t="shared" si="581"/>
        <v>No se evalúa</v>
      </c>
      <c r="DC295" s="6">
        <f t="shared" si="500"/>
        <v>0</v>
      </c>
      <c r="DD295" s="6">
        <f t="shared" si="501"/>
        <v>0</v>
      </c>
      <c r="DE295" s="6">
        <f t="shared" si="502"/>
        <v>0</v>
      </c>
      <c r="DF295" s="6">
        <f t="shared" si="503"/>
        <v>0</v>
      </c>
      <c r="DG295" s="6">
        <f t="shared" si="504"/>
        <v>0</v>
      </c>
      <c r="DH295" s="6">
        <f t="shared" si="505"/>
        <v>0</v>
      </c>
      <c r="DI295" s="6" t="s">
        <v>165</v>
      </c>
      <c r="DJ295" s="6">
        <f t="shared" si="506"/>
        <v>0</v>
      </c>
      <c r="DK295" s="6">
        <f t="shared" si="507"/>
        <v>0</v>
      </c>
      <c r="DL295" s="6">
        <f t="shared" si="508"/>
        <v>0</v>
      </c>
      <c r="DM295" s="6">
        <f t="shared" si="509"/>
        <v>0</v>
      </c>
      <c r="DN295" s="6">
        <f t="shared" si="510"/>
        <v>0</v>
      </c>
      <c r="DO295" s="6">
        <f t="shared" si="511"/>
        <v>0</v>
      </c>
      <c r="DP295" s="6">
        <f t="shared" si="512"/>
        <v>0</v>
      </c>
      <c r="DQ295" s="6">
        <f t="shared" si="522"/>
        <v>0</v>
      </c>
      <c r="DR295" s="6">
        <f t="shared" si="523"/>
        <v>0</v>
      </c>
      <c r="DS295" s="6">
        <f t="shared" si="524"/>
        <v>0</v>
      </c>
      <c r="DT295" s="6">
        <f t="shared" si="525"/>
        <v>0</v>
      </c>
      <c r="DU295" s="6">
        <f t="shared" si="526"/>
        <v>0</v>
      </c>
      <c r="DV295" s="6">
        <f t="shared" si="513"/>
        <v>0</v>
      </c>
      <c r="DW295" s="6">
        <f t="shared" si="514"/>
        <v>0</v>
      </c>
      <c r="DX295" s="6">
        <f t="shared" si="515"/>
        <v>0</v>
      </c>
      <c r="DY295" t="s">
        <v>165</v>
      </c>
      <c r="DZ295" s="6">
        <f t="shared" si="516"/>
        <v>0</v>
      </c>
      <c r="EA295" s="6">
        <f t="shared" si="517"/>
        <v>0</v>
      </c>
      <c r="EB295" s="6">
        <f t="shared" si="518"/>
        <v>0</v>
      </c>
      <c r="EC295" s="6">
        <f t="shared" si="527"/>
        <v>0</v>
      </c>
      <c r="ED295" s="6">
        <f t="shared" si="528"/>
        <v>0</v>
      </c>
      <c r="EE295" s="6">
        <f t="shared" si="529"/>
        <v>0</v>
      </c>
      <c r="EF295" s="6">
        <f t="shared" si="530"/>
        <v>0</v>
      </c>
      <c r="EG295" s="6">
        <f t="shared" si="531"/>
        <v>0</v>
      </c>
      <c r="EH295" s="6">
        <f t="shared" si="532"/>
        <v>0</v>
      </c>
      <c r="EI295" s="6">
        <f t="shared" si="533"/>
        <v>0</v>
      </c>
      <c r="EJ295" t="s">
        <v>165</v>
      </c>
      <c r="EK295" t="s">
        <v>165</v>
      </c>
      <c r="EL295" t="s">
        <v>165</v>
      </c>
      <c r="EM295" t="s">
        <v>165</v>
      </c>
      <c r="EN295" t="s">
        <v>165</v>
      </c>
      <c r="EO295" t="s">
        <v>165</v>
      </c>
      <c r="EP295" t="s">
        <v>165</v>
      </c>
      <c r="EQ295" s="6">
        <f t="shared" si="519"/>
        <v>0</v>
      </c>
      <c r="ER295" s="6">
        <f t="shared" si="520"/>
        <v>0</v>
      </c>
      <c r="ES295" s="6">
        <f t="shared" si="521"/>
        <v>0</v>
      </c>
      <c r="ET295" t="s">
        <v>165</v>
      </c>
      <c r="EU295" t="s">
        <v>167</v>
      </c>
      <c r="EV295" t="s">
        <v>167</v>
      </c>
      <c r="EW295" t="s">
        <v>167</v>
      </c>
      <c r="EX295" t="s">
        <v>167</v>
      </c>
      <c r="EY295" t="s">
        <v>167</v>
      </c>
      <c r="EZ295" t="s">
        <v>165</v>
      </c>
      <c r="FA295" s="6">
        <f t="shared" si="582"/>
        <v>0</v>
      </c>
    </row>
    <row r="296" spans="1:157" x14ac:dyDescent="0.3">
      <c r="A296" s="11" t="s">
        <v>446</v>
      </c>
      <c r="B296" s="11" t="s">
        <v>179</v>
      </c>
      <c r="C296" t="s">
        <v>447</v>
      </c>
      <c r="D296" t="s">
        <v>243</v>
      </c>
      <c r="E296" s="2">
        <v>45386</v>
      </c>
      <c r="F296" t="s">
        <v>161</v>
      </c>
      <c r="G296" t="s">
        <v>163</v>
      </c>
      <c r="H296" t="s">
        <v>163</v>
      </c>
      <c r="I296" t="s">
        <v>163</v>
      </c>
      <c r="J296" t="s">
        <v>163</v>
      </c>
      <c r="K296" t="s">
        <v>163</v>
      </c>
      <c r="L296" t="s">
        <v>163</v>
      </c>
      <c r="M296" t="s">
        <v>165</v>
      </c>
      <c r="N296" t="s">
        <v>163</v>
      </c>
      <c r="O296" t="s">
        <v>163</v>
      </c>
      <c r="P296" t="s">
        <v>163</v>
      </c>
      <c r="Q296" t="s">
        <v>163</v>
      </c>
      <c r="R296" t="s">
        <v>163</v>
      </c>
      <c r="S296" t="s">
        <v>163</v>
      </c>
      <c r="T296" t="s">
        <v>163</v>
      </c>
      <c r="U296" t="s">
        <v>163</v>
      </c>
      <c r="V296" t="s">
        <v>163</v>
      </c>
      <c r="W296" t="s">
        <v>163</v>
      </c>
      <c r="X296" t="s">
        <v>163</v>
      </c>
      <c r="Y296" t="s">
        <v>163</v>
      </c>
      <c r="Z296" t="s">
        <v>163</v>
      </c>
      <c r="AA296" t="s">
        <v>163</v>
      </c>
      <c r="AB296" t="s">
        <v>163</v>
      </c>
      <c r="AC296" t="s">
        <v>165</v>
      </c>
      <c r="AD296" t="s">
        <v>163</v>
      </c>
      <c r="AE296" t="s">
        <v>163</v>
      </c>
      <c r="AF296" t="s">
        <v>163</v>
      </c>
      <c r="AG296" t="s">
        <v>163</v>
      </c>
      <c r="AH296" t="s">
        <v>163</v>
      </c>
      <c r="AI296" t="s">
        <v>163</v>
      </c>
      <c r="AJ296" t="s">
        <v>163</v>
      </c>
      <c r="AK296" t="s">
        <v>163</v>
      </c>
      <c r="AL296" t="s">
        <v>163</v>
      </c>
      <c r="AM296" t="s">
        <v>163</v>
      </c>
      <c r="AN296" t="s">
        <v>165</v>
      </c>
      <c r="AO296" t="s">
        <v>165</v>
      </c>
      <c r="AP296" t="s">
        <v>165</v>
      </c>
      <c r="AQ296" t="s">
        <v>165</v>
      </c>
      <c r="AR296" t="s">
        <v>165</v>
      </c>
      <c r="AS296" t="s">
        <v>165</v>
      </c>
      <c r="AT296" t="s">
        <v>165</v>
      </c>
      <c r="AU296" t="s">
        <v>163</v>
      </c>
      <c r="AV296" t="s">
        <v>163</v>
      </c>
      <c r="AW296" t="s">
        <v>163</v>
      </c>
      <c r="AX296" t="s">
        <v>165</v>
      </c>
      <c r="AY296" t="s">
        <v>163</v>
      </c>
      <c r="AZ296" t="s">
        <v>163</v>
      </c>
      <c r="BA296" t="s">
        <v>163</v>
      </c>
      <c r="BB296" t="s">
        <v>163</v>
      </c>
      <c r="BC296" t="s">
        <v>163</v>
      </c>
      <c r="BD296" t="s">
        <v>165</v>
      </c>
      <c r="BE296">
        <f t="shared" si="535"/>
        <v>0</v>
      </c>
      <c r="BF296">
        <f t="shared" si="536"/>
        <v>0</v>
      </c>
      <c r="BG296">
        <f t="shared" si="537"/>
        <v>0</v>
      </c>
      <c r="BH296">
        <f t="shared" si="538"/>
        <v>0</v>
      </c>
      <c r="BI296">
        <f t="shared" si="539"/>
        <v>0</v>
      </c>
      <c r="BJ296">
        <f t="shared" si="540"/>
        <v>0</v>
      </c>
      <c r="BK296" t="str">
        <f t="shared" si="541"/>
        <v>No se evalúa</v>
      </c>
      <c r="BL296">
        <f t="shared" si="542"/>
        <v>0</v>
      </c>
      <c r="BM296">
        <f t="shared" si="543"/>
        <v>0</v>
      </c>
      <c r="BN296">
        <f t="shared" si="544"/>
        <v>0</v>
      </c>
      <c r="BO296">
        <f t="shared" si="545"/>
        <v>0</v>
      </c>
      <c r="BP296">
        <f t="shared" si="546"/>
        <v>0</v>
      </c>
      <c r="BQ296">
        <f t="shared" si="547"/>
        <v>0</v>
      </c>
      <c r="BR296">
        <f t="shared" si="548"/>
        <v>0</v>
      </c>
      <c r="BS296">
        <f t="shared" si="549"/>
        <v>0</v>
      </c>
      <c r="BT296">
        <f t="shared" si="550"/>
        <v>0</v>
      </c>
      <c r="BU296">
        <f t="shared" si="551"/>
        <v>0</v>
      </c>
      <c r="BV296">
        <f t="shared" si="552"/>
        <v>0</v>
      </c>
      <c r="BW296">
        <f t="shared" si="553"/>
        <v>0</v>
      </c>
      <c r="BX296">
        <f t="shared" si="554"/>
        <v>0</v>
      </c>
      <c r="BY296">
        <f t="shared" si="555"/>
        <v>0</v>
      </c>
      <c r="BZ296">
        <f t="shared" si="556"/>
        <v>0</v>
      </c>
      <c r="CA296" t="str">
        <f t="shared" si="557"/>
        <v>No se evalúa</v>
      </c>
      <c r="CB296">
        <f t="shared" si="558"/>
        <v>0</v>
      </c>
      <c r="CC296">
        <f t="shared" si="559"/>
        <v>0</v>
      </c>
      <c r="CD296">
        <f t="shared" si="560"/>
        <v>0</v>
      </c>
      <c r="CE296">
        <f t="shared" si="561"/>
        <v>0</v>
      </c>
      <c r="CF296">
        <f t="shared" si="562"/>
        <v>0</v>
      </c>
      <c r="CG296">
        <f t="shared" si="563"/>
        <v>0</v>
      </c>
      <c r="CH296">
        <f t="shared" si="564"/>
        <v>0</v>
      </c>
      <c r="CI296">
        <f t="shared" si="583"/>
        <v>0</v>
      </c>
      <c r="CJ296">
        <f t="shared" si="584"/>
        <v>0</v>
      </c>
      <c r="CK296">
        <f t="shared" si="585"/>
        <v>0</v>
      </c>
      <c r="CL296" t="str">
        <f t="shared" si="565"/>
        <v>No se evalúa</v>
      </c>
      <c r="CM296" t="str">
        <f t="shared" si="566"/>
        <v>No se evalúa</v>
      </c>
      <c r="CN296" t="str">
        <f t="shared" si="567"/>
        <v>No se evalúa</v>
      </c>
      <c r="CO296" t="str">
        <f t="shared" si="568"/>
        <v>No se evalúa</v>
      </c>
      <c r="CP296" t="str">
        <f t="shared" si="569"/>
        <v>No se evalúa</v>
      </c>
      <c r="CQ296" t="str">
        <f t="shared" si="570"/>
        <v>No se evalúa</v>
      </c>
      <c r="CR296" t="str">
        <f t="shared" si="571"/>
        <v>No se evalúa</v>
      </c>
      <c r="CS296">
        <f t="shared" si="572"/>
        <v>0</v>
      </c>
      <c r="CT296">
        <f t="shared" si="573"/>
        <v>0</v>
      </c>
      <c r="CU296">
        <f t="shared" si="574"/>
        <v>0</v>
      </c>
      <c r="CV296" t="str">
        <f t="shared" si="575"/>
        <v>No se evalúa</v>
      </c>
      <c r="CW296">
        <f t="shared" si="576"/>
        <v>0</v>
      </c>
      <c r="CX296">
        <f t="shared" si="577"/>
        <v>0</v>
      </c>
      <c r="CY296">
        <f t="shared" si="578"/>
        <v>0</v>
      </c>
      <c r="CZ296">
        <f t="shared" si="579"/>
        <v>0</v>
      </c>
      <c r="DA296">
        <f t="shared" si="580"/>
        <v>0</v>
      </c>
      <c r="DB296" t="str">
        <f t="shared" si="581"/>
        <v>No se evalúa</v>
      </c>
      <c r="DC296" s="6">
        <f t="shared" si="500"/>
        <v>0</v>
      </c>
      <c r="DD296" s="6">
        <f t="shared" si="501"/>
        <v>0</v>
      </c>
      <c r="DE296" s="6">
        <f t="shared" si="502"/>
        <v>0</v>
      </c>
      <c r="DF296" s="6">
        <f t="shared" si="503"/>
        <v>0</v>
      </c>
      <c r="DG296" s="6">
        <f t="shared" si="504"/>
        <v>0</v>
      </c>
      <c r="DH296" s="6">
        <f t="shared" si="505"/>
        <v>0</v>
      </c>
      <c r="DI296" s="6" t="s">
        <v>165</v>
      </c>
      <c r="DJ296" s="6">
        <f t="shared" si="506"/>
        <v>0</v>
      </c>
      <c r="DK296" s="6">
        <f t="shared" si="507"/>
        <v>0</v>
      </c>
      <c r="DL296" s="6">
        <f t="shared" si="508"/>
        <v>0</v>
      </c>
      <c r="DM296" s="6">
        <f t="shared" si="509"/>
        <v>0</v>
      </c>
      <c r="DN296" s="6">
        <f t="shared" si="510"/>
        <v>0</v>
      </c>
      <c r="DO296" s="6">
        <f t="shared" si="511"/>
        <v>0</v>
      </c>
      <c r="DP296" s="6">
        <f t="shared" si="512"/>
        <v>0</v>
      </c>
      <c r="DQ296" s="6">
        <f t="shared" si="522"/>
        <v>0</v>
      </c>
      <c r="DR296" s="6">
        <f t="shared" si="523"/>
        <v>0</v>
      </c>
      <c r="DS296" s="6">
        <f t="shared" si="524"/>
        <v>0</v>
      </c>
      <c r="DT296" s="6">
        <f t="shared" si="525"/>
        <v>0</v>
      </c>
      <c r="DU296" s="6">
        <f t="shared" si="526"/>
        <v>0</v>
      </c>
      <c r="DV296" s="6">
        <f t="shared" si="513"/>
        <v>0</v>
      </c>
      <c r="DW296" s="6">
        <f t="shared" si="514"/>
        <v>0</v>
      </c>
      <c r="DX296" s="6">
        <f t="shared" si="515"/>
        <v>0</v>
      </c>
      <c r="DY296" t="s">
        <v>165</v>
      </c>
      <c r="DZ296" s="6">
        <f t="shared" si="516"/>
        <v>0</v>
      </c>
      <c r="EA296" s="6">
        <f t="shared" si="517"/>
        <v>0</v>
      </c>
      <c r="EB296" s="6">
        <f t="shared" si="518"/>
        <v>0</v>
      </c>
      <c r="EC296" s="6">
        <f t="shared" si="527"/>
        <v>0</v>
      </c>
      <c r="ED296" s="6">
        <f t="shared" si="528"/>
        <v>0</v>
      </c>
      <c r="EE296" s="6">
        <f t="shared" si="529"/>
        <v>0</v>
      </c>
      <c r="EF296" s="6">
        <f t="shared" si="530"/>
        <v>0</v>
      </c>
      <c r="EG296" s="6">
        <f t="shared" si="531"/>
        <v>0</v>
      </c>
      <c r="EH296" s="6">
        <f t="shared" si="532"/>
        <v>0</v>
      </c>
      <c r="EI296" s="6">
        <f t="shared" si="533"/>
        <v>0</v>
      </c>
      <c r="EJ296" t="s">
        <v>165</v>
      </c>
      <c r="EK296" t="s">
        <v>165</v>
      </c>
      <c r="EL296" t="s">
        <v>165</v>
      </c>
      <c r="EM296" t="s">
        <v>165</v>
      </c>
      <c r="EN296" t="s">
        <v>165</v>
      </c>
      <c r="EO296" t="s">
        <v>165</v>
      </c>
      <c r="EP296" t="s">
        <v>165</v>
      </c>
      <c r="EQ296" s="6">
        <f t="shared" si="519"/>
        <v>0</v>
      </c>
      <c r="ER296" s="6">
        <f t="shared" si="520"/>
        <v>0</v>
      </c>
      <c r="ES296" s="6">
        <f t="shared" si="521"/>
        <v>0</v>
      </c>
      <c r="ET296" t="s">
        <v>165</v>
      </c>
      <c r="EU296" t="s">
        <v>167</v>
      </c>
      <c r="EV296" t="s">
        <v>167</v>
      </c>
      <c r="EW296" t="s">
        <v>167</v>
      </c>
      <c r="EX296" t="s">
        <v>167</v>
      </c>
      <c r="EY296" t="s">
        <v>167</v>
      </c>
      <c r="EZ296" t="s">
        <v>165</v>
      </c>
      <c r="FA296" s="6">
        <f t="shared" si="582"/>
        <v>0</v>
      </c>
    </row>
    <row r="297" spans="1:157" x14ac:dyDescent="0.3">
      <c r="A297" s="11" t="s">
        <v>448</v>
      </c>
      <c r="B297" s="11" t="s">
        <v>179</v>
      </c>
      <c r="C297" t="s">
        <v>449</v>
      </c>
      <c r="D297" t="s">
        <v>243</v>
      </c>
      <c r="E297" s="2">
        <v>45383</v>
      </c>
      <c r="F297" t="s">
        <v>161</v>
      </c>
      <c r="G297" t="s">
        <v>163</v>
      </c>
      <c r="H297" t="s">
        <v>163</v>
      </c>
      <c r="I297" t="s">
        <v>163</v>
      </c>
      <c r="J297" t="s">
        <v>163</v>
      </c>
      <c r="K297" t="s">
        <v>163</v>
      </c>
      <c r="L297" t="s">
        <v>163</v>
      </c>
      <c r="M297" t="s">
        <v>165</v>
      </c>
      <c r="N297" t="s">
        <v>163</v>
      </c>
      <c r="O297" t="s">
        <v>163</v>
      </c>
      <c r="P297" t="s">
        <v>163</v>
      </c>
      <c r="Q297" t="s">
        <v>163</v>
      </c>
      <c r="R297" t="s">
        <v>163</v>
      </c>
      <c r="S297" t="s">
        <v>163</v>
      </c>
      <c r="T297" t="s">
        <v>163</v>
      </c>
      <c r="U297" t="s">
        <v>163</v>
      </c>
      <c r="V297" t="s">
        <v>163</v>
      </c>
      <c r="W297" t="s">
        <v>163</v>
      </c>
      <c r="X297" t="s">
        <v>163</v>
      </c>
      <c r="Y297" t="s">
        <v>163</v>
      </c>
      <c r="Z297" t="s">
        <v>163</v>
      </c>
      <c r="AA297" t="s">
        <v>163</v>
      </c>
      <c r="AB297" t="s">
        <v>163</v>
      </c>
      <c r="AC297" t="s">
        <v>165</v>
      </c>
      <c r="AD297" t="s">
        <v>163</v>
      </c>
      <c r="AE297" t="s">
        <v>163</v>
      </c>
      <c r="AF297" t="s">
        <v>163</v>
      </c>
      <c r="AG297" t="s">
        <v>163</v>
      </c>
      <c r="AH297" t="s">
        <v>163</v>
      </c>
      <c r="AI297" t="s">
        <v>163</v>
      </c>
      <c r="AJ297" t="s">
        <v>163</v>
      </c>
      <c r="AK297" t="s">
        <v>163</v>
      </c>
      <c r="AL297" t="s">
        <v>163</v>
      </c>
      <c r="AM297" t="s">
        <v>163</v>
      </c>
      <c r="AN297" t="s">
        <v>165</v>
      </c>
      <c r="AO297" t="s">
        <v>165</v>
      </c>
      <c r="AP297" t="s">
        <v>165</v>
      </c>
      <c r="AQ297" t="s">
        <v>165</v>
      </c>
      <c r="AR297" t="s">
        <v>165</v>
      </c>
      <c r="AS297" t="s">
        <v>165</v>
      </c>
      <c r="AT297" t="s">
        <v>165</v>
      </c>
      <c r="AU297" t="s">
        <v>163</v>
      </c>
      <c r="AV297" t="s">
        <v>163</v>
      </c>
      <c r="AW297" t="s">
        <v>163</v>
      </c>
      <c r="AX297" t="s">
        <v>165</v>
      </c>
      <c r="AY297" t="s">
        <v>163</v>
      </c>
      <c r="AZ297" t="s">
        <v>163</v>
      </c>
      <c r="BA297" t="s">
        <v>163</v>
      </c>
      <c r="BB297" t="s">
        <v>163</v>
      </c>
      <c r="BC297" t="s">
        <v>163</v>
      </c>
      <c r="BD297" t="s">
        <v>165</v>
      </c>
      <c r="BE297">
        <f t="shared" si="535"/>
        <v>0</v>
      </c>
      <c r="BF297">
        <f t="shared" si="536"/>
        <v>0</v>
      </c>
      <c r="BG297">
        <f t="shared" si="537"/>
        <v>0</v>
      </c>
      <c r="BH297">
        <f t="shared" si="538"/>
        <v>0</v>
      </c>
      <c r="BI297">
        <f t="shared" si="539"/>
        <v>0</v>
      </c>
      <c r="BJ297">
        <f t="shared" si="540"/>
        <v>0</v>
      </c>
      <c r="BK297" t="str">
        <f t="shared" si="541"/>
        <v>No se evalúa</v>
      </c>
      <c r="BL297">
        <f t="shared" si="542"/>
        <v>0</v>
      </c>
      <c r="BM297">
        <f t="shared" si="543"/>
        <v>0</v>
      </c>
      <c r="BN297">
        <f t="shared" si="544"/>
        <v>0</v>
      </c>
      <c r="BO297">
        <f t="shared" si="545"/>
        <v>0</v>
      </c>
      <c r="BP297">
        <f t="shared" si="546"/>
        <v>0</v>
      </c>
      <c r="BQ297">
        <f t="shared" si="547"/>
        <v>0</v>
      </c>
      <c r="BR297">
        <f t="shared" si="548"/>
        <v>0</v>
      </c>
      <c r="BS297">
        <f t="shared" si="549"/>
        <v>0</v>
      </c>
      <c r="BT297">
        <f t="shared" si="550"/>
        <v>0</v>
      </c>
      <c r="BU297">
        <f t="shared" si="551"/>
        <v>0</v>
      </c>
      <c r="BV297">
        <f t="shared" si="552"/>
        <v>0</v>
      </c>
      <c r="BW297">
        <f t="shared" si="553"/>
        <v>0</v>
      </c>
      <c r="BX297">
        <f t="shared" si="554"/>
        <v>0</v>
      </c>
      <c r="BY297">
        <f t="shared" si="555"/>
        <v>0</v>
      </c>
      <c r="BZ297">
        <f t="shared" si="556"/>
        <v>0</v>
      </c>
      <c r="CA297" t="str">
        <f t="shared" si="557"/>
        <v>No se evalúa</v>
      </c>
      <c r="CB297">
        <f t="shared" si="558"/>
        <v>0</v>
      </c>
      <c r="CC297">
        <f t="shared" si="559"/>
        <v>0</v>
      </c>
      <c r="CD297">
        <f t="shared" si="560"/>
        <v>0</v>
      </c>
      <c r="CE297">
        <f t="shared" si="561"/>
        <v>0</v>
      </c>
      <c r="CF297">
        <f t="shared" si="562"/>
        <v>0</v>
      </c>
      <c r="CG297">
        <f t="shared" si="563"/>
        <v>0</v>
      </c>
      <c r="CH297">
        <f t="shared" si="564"/>
        <v>0</v>
      </c>
      <c r="CI297">
        <f t="shared" si="583"/>
        <v>0</v>
      </c>
      <c r="CJ297">
        <f t="shared" si="584"/>
        <v>0</v>
      </c>
      <c r="CK297">
        <f t="shared" si="585"/>
        <v>0</v>
      </c>
      <c r="CL297" t="str">
        <f t="shared" si="565"/>
        <v>No se evalúa</v>
      </c>
      <c r="CM297" t="str">
        <f t="shared" si="566"/>
        <v>No se evalúa</v>
      </c>
      <c r="CN297" t="str">
        <f t="shared" si="567"/>
        <v>No se evalúa</v>
      </c>
      <c r="CO297" t="str">
        <f t="shared" si="568"/>
        <v>No se evalúa</v>
      </c>
      <c r="CP297" t="str">
        <f t="shared" si="569"/>
        <v>No se evalúa</v>
      </c>
      <c r="CQ297" t="str">
        <f t="shared" si="570"/>
        <v>No se evalúa</v>
      </c>
      <c r="CR297" t="str">
        <f t="shared" si="571"/>
        <v>No se evalúa</v>
      </c>
      <c r="CS297">
        <f t="shared" si="572"/>
        <v>0</v>
      </c>
      <c r="CT297">
        <f t="shared" si="573"/>
        <v>0</v>
      </c>
      <c r="CU297">
        <f t="shared" si="574"/>
        <v>0</v>
      </c>
      <c r="CV297" t="str">
        <f t="shared" si="575"/>
        <v>No se evalúa</v>
      </c>
      <c r="CW297">
        <f t="shared" si="576"/>
        <v>0</v>
      </c>
      <c r="CX297">
        <f t="shared" si="577"/>
        <v>0</v>
      </c>
      <c r="CY297">
        <f t="shared" si="578"/>
        <v>0</v>
      </c>
      <c r="CZ297">
        <f t="shared" si="579"/>
        <v>0</v>
      </c>
      <c r="DA297">
        <f t="shared" si="580"/>
        <v>0</v>
      </c>
      <c r="DB297" t="str">
        <f t="shared" si="581"/>
        <v>No se evalúa</v>
      </c>
      <c r="DC297" s="6">
        <f t="shared" si="500"/>
        <v>0</v>
      </c>
      <c r="DD297" s="6">
        <f t="shared" si="501"/>
        <v>0</v>
      </c>
      <c r="DE297" s="6">
        <f t="shared" si="502"/>
        <v>0</v>
      </c>
      <c r="DF297" s="6">
        <f t="shared" si="503"/>
        <v>0</v>
      </c>
      <c r="DG297" s="6">
        <f t="shared" si="504"/>
        <v>0</v>
      </c>
      <c r="DH297" s="6">
        <f t="shared" si="505"/>
        <v>0</v>
      </c>
      <c r="DI297" s="6" t="s">
        <v>165</v>
      </c>
      <c r="DJ297" s="6">
        <f t="shared" si="506"/>
        <v>0</v>
      </c>
      <c r="DK297" s="6">
        <f t="shared" si="507"/>
        <v>0</v>
      </c>
      <c r="DL297" s="6">
        <f t="shared" si="508"/>
        <v>0</v>
      </c>
      <c r="DM297" s="6">
        <f t="shared" si="509"/>
        <v>0</v>
      </c>
      <c r="DN297" s="6">
        <f t="shared" si="510"/>
        <v>0</v>
      </c>
      <c r="DO297" s="6">
        <f t="shared" si="511"/>
        <v>0</v>
      </c>
      <c r="DP297" s="6">
        <f t="shared" si="512"/>
        <v>0</v>
      </c>
      <c r="DQ297" s="6">
        <f t="shared" si="522"/>
        <v>0</v>
      </c>
      <c r="DR297" s="6">
        <f t="shared" si="523"/>
        <v>0</v>
      </c>
      <c r="DS297" s="6">
        <f t="shared" si="524"/>
        <v>0</v>
      </c>
      <c r="DT297" s="6">
        <f t="shared" si="525"/>
        <v>0</v>
      </c>
      <c r="DU297" s="6">
        <f t="shared" si="526"/>
        <v>0</v>
      </c>
      <c r="DV297" s="6">
        <f t="shared" si="513"/>
        <v>0</v>
      </c>
      <c r="DW297" s="6">
        <f t="shared" si="514"/>
        <v>0</v>
      </c>
      <c r="DX297" s="6">
        <f t="shared" si="515"/>
        <v>0</v>
      </c>
      <c r="DY297" t="s">
        <v>165</v>
      </c>
      <c r="DZ297" s="6">
        <f t="shared" si="516"/>
        <v>0</v>
      </c>
      <c r="EA297" s="6">
        <f t="shared" si="517"/>
        <v>0</v>
      </c>
      <c r="EB297" s="6">
        <f t="shared" si="518"/>
        <v>0</v>
      </c>
      <c r="EC297" s="6">
        <f t="shared" si="527"/>
        <v>0</v>
      </c>
      <c r="ED297" s="6">
        <f t="shared" si="528"/>
        <v>0</v>
      </c>
      <c r="EE297" s="6">
        <f t="shared" si="529"/>
        <v>0</v>
      </c>
      <c r="EF297" s="6">
        <f t="shared" si="530"/>
        <v>0</v>
      </c>
      <c r="EG297" s="6">
        <f t="shared" si="531"/>
        <v>0</v>
      </c>
      <c r="EH297" s="6">
        <f t="shared" si="532"/>
        <v>0</v>
      </c>
      <c r="EI297" s="6">
        <f t="shared" si="533"/>
        <v>0</v>
      </c>
      <c r="EJ297" t="s">
        <v>165</v>
      </c>
      <c r="EK297" t="s">
        <v>165</v>
      </c>
      <c r="EL297" t="s">
        <v>165</v>
      </c>
      <c r="EM297" t="s">
        <v>165</v>
      </c>
      <c r="EN297" t="s">
        <v>165</v>
      </c>
      <c r="EO297" t="s">
        <v>165</v>
      </c>
      <c r="EP297" t="s">
        <v>165</v>
      </c>
      <c r="EQ297" s="6">
        <f t="shared" si="519"/>
        <v>0</v>
      </c>
      <c r="ER297" s="6">
        <f t="shared" si="520"/>
        <v>0</v>
      </c>
      <c r="ES297" s="6">
        <f t="shared" si="521"/>
        <v>0</v>
      </c>
      <c r="ET297" t="s">
        <v>165</v>
      </c>
      <c r="EU297" t="s">
        <v>167</v>
      </c>
      <c r="EV297" t="s">
        <v>167</v>
      </c>
      <c r="EW297" t="s">
        <v>167</v>
      </c>
      <c r="EX297" t="s">
        <v>167</v>
      </c>
      <c r="EY297" t="s">
        <v>167</v>
      </c>
      <c r="EZ297" t="s">
        <v>165</v>
      </c>
      <c r="FA297" s="6">
        <f t="shared" si="582"/>
        <v>0</v>
      </c>
    </row>
    <row r="298" spans="1:157" x14ac:dyDescent="0.3">
      <c r="A298" s="11" t="s">
        <v>450</v>
      </c>
      <c r="B298" s="11" t="s">
        <v>179</v>
      </c>
      <c r="C298" t="s">
        <v>451</v>
      </c>
      <c r="D298" t="s">
        <v>243</v>
      </c>
      <c r="E298" s="2">
        <v>45385</v>
      </c>
      <c r="F298" t="s">
        <v>161</v>
      </c>
      <c r="G298" t="s">
        <v>163</v>
      </c>
      <c r="H298" t="s">
        <v>163</v>
      </c>
      <c r="I298" t="s">
        <v>163</v>
      </c>
      <c r="J298" t="s">
        <v>163</v>
      </c>
      <c r="K298" t="s">
        <v>163</v>
      </c>
      <c r="L298" t="s">
        <v>163</v>
      </c>
      <c r="M298" t="s">
        <v>165</v>
      </c>
      <c r="N298" t="s">
        <v>163</v>
      </c>
      <c r="O298" t="s">
        <v>163</v>
      </c>
      <c r="P298" t="s">
        <v>163</v>
      </c>
      <c r="Q298" t="s">
        <v>163</v>
      </c>
      <c r="R298" t="s">
        <v>163</v>
      </c>
      <c r="S298" t="s">
        <v>163</v>
      </c>
      <c r="T298" t="s">
        <v>163</v>
      </c>
      <c r="U298" t="s">
        <v>163</v>
      </c>
      <c r="V298" t="s">
        <v>163</v>
      </c>
      <c r="W298" t="s">
        <v>163</v>
      </c>
      <c r="X298" t="s">
        <v>163</v>
      </c>
      <c r="Y298" t="s">
        <v>163</v>
      </c>
      <c r="Z298" t="s">
        <v>163</v>
      </c>
      <c r="AA298" t="s">
        <v>163</v>
      </c>
      <c r="AB298" t="s">
        <v>163</v>
      </c>
      <c r="AC298" t="s">
        <v>165</v>
      </c>
      <c r="AD298" t="s">
        <v>163</v>
      </c>
      <c r="AE298" t="s">
        <v>163</v>
      </c>
      <c r="AF298" t="s">
        <v>163</v>
      </c>
      <c r="AG298" t="s">
        <v>163</v>
      </c>
      <c r="AH298" t="s">
        <v>163</v>
      </c>
      <c r="AI298" t="s">
        <v>163</v>
      </c>
      <c r="AJ298" t="s">
        <v>163</v>
      </c>
      <c r="AK298" t="s">
        <v>163</v>
      </c>
      <c r="AL298" t="s">
        <v>163</v>
      </c>
      <c r="AM298" t="s">
        <v>163</v>
      </c>
      <c r="AN298" t="s">
        <v>165</v>
      </c>
      <c r="AO298" t="s">
        <v>165</v>
      </c>
      <c r="AP298" t="s">
        <v>165</v>
      </c>
      <c r="AQ298" t="s">
        <v>165</v>
      </c>
      <c r="AR298" t="s">
        <v>165</v>
      </c>
      <c r="AS298" t="s">
        <v>165</v>
      </c>
      <c r="AT298" t="s">
        <v>165</v>
      </c>
      <c r="AU298" t="s">
        <v>163</v>
      </c>
      <c r="AV298" t="s">
        <v>163</v>
      </c>
      <c r="AW298" t="s">
        <v>163</v>
      </c>
      <c r="AX298" t="s">
        <v>165</v>
      </c>
      <c r="AY298" t="s">
        <v>163</v>
      </c>
      <c r="AZ298" t="s">
        <v>163</v>
      </c>
      <c r="BA298" t="s">
        <v>163</v>
      </c>
      <c r="BB298" t="s">
        <v>163</v>
      </c>
      <c r="BC298" t="s">
        <v>163</v>
      </c>
      <c r="BD298" t="s">
        <v>165</v>
      </c>
      <c r="BE298">
        <f t="shared" si="535"/>
        <v>0</v>
      </c>
      <c r="BF298">
        <f t="shared" si="536"/>
        <v>0</v>
      </c>
      <c r="BG298">
        <f t="shared" si="537"/>
        <v>0</v>
      </c>
      <c r="BH298">
        <f t="shared" si="538"/>
        <v>0</v>
      </c>
      <c r="BI298">
        <f t="shared" si="539"/>
        <v>0</v>
      </c>
      <c r="BJ298">
        <f t="shared" si="540"/>
        <v>0</v>
      </c>
      <c r="BK298" t="str">
        <f t="shared" si="541"/>
        <v>No se evalúa</v>
      </c>
      <c r="BL298">
        <f t="shared" si="542"/>
        <v>0</v>
      </c>
      <c r="BM298">
        <f t="shared" si="543"/>
        <v>0</v>
      </c>
      <c r="BN298">
        <f t="shared" si="544"/>
        <v>0</v>
      </c>
      <c r="BO298">
        <f t="shared" si="545"/>
        <v>0</v>
      </c>
      <c r="BP298">
        <f t="shared" si="546"/>
        <v>0</v>
      </c>
      <c r="BQ298">
        <f t="shared" si="547"/>
        <v>0</v>
      </c>
      <c r="BR298">
        <f t="shared" si="548"/>
        <v>0</v>
      </c>
      <c r="BS298">
        <f t="shared" si="549"/>
        <v>0</v>
      </c>
      <c r="BT298">
        <f t="shared" si="550"/>
        <v>0</v>
      </c>
      <c r="BU298">
        <f t="shared" si="551"/>
        <v>0</v>
      </c>
      <c r="BV298">
        <f t="shared" si="552"/>
        <v>0</v>
      </c>
      <c r="BW298">
        <f t="shared" si="553"/>
        <v>0</v>
      </c>
      <c r="BX298">
        <f t="shared" si="554"/>
        <v>0</v>
      </c>
      <c r="BY298">
        <f t="shared" si="555"/>
        <v>0</v>
      </c>
      <c r="BZ298">
        <f t="shared" si="556"/>
        <v>0</v>
      </c>
      <c r="CA298" t="str">
        <f t="shared" si="557"/>
        <v>No se evalúa</v>
      </c>
      <c r="CB298">
        <f t="shared" si="558"/>
        <v>0</v>
      </c>
      <c r="CC298">
        <f t="shared" si="559"/>
        <v>0</v>
      </c>
      <c r="CD298">
        <f t="shared" si="560"/>
        <v>0</v>
      </c>
      <c r="CE298">
        <f t="shared" si="561"/>
        <v>0</v>
      </c>
      <c r="CF298">
        <f t="shared" si="562"/>
        <v>0</v>
      </c>
      <c r="CG298">
        <f t="shared" si="563"/>
        <v>0</v>
      </c>
      <c r="CH298">
        <f t="shared" si="564"/>
        <v>0</v>
      </c>
      <c r="CI298">
        <f t="shared" si="583"/>
        <v>0</v>
      </c>
      <c r="CJ298">
        <f t="shared" si="584"/>
        <v>0</v>
      </c>
      <c r="CK298">
        <f t="shared" si="585"/>
        <v>0</v>
      </c>
      <c r="CL298" t="str">
        <f t="shared" si="565"/>
        <v>No se evalúa</v>
      </c>
      <c r="CM298" t="str">
        <f t="shared" si="566"/>
        <v>No se evalúa</v>
      </c>
      <c r="CN298" t="str">
        <f t="shared" si="567"/>
        <v>No se evalúa</v>
      </c>
      <c r="CO298" t="str">
        <f t="shared" si="568"/>
        <v>No se evalúa</v>
      </c>
      <c r="CP298" t="str">
        <f t="shared" si="569"/>
        <v>No se evalúa</v>
      </c>
      <c r="CQ298" t="str">
        <f t="shared" si="570"/>
        <v>No se evalúa</v>
      </c>
      <c r="CR298" t="str">
        <f t="shared" si="571"/>
        <v>No se evalúa</v>
      </c>
      <c r="CS298">
        <f t="shared" si="572"/>
        <v>0</v>
      </c>
      <c r="CT298">
        <f t="shared" si="573"/>
        <v>0</v>
      </c>
      <c r="CU298">
        <f t="shared" si="574"/>
        <v>0</v>
      </c>
      <c r="CV298" t="str">
        <f t="shared" si="575"/>
        <v>No se evalúa</v>
      </c>
      <c r="CW298">
        <f t="shared" si="576"/>
        <v>0</v>
      </c>
      <c r="CX298">
        <f t="shared" si="577"/>
        <v>0</v>
      </c>
      <c r="CY298">
        <f t="shared" si="578"/>
        <v>0</v>
      </c>
      <c r="CZ298">
        <f t="shared" si="579"/>
        <v>0</v>
      </c>
      <c r="DA298">
        <f t="shared" si="580"/>
        <v>0</v>
      </c>
      <c r="DB298" t="str">
        <f t="shared" si="581"/>
        <v>No se evalúa</v>
      </c>
      <c r="DC298" s="6">
        <f t="shared" si="500"/>
        <v>0</v>
      </c>
      <c r="DD298" s="6">
        <f t="shared" si="501"/>
        <v>0</v>
      </c>
      <c r="DE298" s="6">
        <f t="shared" si="502"/>
        <v>0</v>
      </c>
      <c r="DF298" s="6">
        <f t="shared" si="503"/>
        <v>0</v>
      </c>
      <c r="DG298" s="6">
        <f t="shared" si="504"/>
        <v>0</v>
      </c>
      <c r="DH298" s="6">
        <f t="shared" si="505"/>
        <v>0</v>
      </c>
      <c r="DI298" s="6" t="s">
        <v>165</v>
      </c>
      <c r="DJ298" s="6">
        <f t="shared" si="506"/>
        <v>0</v>
      </c>
      <c r="DK298" s="6">
        <f t="shared" si="507"/>
        <v>0</v>
      </c>
      <c r="DL298" s="6">
        <f t="shared" si="508"/>
        <v>0</v>
      </c>
      <c r="DM298" s="6">
        <f t="shared" si="509"/>
        <v>0</v>
      </c>
      <c r="DN298" s="6">
        <f t="shared" si="510"/>
        <v>0</v>
      </c>
      <c r="DO298" s="6">
        <f t="shared" si="511"/>
        <v>0</v>
      </c>
      <c r="DP298" s="6">
        <f t="shared" si="512"/>
        <v>0</v>
      </c>
      <c r="DQ298" s="6">
        <f t="shared" si="522"/>
        <v>0</v>
      </c>
      <c r="DR298" s="6">
        <f t="shared" si="523"/>
        <v>0</v>
      </c>
      <c r="DS298" s="6">
        <f t="shared" si="524"/>
        <v>0</v>
      </c>
      <c r="DT298" s="6">
        <f t="shared" si="525"/>
        <v>0</v>
      </c>
      <c r="DU298" s="6">
        <f t="shared" si="526"/>
        <v>0</v>
      </c>
      <c r="DV298" s="6">
        <f t="shared" si="513"/>
        <v>0</v>
      </c>
      <c r="DW298" s="6">
        <f t="shared" si="514"/>
        <v>0</v>
      </c>
      <c r="DX298" s="6">
        <f t="shared" si="515"/>
        <v>0</v>
      </c>
      <c r="DY298" t="s">
        <v>165</v>
      </c>
      <c r="DZ298" s="6">
        <f t="shared" si="516"/>
        <v>0</v>
      </c>
      <c r="EA298" s="6">
        <f t="shared" si="517"/>
        <v>0</v>
      </c>
      <c r="EB298" s="6">
        <f t="shared" si="518"/>
        <v>0</v>
      </c>
      <c r="EC298" s="6">
        <f t="shared" si="527"/>
        <v>0</v>
      </c>
      <c r="ED298" s="6">
        <f t="shared" si="528"/>
        <v>0</v>
      </c>
      <c r="EE298" s="6">
        <f t="shared" si="529"/>
        <v>0</v>
      </c>
      <c r="EF298" s="6">
        <f t="shared" si="530"/>
        <v>0</v>
      </c>
      <c r="EG298" s="6">
        <f t="shared" si="531"/>
        <v>0</v>
      </c>
      <c r="EH298" s="6">
        <f t="shared" si="532"/>
        <v>0</v>
      </c>
      <c r="EI298" s="6">
        <f t="shared" si="533"/>
        <v>0</v>
      </c>
      <c r="EJ298" t="s">
        <v>165</v>
      </c>
      <c r="EK298" t="s">
        <v>165</v>
      </c>
      <c r="EL298" t="s">
        <v>165</v>
      </c>
      <c r="EM298" t="s">
        <v>165</v>
      </c>
      <c r="EN298" t="s">
        <v>165</v>
      </c>
      <c r="EO298" t="s">
        <v>165</v>
      </c>
      <c r="EP298" t="s">
        <v>165</v>
      </c>
      <c r="EQ298" s="6">
        <f t="shared" si="519"/>
        <v>0</v>
      </c>
      <c r="ER298" s="6">
        <f t="shared" si="520"/>
        <v>0</v>
      </c>
      <c r="ES298" s="6">
        <f t="shared" si="521"/>
        <v>0</v>
      </c>
      <c r="ET298" t="s">
        <v>165</v>
      </c>
      <c r="EU298" t="s">
        <v>167</v>
      </c>
      <c r="EV298" t="s">
        <v>167</v>
      </c>
      <c r="EW298" t="s">
        <v>167</v>
      </c>
      <c r="EX298" t="s">
        <v>167</v>
      </c>
      <c r="EY298" t="s">
        <v>167</v>
      </c>
      <c r="EZ298" t="s">
        <v>165</v>
      </c>
      <c r="FA298" s="6">
        <f t="shared" si="582"/>
        <v>0</v>
      </c>
    </row>
    <row r="299" spans="1:157" x14ac:dyDescent="0.3">
      <c r="A299" s="11" t="s">
        <v>452</v>
      </c>
      <c r="B299" s="11" t="s">
        <v>179</v>
      </c>
      <c r="C299" t="s">
        <v>453</v>
      </c>
      <c r="D299" t="s">
        <v>243</v>
      </c>
      <c r="E299" s="2">
        <v>45386</v>
      </c>
      <c r="F299" t="s">
        <v>161</v>
      </c>
      <c r="G299" t="s">
        <v>163</v>
      </c>
      <c r="H299" t="s">
        <v>163</v>
      </c>
      <c r="I299" t="s">
        <v>163</v>
      </c>
      <c r="J299" t="s">
        <v>163</v>
      </c>
      <c r="K299" t="s">
        <v>163</v>
      </c>
      <c r="L299" t="s">
        <v>163</v>
      </c>
      <c r="M299" t="s">
        <v>165</v>
      </c>
      <c r="N299" t="s">
        <v>163</v>
      </c>
      <c r="O299" t="s">
        <v>163</v>
      </c>
      <c r="P299" t="s">
        <v>163</v>
      </c>
      <c r="Q299" t="s">
        <v>163</v>
      </c>
      <c r="R299" t="s">
        <v>163</v>
      </c>
      <c r="S299" t="s">
        <v>163</v>
      </c>
      <c r="T299" t="s">
        <v>163</v>
      </c>
      <c r="U299" t="s">
        <v>163</v>
      </c>
      <c r="V299" t="s">
        <v>163</v>
      </c>
      <c r="W299" t="s">
        <v>163</v>
      </c>
      <c r="X299" t="s">
        <v>163</v>
      </c>
      <c r="Y299" t="s">
        <v>163</v>
      </c>
      <c r="Z299" t="s">
        <v>163</v>
      </c>
      <c r="AA299" t="s">
        <v>163</v>
      </c>
      <c r="AB299" t="s">
        <v>163</v>
      </c>
      <c r="AC299" t="s">
        <v>165</v>
      </c>
      <c r="AD299" t="s">
        <v>163</v>
      </c>
      <c r="AE299" t="s">
        <v>163</v>
      </c>
      <c r="AF299" t="s">
        <v>163</v>
      </c>
      <c r="AG299" t="s">
        <v>163</v>
      </c>
      <c r="AH299" t="s">
        <v>163</v>
      </c>
      <c r="AI299" t="s">
        <v>163</v>
      </c>
      <c r="AJ299" t="s">
        <v>163</v>
      </c>
      <c r="AK299" t="s">
        <v>163</v>
      </c>
      <c r="AL299" t="s">
        <v>163</v>
      </c>
      <c r="AM299" t="s">
        <v>163</v>
      </c>
      <c r="AN299" t="s">
        <v>165</v>
      </c>
      <c r="AO299" t="s">
        <v>165</v>
      </c>
      <c r="AP299" t="s">
        <v>165</v>
      </c>
      <c r="AQ299" t="s">
        <v>165</v>
      </c>
      <c r="AR299" t="s">
        <v>165</v>
      </c>
      <c r="AS299" t="s">
        <v>165</v>
      </c>
      <c r="AT299" t="s">
        <v>165</v>
      </c>
      <c r="AU299" t="s">
        <v>163</v>
      </c>
      <c r="AV299" t="s">
        <v>163</v>
      </c>
      <c r="AW299" t="s">
        <v>163</v>
      </c>
      <c r="AX299" t="s">
        <v>165</v>
      </c>
      <c r="AY299" t="s">
        <v>163</v>
      </c>
      <c r="AZ299" t="s">
        <v>163</v>
      </c>
      <c r="BA299" t="s">
        <v>163</v>
      </c>
      <c r="BB299" t="s">
        <v>163</v>
      </c>
      <c r="BC299" t="s">
        <v>163</v>
      </c>
      <c r="BD299" t="s">
        <v>165</v>
      </c>
      <c r="BE299">
        <f t="shared" si="535"/>
        <v>0</v>
      </c>
      <c r="BF299">
        <f t="shared" si="536"/>
        <v>0</v>
      </c>
      <c r="BG299">
        <f t="shared" si="537"/>
        <v>0</v>
      </c>
      <c r="BH299">
        <f t="shared" si="538"/>
        <v>0</v>
      </c>
      <c r="BI299">
        <f t="shared" si="539"/>
        <v>0</v>
      </c>
      <c r="BJ299">
        <f t="shared" si="540"/>
        <v>0</v>
      </c>
      <c r="BK299" t="str">
        <f t="shared" si="541"/>
        <v>No se evalúa</v>
      </c>
      <c r="BL299">
        <f t="shared" si="542"/>
        <v>0</v>
      </c>
      <c r="BM299">
        <f t="shared" si="543"/>
        <v>0</v>
      </c>
      <c r="BN299">
        <f t="shared" si="544"/>
        <v>0</v>
      </c>
      <c r="BO299">
        <f t="shared" si="545"/>
        <v>0</v>
      </c>
      <c r="BP299">
        <f t="shared" si="546"/>
        <v>0</v>
      </c>
      <c r="BQ299">
        <f t="shared" si="547"/>
        <v>0</v>
      </c>
      <c r="BR299">
        <f t="shared" si="548"/>
        <v>0</v>
      </c>
      <c r="BS299">
        <f t="shared" si="549"/>
        <v>0</v>
      </c>
      <c r="BT299">
        <f t="shared" si="550"/>
        <v>0</v>
      </c>
      <c r="BU299">
        <f t="shared" si="551"/>
        <v>0</v>
      </c>
      <c r="BV299">
        <f t="shared" si="552"/>
        <v>0</v>
      </c>
      <c r="BW299">
        <f t="shared" si="553"/>
        <v>0</v>
      </c>
      <c r="BX299">
        <f t="shared" si="554"/>
        <v>0</v>
      </c>
      <c r="BY299">
        <f t="shared" si="555"/>
        <v>0</v>
      </c>
      <c r="BZ299">
        <f t="shared" si="556"/>
        <v>0</v>
      </c>
      <c r="CA299" t="str">
        <f t="shared" si="557"/>
        <v>No se evalúa</v>
      </c>
      <c r="CB299">
        <f t="shared" si="558"/>
        <v>0</v>
      </c>
      <c r="CC299">
        <f t="shared" si="559"/>
        <v>0</v>
      </c>
      <c r="CD299">
        <f t="shared" si="560"/>
        <v>0</v>
      </c>
      <c r="CE299">
        <f t="shared" si="561"/>
        <v>0</v>
      </c>
      <c r="CF299">
        <f t="shared" si="562"/>
        <v>0</v>
      </c>
      <c r="CG299">
        <f t="shared" si="563"/>
        <v>0</v>
      </c>
      <c r="CH299">
        <f t="shared" si="564"/>
        <v>0</v>
      </c>
      <c r="CI299">
        <f t="shared" si="583"/>
        <v>0</v>
      </c>
      <c r="CJ299">
        <f t="shared" si="584"/>
        <v>0</v>
      </c>
      <c r="CK299">
        <f t="shared" si="585"/>
        <v>0</v>
      </c>
      <c r="CL299" t="str">
        <f t="shared" si="565"/>
        <v>No se evalúa</v>
      </c>
      <c r="CM299" t="str">
        <f t="shared" si="566"/>
        <v>No se evalúa</v>
      </c>
      <c r="CN299" t="str">
        <f t="shared" si="567"/>
        <v>No se evalúa</v>
      </c>
      <c r="CO299" t="str">
        <f t="shared" si="568"/>
        <v>No se evalúa</v>
      </c>
      <c r="CP299" t="str">
        <f t="shared" si="569"/>
        <v>No se evalúa</v>
      </c>
      <c r="CQ299" t="str">
        <f t="shared" si="570"/>
        <v>No se evalúa</v>
      </c>
      <c r="CR299" t="str">
        <f t="shared" si="571"/>
        <v>No se evalúa</v>
      </c>
      <c r="CS299">
        <f t="shared" si="572"/>
        <v>0</v>
      </c>
      <c r="CT299">
        <f t="shared" si="573"/>
        <v>0</v>
      </c>
      <c r="CU299">
        <f t="shared" si="574"/>
        <v>0</v>
      </c>
      <c r="CV299" t="str">
        <f t="shared" si="575"/>
        <v>No se evalúa</v>
      </c>
      <c r="CW299">
        <f t="shared" si="576"/>
        <v>0</v>
      </c>
      <c r="CX299">
        <f t="shared" si="577"/>
        <v>0</v>
      </c>
      <c r="CY299">
        <f t="shared" si="578"/>
        <v>0</v>
      </c>
      <c r="CZ299">
        <f t="shared" si="579"/>
        <v>0</v>
      </c>
      <c r="DA299">
        <f t="shared" si="580"/>
        <v>0</v>
      </c>
      <c r="DB299" t="str">
        <f t="shared" si="581"/>
        <v>No se evalúa</v>
      </c>
      <c r="DC299" s="6">
        <f t="shared" si="500"/>
        <v>0</v>
      </c>
      <c r="DD299" s="6">
        <f t="shared" si="501"/>
        <v>0</v>
      </c>
      <c r="DE299" s="6">
        <f t="shared" si="502"/>
        <v>0</v>
      </c>
      <c r="DF299" s="6">
        <f t="shared" si="503"/>
        <v>0</v>
      </c>
      <c r="DG299" s="6">
        <f t="shared" si="504"/>
        <v>0</v>
      </c>
      <c r="DH299" s="6">
        <f t="shared" si="505"/>
        <v>0</v>
      </c>
      <c r="DI299" s="6" t="s">
        <v>165</v>
      </c>
      <c r="DJ299" s="6">
        <f t="shared" si="506"/>
        <v>0</v>
      </c>
      <c r="DK299" s="6">
        <f t="shared" si="507"/>
        <v>0</v>
      </c>
      <c r="DL299" s="6">
        <f t="shared" si="508"/>
        <v>0</v>
      </c>
      <c r="DM299" s="6">
        <f t="shared" si="509"/>
        <v>0</v>
      </c>
      <c r="DN299" s="6">
        <f t="shared" si="510"/>
        <v>0</v>
      </c>
      <c r="DO299" s="6">
        <f t="shared" si="511"/>
        <v>0</v>
      </c>
      <c r="DP299" s="6">
        <f t="shared" si="512"/>
        <v>0</v>
      </c>
      <c r="DQ299" s="6">
        <f t="shared" si="522"/>
        <v>0</v>
      </c>
      <c r="DR299" s="6">
        <f t="shared" si="523"/>
        <v>0</v>
      </c>
      <c r="DS299" s="6">
        <f t="shared" si="524"/>
        <v>0</v>
      </c>
      <c r="DT299" s="6">
        <f t="shared" si="525"/>
        <v>0</v>
      </c>
      <c r="DU299" s="6">
        <f t="shared" si="526"/>
        <v>0</v>
      </c>
      <c r="DV299" s="6">
        <f t="shared" si="513"/>
        <v>0</v>
      </c>
      <c r="DW299" s="6">
        <f t="shared" si="514"/>
        <v>0</v>
      </c>
      <c r="DX299" s="6">
        <f t="shared" si="515"/>
        <v>0</v>
      </c>
      <c r="DY299" t="s">
        <v>165</v>
      </c>
      <c r="DZ299" s="6">
        <f t="shared" si="516"/>
        <v>0</v>
      </c>
      <c r="EA299" s="6">
        <f t="shared" si="517"/>
        <v>0</v>
      </c>
      <c r="EB299" s="6">
        <f t="shared" si="518"/>
        <v>0</v>
      </c>
      <c r="EC299" s="6">
        <f t="shared" si="527"/>
        <v>0</v>
      </c>
      <c r="ED299" s="6">
        <f t="shared" si="528"/>
        <v>0</v>
      </c>
      <c r="EE299" s="6">
        <f t="shared" si="529"/>
        <v>0</v>
      </c>
      <c r="EF299" s="6">
        <f t="shared" si="530"/>
        <v>0</v>
      </c>
      <c r="EG299" s="6">
        <f t="shared" si="531"/>
        <v>0</v>
      </c>
      <c r="EH299" s="6">
        <f t="shared" si="532"/>
        <v>0</v>
      </c>
      <c r="EI299" s="6">
        <f t="shared" si="533"/>
        <v>0</v>
      </c>
      <c r="EJ299" t="s">
        <v>165</v>
      </c>
      <c r="EK299" t="s">
        <v>165</v>
      </c>
      <c r="EL299" t="s">
        <v>165</v>
      </c>
      <c r="EM299" t="s">
        <v>165</v>
      </c>
      <c r="EN299" t="s">
        <v>165</v>
      </c>
      <c r="EO299" t="s">
        <v>165</v>
      </c>
      <c r="EP299" t="s">
        <v>165</v>
      </c>
      <c r="EQ299" s="6">
        <f t="shared" si="519"/>
        <v>0</v>
      </c>
      <c r="ER299" s="6">
        <f t="shared" si="520"/>
        <v>0</v>
      </c>
      <c r="ES299" s="6">
        <f t="shared" si="521"/>
        <v>0</v>
      </c>
      <c r="ET299" t="s">
        <v>165</v>
      </c>
      <c r="EU299" t="s">
        <v>167</v>
      </c>
      <c r="EV299" t="s">
        <v>167</v>
      </c>
      <c r="EW299" t="s">
        <v>167</v>
      </c>
      <c r="EX299" t="s">
        <v>167</v>
      </c>
      <c r="EY299" t="s">
        <v>167</v>
      </c>
      <c r="EZ299" t="s">
        <v>165</v>
      </c>
      <c r="FA299" s="6">
        <f t="shared" si="582"/>
        <v>0</v>
      </c>
    </row>
    <row r="300" spans="1:157" x14ac:dyDescent="0.3">
      <c r="A300" s="11" t="s">
        <v>454</v>
      </c>
      <c r="B300" s="11" t="s">
        <v>179</v>
      </c>
      <c r="C300" t="s">
        <v>455</v>
      </c>
      <c r="D300" t="s">
        <v>243</v>
      </c>
      <c r="E300" s="2">
        <v>45386</v>
      </c>
      <c r="F300" t="s">
        <v>161</v>
      </c>
      <c r="G300" t="s">
        <v>163</v>
      </c>
      <c r="H300" t="s">
        <v>163</v>
      </c>
      <c r="I300" t="s">
        <v>163</v>
      </c>
      <c r="J300" t="s">
        <v>163</v>
      </c>
      <c r="K300" t="s">
        <v>163</v>
      </c>
      <c r="L300" t="s">
        <v>163</v>
      </c>
      <c r="M300" t="s">
        <v>165</v>
      </c>
      <c r="N300" t="s">
        <v>163</v>
      </c>
      <c r="O300" t="s">
        <v>163</v>
      </c>
      <c r="P300" t="s">
        <v>163</v>
      </c>
      <c r="Q300" t="s">
        <v>163</v>
      </c>
      <c r="R300" t="s">
        <v>163</v>
      </c>
      <c r="S300" t="s">
        <v>163</v>
      </c>
      <c r="T300" t="s">
        <v>163</v>
      </c>
      <c r="U300" t="s">
        <v>163</v>
      </c>
      <c r="V300" t="s">
        <v>163</v>
      </c>
      <c r="W300" t="s">
        <v>163</v>
      </c>
      <c r="X300" t="s">
        <v>163</v>
      </c>
      <c r="Y300" t="s">
        <v>163</v>
      </c>
      <c r="Z300" t="s">
        <v>163</v>
      </c>
      <c r="AA300" t="s">
        <v>163</v>
      </c>
      <c r="AB300" t="s">
        <v>163</v>
      </c>
      <c r="AC300" t="s">
        <v>165</v>
      </c>
      <c r="AD300" t="s">
        <v>163</v>
      </c>
      <c r="AE300" t="s">
        <v>163</v>
      </c>
      <c r="AF300" t="s">
        <v>163</v>
      </c>
      <c r="AG300" t="s">
        <v>163</v>
      </c>
      <c r="AH300" t="s">
        <v>163</v>
      </c>
      <c r="AI300" t="s">
        <v>163</v>
      </c>
      <c r="AJ300" t="s">
        <v>163</v>
      </c>
      <c r="AK300" t="s">
        <v>163</v>
      </c>
      <c r="AL300" t="s">
        <v>163</v>
      </c>
      <c r="AM300" t="s">
        <v>163</v>
      </c>
      <c r="AN300" t="s">
        <v>165</v>
      </c>
      <c r="AO300" t="s">
        <v>165</v>
      </c>
      <c r="AP300" t="s">
        <v>165</v>
      </c>
      <c r="AQ300" t="s">
        <v>165</v>
      </c>
      <c r="AR300" t="s">
        <v>165</v>
      </c>
      <c r="AS300" t="s">
        <v>165</v>
      </c>
      <c r="AT300" t="s">
        <v>165</v>
      </c>
      <c r="AU300" t="s">
        <v>163</v>
      </c>
      <c r="AV300" t="s">
        <v>163</v>
      </c>
      <c r="AW300" t="s">
        <v>163</v>
      </c>
      <c r="AX300" t="s">
        <v>165</v>
      </c>
      <c r="AY300" t="s">
        <v>163</v>
      </c>
      <c r="AZ300" t="s">
        <v>163</v>
      </c>
      <c r="BA300" t="s">
        <v>163</v>
      </c>
      <c r="BB300" t="s">
        <v>163</v>
      </c>
      <c r="BC300" t="s">
        <v>163</v>
      </c>
      <c r="BD300" t="s">
        <v>165</v>
      </c>
      <c r="BE300">
        <f t="shared" si="535"/>
        <v>0</v>
      </c>
      <c r="BF300">
        <f t="shared" si="536"/>
        <v>0</v>
      </c>
      <c r="BG300">
        <f t="shared" si="537"/>
        <v>0</v>
      </c>
      <c r="BH300">
        <f t="shared" si="538"/>
        <v>0</v>
      </c>
      <c r="BI300">
        <f t="shared" si="539"/>
        <v>0</v>
      </c>
      <c r="BJ300">
        <f t="shared" si="540"/>
        <v>0</v>
      </c>
      <c r="BK300" t="str">
        <f t="shared" si="541"/>
        <v>No se evalúa</v>
      </c>
      <c r="BL300">
        <f t="shared" si="542"/>
        <v>0</v>
      </c>
      <c r="BM300">
        <f t="shared" si="543"/>
        <v>0</v>
      </c>
      <c r="BN300">
        <f t="shared" si="544"/>
        <v>0</v>
      </c>
      <c r="BO300">
        <f t="shared" si="545"/>
        <v>0</v>
      </c>
      <c r="BP300">
        <f t="shared" si="546"/>
        <v>0</v>
      </c>
      <c r="BQ300">
        <f t="shared" si="547"/>
        <v>0</v>
      </c>
      <c r="BR300">
        <f t="shared" si="548"/>
        <v>0</v>
      </c>
      <c r="BS300">
        <f t="shared" si="549"/>
        <v>0</v>
      </c>
      <c r="BT300">
        <f t="shared" si="550"/>
        <v>0</v>
      </c>
      <c r="BU300">
        <f t="shared" si="551"/>
        <v>0</v>
      </c>
      <c r="BV300">
        <f t="shared" si="552"/>
        <v>0</v>
      </c>
      <c r="BW300">
        <f t="shared" si="553"/>
        <v>0</v>
      </c>
      <c r="BX300">
        <f t="shared" si="554"/>
        <v>0</v>
      </c>
      <c r="BY300">
        <f t="shared" si="555"/>
        <v>0</v>
      </c>
      <c r="BZ300">
        <f t="shared" si="556"/>
        <v>0</v>
      </c>
      <c r="CA300" t="str">
        <f t="shared" si="557"/>
        <v>No se evalúa</v>
      </c>
      <c r="CB300">
        <f t="shared" si="558"/>
        <v>0</v>
      </c>
      <c r="CC300">
        <f t="shared" si="559"/>
        <v>0</v>
      </c>
      <c r="CD300">
        <f t="shared" si="560"/>
        <v>0</v>
      </c>
      <c r="CE300">
        <f t="shared" si="561"/>
        <v>0</v>
      </c>
      <c r="CF300">
        <f t="shared" si="562"/>
        <v>0</v>
      </c>
      <c r="CG300">
        <f t="shared" si="563"/>
        <v>0</v>
      </c>
      <c r="CH300">
        <f t="shared" si="564"/>
        <v>0</v>
      </c>
      <c r="CI300">
        <f t="shared" si="583"/>
        <v>0</v>
      </c>
      <c r="CJ300">
        <f t="shared" si="584"/>
        <v>0</v>
      </c>
      <c r="CK300">
        <f t="shared" si="585"/>
        <v>0</v>
      </c>
      <c r="CL300" t="str">
        <f t="shared" si="565"/>
        <v>No se evalúa</v>
      </c>
      <c r="CM300" t="str">
        <f t="shared" si="566"/>
        <v>No se evalúa</v>
      </c>
      <c r="CN300" t="str">
        <f t="shared" si="567"/>
        <v>No se evalúa</v>
      </c>
      <c r="CO300" t="str">
        <f t="shared" si="568"/>
        <v>No se evalúa</v>
      </c>
      <c r="CP300" t="str">
        <f t="shared" si="569"/>
        <v>No se evalúa</v>
      </c>
      <c r="CQ300" t="str">
        <f t="shared" si="570"/>
        <v>No se evalúa</v>
      </c>
      <c r="CR300" t="str">
        <f t="shared" si="571"/>
        <v>No se evalúa</v>
      </c>
      <c r="CS300">
        <f t="shared" si="572"/>
        <v>0</v>
      </c>
      <c r="CT300">
        <f t="shared" si="573"/>
        <v>0</v>
      </c>
      <c r="CU300">
        <f t="shared" si="574"/>
        <v>0</v>
      </c>
      <c r="CV300" t="str">
        <f t="shared" si="575"/>
        <v>No se evalúa</v>
      </c>
      <c r="CW300">
        <f t="shared" si="576"/>
        <v>0</v>
      </c>
      <c r="CX300">
        <f t="shared" si="577"/>
        <v>0</v>
      </c>
      <c r="CY300">
        <f t="shared" si="578"/>
        <v>0</v>
      </c>
      <c r="CZ300">
        <f t="shared" si="579"/>
        <v>0</v>
      </c>
      <c r="DA300">
        <f t="shared" si="580"/>
        <v>0</v>
      </c>
      <c r="DB300" t="str">
        <f t="shared" si="581"/>
        <v>No se evalúa</v>
      </c>
      <c r="DC300" s="6">
        <f t="shared" si="500"/>
        <v>0</v>
      </c>
      <c r="DD300" s="6">
        <f t="shared" si="501"/>
        <v>0</v>
      </c>
      <c r="DE300" s="6">
        <f t="shared" si="502"/>
        <v>0</v>
      </c>
      <c r="DF300" s="6">
        <f t="shared" si="503"/>
        <v>0</v>
      </c>
      <c r="DG300" s="6">
        <f t="shared" si="504"/>
        <v>0</v>
      </c>
      <c r="DH300" s="6">
        <f t="shared" si="505"/>
        <v>0</v>
      </c>
      <c r="DI300" s="6" t="s">
        <v>165</v>
      </c>
      <c r="DJ300" s="6">
        <f t="shared" si="506"/>
        <v>0</v>
      </c>
      <c r="DK300" s="6">
        <f t="shared" si="507"/>
        <v>0</v>
      </c>
      <c r="DL300" s="6">
        <f t="shared" si="508"/>
        <v>0</v>
      </c>
      <c r="DM300" s="6">
        <f t="shared" si="509"/>
        <v>0</v>
      </c>
      <c r="DN300" s="6">
        <f t="shared" si="510"/>
        <v>0</v>
      </c>
      <c r="DO300" s="6">
        <f t="shared" si="511"/>
        <v>0</v>
      </c>
      <c r="DP300" s="6">
        <f t="shared" si="512"/>
        <v>0</v>
      </c>
      <c r="DQ300" s="6">
        <f t="shared" si="522"/>
        <v>0</v>
      </c>
      <c r="DR300" s="6">
        <f t="shared" si="523"/>
        <v>0</v>
      </c>
      <c r="DS300" s="6">
        <f t="shared" si="524"/>
        <v>0</v>
      </c>
      <c r="DT300" s="6">
        <f t="shared" si="525"/>
        <v>0</v>
      </c>
      <c r="DU300" s="6">
        <f t="shared" si="526"/>
        <v>0</v>
      </c>
      <c r="DV300" s="6">
        <f t="shared" si="513"/>
        <v>0</v>
      </c>
      <c r="DW300" s="6">
        <f t="shared" si="514"/>
        <v>0</v>
      </c>
      <c r="DX300" s="6">
        <f t="shared" si="515"/>
        <v>0</v>
      </c>
      <c r="DY300" t="s">
        <v>165</v>
      </c>
      <c r="DZ300" s="6">
        <f t="shared" si="516"/>
        <v>0</v>
      </c>
      <c r="EA300" s="6">
        <f t="shared" si="517"/>
        <v>0</v>
      </c>
      <c r="EB300" s="6">
        <f t="shared" si="518"/>
        <v>0</v>
      </c>
      <c r="EC300" s="6">
        <f t="shared" si="527"/>
        <v>0</v>
      </c>
      <c r="ED300" s="6">
        <f t="shared" si="528"/>
        <v>0</v>
      </c>
      <c r="EE300" s="6">
        <f t="shared" si="529"/>
        <v>0</v>
      </c>
      <c r="EF300" s="6">
        <f t="shared" si="530"/>
        <v>0</v>
      </c>
      <c r="EG300" s="6">
        <f t="shared" si="531"/>
        <v>0</v>
      </c>
      <c r="EH300" s="6">
        <f t="shared" si="532"/>
        <v>0</v>
      </c>
      <c r="EI300" s="6">
        <f t="shared" si="533"/>
        <v>0</v>
      </c>
      <c r="EJ300" t="s">
        <v>165</v>
      </c>
      <c r="EK300" t="s">
        <v>165</v>
      </c>
      <c r="EL300" t="s">
        <v>165</v>
      </c>
      <c r="EM300" t="s">
        <v>165</v>
      </c>
      <c r="EN300" t="s">
        <v>165</v>
      </c>
      <c r="EO300" t="s">
        <v>165</v>
      </c>
      <c r="EP300" t="s">
        <v>165</v>
      </c>
      <c r="EQ300" s="6">
        <f t="shared" si="519"/>
        <v>0</v>
      </c>
      <c r="ER300" s="6">
        <f t="shared" si="520"/>
        <v>0</v>
      </c>
      <c r="ES300" s="6">
        <f t="shared" si="521"/>
        <v>0</v>
      </c>
      <c r="ET300" t="s">
        <v>165</v>
      </c>
      <c r="EU300" t="s">
        <v>167</v>
      </c>
      <c r="EV300" t="s">
        <v>167</v>
      </c>
      <c r="EW300" t="s">
        <v>167</v>
      </c>
      <c r="EX300" t="s">
        <v>167</v>
      </c>
      <c r="EY300" t="s">
        <v>167</v>
      </c>
      <c r="EZ300" t="s">
        <v>165</v>
      </c>
      <c r="FA300" s="6">
        <f t="shared" si="582"/>
        <v>0</v>
      </c>
    </row>
    <row r="301" spans="1:157" x14ac:dyDescent="0.3">
      <c r="A301" s="11" t="s">
        <v>456</v>
      </c>
      <c r="B301" s="11" t="s">
        <v>179</v>
      </c>
      <c r="C301" t="s">
        <v>457</v>
      </c>
      <c r="D301" t="s">
        <v>243</v>
      </c>
      <c r="E301" s="2">
        <v>45383</v>
      </c>
      <c r="F301" t="s">
        <v>161</v>
      </c>
      <c r="G301" t="s">
        <v>163</v>
      </c>
      <c r="H301" t="s">
        <v>163</v>
      </c>
      <c r="I301" t="s">
        <v>163</v>
      </c>
      <c r="J301" t="s">
        <v>163</v>
      </c>
      <c r="K301" t="s">
        <v>163</v>
      </c>
      <c r="L301" t="s">
        <v>163</v>
      </c>
      <c r="M301" t="s">
        <v>165</v>
      </c>
      <c r="N301" t="s">
        <v>163</v>
      </c>
      <c r="O301" t="s">
        <v>163</v>
      </c>
      <c r="P301" t="s">
        <v>163</v>
      </c>
      <c r="Q301" t="s">
        <v>163</v>
      </c>
      <c r="R301" t="s">
        <v>163</v>
      </c>
      <c r="S301" t="s">
        <v>163</v>
      </c>
      <c r="T301" t="s">
        <v>163</v>
      </c>
      <c r="U301" t="s">
        <v>163</v>
      </c>
      <c r="V301" t="s">
        <v>163</v>
      </c>
      <c r="W301" t="s">
        <v>163</v>
      </c>
      <c r="X301" t="s">
        <v>163</v>
      </c>
      <c r="Y301" t="s">
        <v>163</v>
      </c>
      <c r="Z301" t="s">
        <v>163</v>
      </c>
      <c r="AA301" t="s">
        <v>163</v>
      </c>
      <c r="AB301" t="s">
        <v>163</v>
      </c>
      <c r="AC301" t="s">
        <v>165</v>
      </c>
      <c r="AD301" t="s">
        <v>163</v>
      </c>
      <c r="AE301" t="s">
        <v>163</v>
      </c>
      <c r="AF301" t="s">
        <v>163</v>
      </c>
      <c r="AG301" t="s">
        <v>163</v>
      </c>
      <c r="AH301" t="s">
        <v>163</v>
      </c>
      <c r="AI301" t="s">
        <v>163</v>
      </c>
      <c r="AJ301" t="s">
        <v>163</v>
      </c>
      <c r="AK301" t="s">
        <v>163</v>
      </c>
      <c r="AL301" t="s">
        <v>163</v>
      </c>
      <c r="AM301" t="s">
        <v>163</v>
      </c>
      <c r="AN301" t="s">
        <v>165</v>
      </c>
      <c r="AO301" t="s">
        <v>165</v>
      </c>
      <c r="AP301" t="s">
        <v>165</v>
      </c>
      <c r="AQ301" t="s">
        <v>165</v>
      </c>
      <c r="AR301" t="s">
        <v>165</v>
      </c>
      <c r="AS301" t="s">
        <v>163</v>
      </c>
      <c r="AT301" t="s">
        <v>165</v>
      </c>
      <c r="AU301" t="s">
        <v>163</v>
      </c>
      <c r="AV301" t="s">
        <v>163</v>
      </c>
      <c r="AW301" t="s">
        <v>163</v>
      </c>
      <c r="AX301" t="s">
        <v>165</v>
      </c>
      <c r="AY301" t="s">
        <v>163</v>
      </c>
      <c r="AZ301" t="s">
        <v>163</v>
      </c>
      <c r="BA301" t="s">
        <v>163</v>
      </c>
      <c r="BB301" t="s">
        <v>163</v>
      </c>
      <c r="BC301" t="s">
        <v>163</v>
      </c>
      <c r="BD301" t="s">
        <v>165</v>
      </c>
      <c r="BE301">
        <f t="shared" si="535"/>
        <v>0</v>
      </c>
      <c r="BF301">
        <f t="shared" si="536"/>
        <v>0</v>
      </c>
      <c r="BG301">
        <f t="shared" si="537"/>
        <v>0</v>
      </c>
      <c r="BH301">
        <f t="shared" si="538"/>
        <v>0</v>
      </c>
      <c r="BI301">
        <f t="shared" si="539"/>
        <v>0</v>
      </c>
      <c r="BJ301">
        <f t="shared" si="540"/>
        <v>0</v>
      </c>
      <c r="BK301" t="str">
        <f t="shared" si="541"/>
        <v>No se evalúa</v>
      </c>
      <c r="BL301">
        <f t="shared" si="542"/>
        <v>0</v>
      </c>
      <c r="BM301">
        <f t="shared" si="543"/>
        <v>0</v>
      </c>
      <c r="BN301">
        <f t="shared" si="544"/>
        <v>0</v>
      </c>
      <c r="BO301">
        <f t="shared" si="545"/>
        <v>0</v>
      </c>
      <c r="BP301">
        <f t="shared" si="546"/>
        <v>0</v>
      </c>
      <c r="BQ301">
        <f t="shared" si="547"/>
        <v>0</v>
      </c>
      <c r="BR301">
        <f t="shared" si="548"/>
        <v>0</v>
      </c>
      <c r="BS301">
        <f t="shared" si="549"/>
        <v>0</v>
      </c>
      <c r="BT301">
        <f t="shared" si="550"/>
        <v>0</v>
      </c>
      <c r="BU301">
        <f t="shared" si="551"/>
        <v>0</v>
      </c>
      <c r="BV301">
        <f t="shared" si="552"/>
        <v>0</v>
      </c>
      <c r="BW301">
        <f t="shared" si="553"/>
        <v>0</v>
      </c>
      <c r="BX301">
        <f t="shared" si="554"/>
        <v>0</v>
      </c>
      <c r="BY301">
        <f t="shared" si="555"/>
        <v>0</v>
      </c>
      <c r="BZ301">
        <f t="shared" si="556"/>
        <v>0</v>
      </c>
      <c r="CA301" t="str">
        <f t="shared" si="557"/>
        <v>No se evalúa</v>
      </c>
      <c r="CB301">
        <f t="shared" si="558"/>
        <v>0</v>
      </c>
      <c r="CC301">
        <f t="shared" si="559"/>
        <v>0</v>
      </c>
      <c r="CD301">
        <f t="shared" si="560"/>
        <v>0</v>
      </c>
      <c r="CE301">
        <f t="shared" si="561"/>
        <v>0</v>
      </c>
      <c r="CF301">
        <f t="shared" si="562"/>
        <v>0</v>
      </c>
      <c r="CG301">
        <f t="shared" si="563"/>
        <v>0</v>
      </c>
      <c r="CH301">
        <f t="shared" si="564"/>
        <v>0</v>
      </c>
      <c r="CI301">
        <f t="shared" si="583"/>
        <v>0</v>
      </c>
      <c r="CJ301">
        <f t="shared" si="584"/>
        <v>0</v>
      </c>
      <c r="CK301">
        <f t="shared" si="585"/>
        <v>0</v>
      </c>
      <c r="CL301" t="str">
        <f t="shared" si="565"/>
        <v>No se evalúa</v>
      </c>
      <c r="CM301" t="str">
        <f t="shared" si="566"/>
        <v>No se evalúa</v>
      </c>
      <c r="CN301" t="str">
        <f t="shared" si="567"/>
        <v>No se evalúa</v>
      </c>
      <c r="CO301" t="str">
        <f t="shared" si="568"/>
        <v>No se evalúa</v>
      </c>
      <c r="CP301" t="str">
        <f t="shared" si="569"/>
        <v>No se evalúa</v>
      </c>
      <c r="CQ301">
        <f t="shared" si="570"/>
        <v>0</v>
      </c>
      <c r="CR301" t="str">
        <f t="shared" si="571"/>
        <v>No se evalúa</v>
      </c>
      <c r="CS301">
        <f t="shared" si="572"/>
        <v>0</v>
      </c>
      <c r="CT301">
        <f t="shared" si="573"/>
        <v>0</v>
      </c>
      <c r="CU301">
        <f t="shared" si="574"/>
        <v>0</v>
      </c>
      <c r="CV301" t="str">
        <f t="shared" si="575"/>
        <v>No se evalúa</v>
      </c>
      <c r="CW301">
        <f t="shared" si="576"/>
        <v>0</v>
      </c>
      <c r="CX301">
        <f t="shared" si="577"/>
        <v>0</v>
      </c>
      <c r="CY301">
        <f t="shared" si="578"/>
        <v>0</v>
      </c>
      <c r="CZ301">
        <f t="shared" si="579"/>
        <v>0</v>
      </c>
      <c r="DA301">
        <f t="shared" si="580"/>
        <v>0</v>
      </c>
      <c r="DB301" t="str">
        <f t="shared" si="581"/>
        <v>No se evalúa</v>
      </c>
      <c r="DC301" s="6">
        <f t="shared" si="500"/>
        <v>0</v>
      </c>
      <c r="DD301" s="6">
        <f t="shared" si="501"/>
        <v>0</v>
      </c>
      <c r="DE301" s="6">
        <f t="shared" si="502"/>
        <v>0</v>
      </c>
      <c r="DF301" s="6">
        <f t="shared" si="503"/>
        <v>0</v>
      </c>
      <c r="DG301" s="6">
        <f t="shared" si="504"/>
        <v>0</v>
      </c>
      <c r="DH301" s="6">
        <f t="shared" si="505"/>
        <v>0</v>
      </c>
      <c r="DI301" s="6" t="s">
        <v>165</v>
      </c>
      <c r="DJ301" s="6">
        <f t="shared" si="506"/>
        <v>0</v>
      </c>
      <c r="DK301" s="6">
        <f t="shared" si="507"/>
        <v>0</v>
      </c>
      <c r="DL301" s="6">
        <f t="shared" si="508"/>
        <v>0</v>
      </c>
      <c r="DM301" s="6">
        <f t="shared" si="509"/>
        <v>0</v>
      </c>
      <c r="DN301" s="6">
        <f t="shared" si="510"/>
        <v>0</v>
      </c>
      <c r="DO301" s="6">
        <f t="shared" si="511"/>
        <v>0</v>
      </c>
      <c r="DP301" s="6">
        <f t="shared" si="512"/>
        <v>0</v>
      </c>
      <c r="DQ301" s="6">
        <f t="shared" si="522"/>
        <v>0</v>
      </c>
      <c r="DR301" s="6">
        <f t="shared" si="523"/>
        <v>0</v>
      </c>
      <c r="DS301" s="6">
        <f t="shared" si="524"/>
        <v>0</v>
      </c>
      <c r="DT301" s="6">
        <f t="shared" si="525"/>
        <v>0</v>
      </c>
      <c r="DU301" s="6">
        <f t="shared" si="526"/>
        <v>0</v>
      </c>
      <c r="DV301" s="6">
        <f t="shared" si="513"/>
        <v>0</v>
      </c>
      <c r="DW301" s="6">
        <f t="shared" si="514"/>
        <v>0</v>
      </c>
      <c r="DX301" s="6">
        <f t="shared" si="515"/>
        <v>0</v>
      </c>
      <c r="DY301" t="s">
        <v>165</v>
      </c>
      <c r="DZ301" s="6">
        <f t="shared" si="516"/>
        <v>0</v>
      </c>
      <c r="EA301" s="6">
        <f t="shared" si="517"/>
        <v>0</v>
      </c>
      <c r="EB301" s="6">
        <f t="shared" si="518"/>
        <v>0</v>
      </c>
      <c r="EC301" s="6">
        <f t="shared" si="527"/>
        <v>0</v>
      </c>
      <c r="ED301" s="6">
        <f t="shared" si="528"/>
        <v>0</v>
      </c>
      <c r="EE301" s="6">
        <f t="shared" si="529"/>
        <v>0</v>
      </c>
      <c r="EF301" s="6">
        <f t="shared" si="530"/>
        <v>0</v>
      </c>
      <c r="EG301" s="6">
        <f t="shared" si="531"/>
        <v>0</v>
      </c>
      <c r="EH301" s="6">
        <f t="shared" si="532"/>
        <v>0</v>
      </c>
      <c r="EI301" s="6">
        <f t="shared" si="533"/>
        <v>0</v>
      </c>
      <c r="EJ301" t="s">
        <v>165</v>
      </c>
      <c r="EK301" t="s">
        <v>165</v>
      </c>
      <c r="EL301" t="s">
        <v>165</v>
      </c>
      <c r="EM301" t="s">
        <v>165</v>
      </c>
      <c r="EN301" t="s">
        <v>165</v>
      </c>
      <c r="EO301" s="6">
        <f>CQ301*(0.1/4)</f>
        <v>0</v>
      </c>
      <c r="EP301" t="s">
        <v>165</v>
      </c>
      <c r="EQ301" s="6">
        <f t="shared" si="519"/>
        <v>0</v>
      </c>
      <c r="ER301" s="6">
        <f t="shared" si="520"/>
        <v>0</v>
      </c>
      <c r="ES301" s="6">
        <f t="shared" si="521"/>
        <v>0</v>
      </c>
      <c r="ET301" t="s">
        <v>165</v>
      </c>
      <c r="EU301" t="s">
        <v>167</v>
      </c>
      <c r="EV301" t="s">
        <v>167</v>
      </c>
      <c r="EW301" t="s">
        <v>167</v>
      </c>
      <c r="EX301" t="s">
        <v>167</v>
      </c>
      <c r="EY301" t="s">
        <v>167</v>
      </c>
      <c r="EZ301" t="s">
        <v>165</v>
      </c>
      <c r="FA301" s="6">
        <f t="shared" si="582"/>
        <v>0</v>
      </c>
    </row>
    <row r="302" spans="1:157" x14ac:dyDescent="0.3">
      <c r="A302" s="11" t="s">
        <v>458</v>
      </c>
      <c r="B302" s="11" t="s">
        <v>459</v>
      </c>
      <c r="C302" t="s">
        <v>460</v>
      </c>
      <c r="D302" t="s">
        <v>243</v>
      </c>
      <c r="E302" s="2">
        <v>45399</v>
      </c>
      <c r="F302" t="s">
        <v>161</v>
      </c>
      <c r="G302" t="s">
        <v>163</v>
      </c>
      <c r="H302" t="s">
        <v>163</v>
      </c>
      <c r="I302" t="s">
        <v>163</v>
      </c>
      <c r="J302" t="s">
        <v>163</v>
      </c>
      <c r="K302" t="s">
        <v>163</v>
      </c>
      <c r="L302" t="s">
        <v>163</v>
      </c>
      <c r="M302" t="s">
        <v>165</v>
      </c>
      <c r="N302" t="s">
        <v>163</v>
      </c>
      <c r="O302" t="s">
        <v>163</v>
      </c>
      <c r="P302" t="s">
        <v>163</v>
      </c>
      <c r="Q302" t="s">
        <v>163</v>
      </c>
      <c r="R302" t="s">
        <v>163</v>
      </c>
      <c r="S302" t="s">
        <v>163</v>
      </c>
      <c r="T302" t="s">
        <v>163</v>
      </c>
      <c r="U302" t="s">
        <v>163</v>
      </c>
      <c r="V302" t="s">
        <v>163</v>
      </c>
      <c r="W302" t="s">
        <v>163</v>
      </c>
      <c r="X302" t="s">
        <v>163</v>
      </c>
      <c r="Y302" t="s">
        <v>163</v>
      </c>
      <c r="Z302" t="s">
        <v>163</v>
      </c>
      <c r="AA302" t="s">
        <v>163</v>
      </c>
      <c r="AB302" t="s">
        <v>163</v>
      </c>
      <c r="AC302" t="s">
        <v>165</v>
      </c>
      <c r="AD302" t="s">
        <v>163</v>
      </c>
      <c r="AE302" t="s">
        <v>163</v>
      </c>
      <c r="AF302" t="s">
        <v>163</v>
      </c>
      <c r="AG302" t="s">
        <v>163</v>
      </c>
      <c r="AH302" t="s">
        <v>163</v>
      </c>
      <c r="AI302" t="s">
        <v>163</v>
      </c>
      <c r="AJ302" t="s">
        <v>163</v>
      </c>
      <c r="AK302" t="s">
        <v>163</v>
      </c>
      <c r="AL302" t="s">
        <v>163</v>
      </c>
      <c r="AM302" t="s">
        <v>163</v>
      </c>
      <c r="AN302" t="s">
        <v>165</v>
      </c>
      <c r="AO302" t="s">
        <v>165</v>
      </c>
      <c r="AP302" t="s">
        <v>165</v>
      </c>
      <c r="AQ302" t="s">
        <v>165</v>
      </c>
      <c r="AR302" t="s">
        <v>165</v>
      </c>
      <c r="AS302" t="s">
        <v>163</v>
      </c>
      <c r="AT302" t="s">
        <v>165</v>
      </c>
      <c r="AU302" t="s">
        <v>163</v>
      </c>
      <c r="AV302" t="s">
        <v>163</v>
      </c>
      <c r="AW302" t="s">
        <v>163</v>
      </c>
      <c r="AX302" t="s">
        <v>165</v>
      </c>
      <c r="AY302" t="s">
        <v>163</v>
      </c>
      <c r="AZ302" t="s">
        <v>163</v>
      </c>
      <c r="BA302" t="s">
        <v>163</v>
      </c>
      <c r="BB302" t="s">
        <v>163</v>
      </c>
      <c r="BC302" t="s">
        <v>163</v>
      </c>
      <c r="BD302" t="s">
        <v>165</v>
      </c>
      <c r="BE302">
        <f t="shared" si="535"/>
        <v>0</v>
      </c>
      <c r="BF302">
        <f t="shared" si="536"/>
        <v>0</v>
      </c>
      <c r="BG302">
        <f t="shared" si="537"/>
        <v>0</v>
      </c>
      <c r="BH302">
        <f t="shared" si="538"/>
        <v>0</v>
      </c>
      <c r="BI302">
        <f t="shared" si="539"/>
        <v>0</v>
      </c>
      <c r="BJ302">
        <f t="shared" si="540"/>
        <v>0</v>
      </c>
      <c r="BK302" t="str">
        <f t="shared" si="541"/>
        <v>No se evalúa</v>
      </c>
      <c r="BL302">
        <f t="shared" si="542"/>
        <v>0</v>
      </c>
      <c r="BM302">
        <f t="shared" si="543"/>
        <v>0</v>
      </c>
      <c r="BN302">
        <f t="shared" si="544"/>
        <v>0</v>
      </c>
      <c r="BO302">
        <f t="shared" si="545"/>
        <v>0</v>
      </c>
      <c r="BP302">
        <f t="shared" si="546"/>
        <v>0</v>
      </c>
      <c r="BQ302">
        <f t="shared" si="547"/>
        <v>0</v>
      </c>
      <c r="BR302">
        <f t="shared" si="548"/>
        <v>0</v>
      </c>
      <c r="BS302">
        <f t="shared" si="549"/>
        <v>0</v>
      </c>
      <c r="BT302">
        <f t="shared" si="550"/>
        <v>0</v>
      </c>
      <c r="BU302">
        <f t="shared" si="551"/>
        <v>0</v>
      </c>
      <c r="BV302">
        <f t="shared" si="552"/>
        <v>0</v>
      </c>
      <c r="BW302">
        <f t="shared" si="553"/>
        <v>0</v>
      </c>
      <c r="BX302">
        <f t="shared" si="554"/>
        <v>0</v>
      </c>
      <c r="BY302">
        <f t="shared" si="555"/>
        <v>0</v>
      </c>
      <c r="BZ302">
        <f t="shared" si="556"/>
        <v>0</v>
      </c>
      <c r="CA302" t="str">
        <f t="shared" si="557"/>
        <v>No se evalúa</v>
      </c>
      <c r="CB302">
        <f t="shared" si="558"/>
        <v>0</v>
      </c>
      <c r="CC302">
        <f t="shared" si="559"/>
        <v>0</v>
      </c>
      <c r="CD302">
        <f t="shared" si="560"/>
        <v>0</v>
      </c>
      <c r="CE302">
        <f t="shared" si="561"/>
        <v>0</v>
      </c>
      <c r="CF302">
        <f t="shared" si="562"/>
        <v>0</v>
      </c>
      <c r="CG302">
        <f t="shared" si="563"/>
        <v>0</v>
      </c>
      <c r="CH302">
        <f t="shared" si="564"/>
        <v>0</v>
      </c>
      <c r="CI302">
        <f t="shared" si="583"/>
        <v>0</v>
      </c>
      <c r="CJ302">
        <f t="shared" si="584"/>
        <v>0</v>
      </c>
      <c r="CK302">
        <f t="shared" si="585"/>
        <v>0</v>
      </c>
      <c r="CL302" t="str">
        <f t="shared" si="565"/>
        <v>No se evalúa</v>
      </c>
      <c r="CM302" t="str">
        <f t="shared" si="566"/>
        <v>No se evalúa</v>
      </c>
      <c r="CN302" t="str">
        <f t="shared" si="567"/>
        <v>No se evalúa</v>
      </c>
      <c r="CO302" t="str">
        <f t="shared" si="568"/>
        <v>No se evalúa</v>
      </c>
      <c r="CP302" t="str">
        <f t="shared" si="569"/>
        <v>No se evalúa</v>
      </c>
      <c r="CQ302">
        <f t="shared" si="570"/>
        <v>0</v>
      </c>
      <c r="CR302" t="str">
        <f t="shared" si="571"/>
        <v>No se evalúa</v>
      </c>
      <c r="CS302">
        <f t="shared" si="572"/>
        <v>0</v>
      </c>
      <c r="CT302">
        <f t="shared" si="573"/>
        <v>0</v>
      </c>
      <c r="CU302">
        <f t="shared" si="574"/>
        <v>0</v>
      </c>
      <c r="CV302" t="str">
        <f t="shared" si="575"/>
        <v>No se evalúa</v>
      </c>
      <c r="CW302">
        <f t="shared" si="576"/>
        <v>0</v>
      </c>
      <c r="CX302">
        <f t="shared" si="577"/>
        <v>0</v>
      </c>
      <c r="CY302">
        <f t="shared" si="578"/>
        <v>0</v>
      </c>
      <c r="CZ302">
        <f t="shared" si="579"/>
        <v>0</v>
      </c>
      <c r="DA302">
        <f t="shared" si="580"/>
        <v>0</v>
      </c>
      <c r="DB302" t="str">
        <f t="shared" si="581"/>
        <v>No se evalúa</v>
      </c>
      <c r="DC302" s="6">
        <f t="shared" si="500"/>
        <v>0</v>
      </c>
      <c r="DD302" s="6">
        <f t="shared" si="501"/>
        <v>0</v>
      </c>
      <c r="DE302" s="6">
        <f t="shared" si="502"/>
        <v>0</v>
      </c>
      <c r="DF302" s="6">
        <f t="shared" si="503"/>
        <v>0</v>
      </c>
      <c r="DG302" s="6">
        <f t="shared" si="504"/>
        <v>0</v>
      </c>
      <c r="DH302" s="6">
        <f t="shared" si="505"/>
        <v>0</v>
      </c>
      <c r="DI302" s="6" t="s">
        <v>165</v>
      </c>
      <c r="DJ302" s="6">
        <f t="shared" si="506"/>
        <v>0</v>
      </c>
      <c r="DK302" s="6">
        <f t="shared" si="507"/>
        <v>0</v>
      </c>
      <c r="DL302" s="6">
        <f t="shared" si="508"/>
        <v>0</v>
      </c>
      <c r="DM302" s="6">
        <f t="shared" si="509"/>
        <v>0</v>
      </c>
      <c r="DN302" s="6">
        <f t="shared" si="510"/>
        <v>0</v>
      </c>
      <c r="DO302" s="6">
        <f t="shared" si="511"/>
        <v>0</v>
      </c>
      <c r="DP302" s="6">
        <f t="shared" si="512"/>
        <v>0</v>
      </c>
      <c r="DQ302" s="6">
        <f t="shared" si="522"/>
        <v>0</v>
      </c>
      <c r="DR302" s="6">
        <f t="shared" si="523"/>
        <v>0</v>
      </c>
      <c r="DS302" s="6">
        <f t="shared" si="524"/>
        <v>0</v>
      </c>
      <c r="DT302" s="6">
        <f t="shared" si="525"/>
        <v>0</v>
      </c>
      <c r="DU302" s="6">
        <f t="shared" si="526"/>
        <v>0</v>
      </c>
      <c r="DV302" s="6">
        <f t="shared" si="513"/>
        <v>0</v>
      </c>
      <c r="DW302" s="6">
        <f t="shared" si="514"/>
        <v>0</v>
      </c>
      <c r="DX302" s="6">
        <f t="shared" si="515"/>
        <v>0</v>
      </c>
      <c r="DY302" t="s">
        <v>165</v>
      </c>
      <c r="DZ302" s="6">
        <f t="shared" si="516"/>
        <v>0</v>
      </c>
      <c r="EA302" s="6">
        <f t="shared" si="517"/>
        <v>0</v>
      </c>
      <c r="EB302" s="6">
        <f t="shared" si="518"/>
        <v>0</v>
      </c>
      <c r="EC302" s="6">
        <f t="shared" si="527"/>
        <v>0</v>
      </c>
      <c r="ED302" s="6">
        <f t="shared" si="528"/>
        <v>0</v>
      </c>
      <c r="EE302" s="6">
        <f t="shared" si="529"/>
        <v>0</v>
      </c>
      <c r="EF302" s="6">
        <f t="shared" si="530"/>
        <v>0</v>
      </c>
      <c r="EG302" s="6">
        <f t="shared" si="531"/>
        <v>0</v>
      </c>
      <c r="EH302" s="6">
        <f t="shared" si="532"/>
        <v>0</v>
      </c>
      <c r="EI302" s="6">
        <f t="shared" si="533"/>
        <v>0</v>
      </c>
      <c r="EJ302" t="s">
        <v>165</v>
      </c>
      <c r="EK302" t="s">
        <v>165</v>
      </c>
      <c r="EL302" t="s">
        <v>165</v>
      </c>
      <c r="EM302" t="s">
        <v>165</v>
      </c>
      <c r="EN302" t="s">
        <v>165</v>
      </c>
      <c r="EO302" s="6">
        <f>CQ302*(0.1/4)</f>
        <v>0</v>
      </c>
      <c r="EP302" t="s">
        <v>165</v>
      </c>
      <c r="EQ302" s="6">
        <f t="shared" si="519"/>
        <v>0</v>
      </c>
      <c r="ER302" s="6">
        <f t="shared" si="520"/>
        <v>0</v>
      </c>
      <c r="ES302" s="6">
        <f t="shared" si="521"/>
        <v>0</v>
      </c>
      <c r="ET302" t="s">
        <v>165</v>
      </c>
      <c r="EU302" t="s">
        <v>167</v>
      </c>
      <c r="EV302" t="s">
        <v>167</v>
      </c>
      <c r="EW302" t="s">
        <v>167</v>
      </c>
      <c r="EX302" t="s">
        <v>167</v>
      </c>
      <c r="EY302" t="s">
        <v>167</v>
      </c>
      <c r="EZ302" t="s">
        <v>165</v>
      </c>
      <c r="FA302" s="6">
        <f t="shared" si="582"/>
        <v>0</v>
      </c>
    </row>
    <row r="303" spans="1:157" x14ac:dyDescent="0.3">
      <c r="A303" s="11" t="s">
        <v>1075</v>
      </c>
      <c r="B303" s="11" t="s">
        <v>1073</v>
      </c>
      <c r="C303" t="s">
        <v>1074</v>
      </c>
      <c r="D303" t="s">
        <v>243</v>
      </c>
      <c r="E303" s="2">
        <v>45442</v>
      </c>
      <c r="F303" t="s">
        <v>161</v>
      </c>
      <c r="G303" t="s">
        <v>163</v>
      </c>
      <c r="H303" t="s">
        <v>163</v>
      </c>
      <c r="I303" t="s">
        <v>163</v>
      </c>
      <c r="J303" t="s">
        <v>163</v>
      </c>
      <c r="K303" t="s">
        <v>163</v>
      </c>
      <c r="L303" t="s">
        <v>163</v>
      </c>
      <c r="M303" t="s">
        <v>165</v>
      </c>
      <c r="N303" t="s">
        <v>163</v>
      </c>
      <c r="O303" t="s">
        <v>163</v>
      </c>
      <c r="P303" t="s">
        <v>163</v>
      </c>
      <c r="Q303" t="s">
        <v>163</v>
      </c>
      <c r="R303" t="s">
        <v>163</v>
      </c>
      <c r="S303" t="s">
        <v>163</v>
      </c>
      <c r="T303" t="s">
        <v>163</v>
      </c>
      <c r="U303" t="s">
        <v>163</v>
      </c>
      <c r="V303" t="s">
        <v>163</v>
      </c>
      <c r="W303" t="s">
        <v>163</v>
      </c>
      <c r="X303" t="s">
        <v>163</v>
      </c>
      <c r="Y303" t="s">
        <v>163</v>
      </c>
      <c r="Z303" t="s">
        <v>163</v>
      </c>
      <c r="AA303" t="s">
        <v>163</v>
      </c>
      <c r="AB303" t="s">
        <v>163</v>
      </c>
      <c r="AC303" t="s">
        <v>165</v>
      </c>
      <c r="AD303" t="s">
        <v>163</v>
      </c>
      <c r="AE303" t="s">
        <v>163</v>
      </c>
      <c r="AF303" t="s">
        <v>163</v>
      </c>
      <c r="AG303" t="s">
        <v>163</v>
      </c>
      <c r="AH303" t="s">
        <v>163</v>
      </c>
      <c r="AI303" t="s">
        <v>163</v>
      </c>
      <c r="AJ303" t="s">
        <v>163</v>
      </c>
      <c r="AK303" t="s">
        <v>163</v>
      </c>
      <c r="AL303" t="s">
        <v>163</v>
      </c>
      <c r="AM303" t="s">
        <v>163</v>
      </c>
      <c r="AN303" t="s">
        <v>165</v>
      </c>
      <c r="AO303" t="s">
        <v>165</v>
      </c>
      <c r="AP303" t="s">
        <v>165</v>
      </c>
      <c r="AQ303" t="s">
        <v>165</v>
      </c>
      <c r="AR303" t="s">
        <v>165</v>
      </c>
      <c r="AS303" t="s">
        <v>163</v>
      </c>
      <c r="AT303" t="s">
        <v>165</v>
      </c>
      <c r="AU303" t="s">
        <v>163</v>
      </c>
      <c r="AV303" t="s">
        <v>163</v>
      </c>
      <c r="AW303" t="s">
        <v>163</v>
      </c>
      <c r="AX303" t="s">
        <v>165</v>
      </c>
      <c r="AY303" t="s">
        <v>163</v>
      </c>
      <c r="AZ303" t="s">
        <v>163</v>
      </c>
      <c r="BA303" t="s">
        <v>163</v>
      </c>
      <c r="BB303" t="s">
        <v>163</v>
      </c>
      <c r="BC303" t="s">
        <v>163</v>
      </c>
      <c r="BD303" t="s">
        <v>165</v>
      </c>
      <c r="BE303">
        <f t="shared" si="535"/>
        <v>0</v>
      </c>
      <c r="BF303">
        <f t="shared" si="536"/>
        <v>0</v>
      </c>
      <c r="BG303">
        <f t="shared" si="537"/>
        <v>0</v>
      </c>
      <c r="BH303">
        <f t="shared" si="538"/>
        <v>0</v>
      </c>
      <c r="BI303">
        <f t="shared" si="539"/>
        <v>0</v>
      </c>
      <c r="BJ303">
        <f t="shared" si="540"/>
        <v>0</v>
      </c>
      <c r="BK303" t="str">
        <f t="shared" si="541"/>
        <v>No se evalúa</v>
      </c>
      <c r="BL303">
        <f t="shared" si="542"/>
        <v>0</v>
      </c>
      <c r="BM303">
        <f t="shared" si="543"/>
        <v>0</v>
      </c>
      <c r="BN303">
        <f t="shared" si="544"/>
        <v>0</v>
      </c>
      <c r="BO303">
        <f t="shared" si="545"/>
        <v>0</v>
      </c>
      <c r="BP303">
        <f t="shared" si="546"/>
        <v>0</v>
      </c>
      <c r="BQ303">
        <f t="shared" si="547"/>
        <v>0</v>
      </c>
      <c r="BR303">
        <f t="shared" si="548"/>
        <v>0</v>
      </c>
      <c r="BS303">
        <f t="shared" si="549"/>
        <v>0</v>
      </c>
      <c r="BT303">
        <f t="shared" si="550"/>
        <v>0</v>
      </c>
      <c r="BU303">
        <f t="shared" si="551"/>
        <v>0</v>
      </c>
      <c r="BV303">
        <f t="shared" si="552"/>
        <v>0</v>
      </c>
      <c r="BW303">
        <f t="shared" si="553"/>
        <v>0</v>
      </c>
      <c r="BX303">
        <f t="shared" si="554"/>
        <v>0</v>
      </c>
      <c r="BY303">
        <f t="shared" si="555"/>
        <v>0</v>
      </c>
      <c r="BZ303">
        <f t="shared" si="556"/>
        <v>0</v>
      </c>
      <c r="CA303" t="str">
        <f t="shared" si="557"/>
        <v>No se evalúa</v>
      </c>
      <c r="CB303">
        <f t="shared" si="558"/>
        <v>0</v>
      </c>
      <c r="CC303">
        <f t="shared" si="559"/>
        <v>0</v>
      </c>
      <c r="CD303">
        <f t="shared" si="560"/>
        <v>0</v>
      </c>
      <c r="CE303">
        <f t="shared" si="561"/>
        <v>0</v>
      </c>
      <c r="CF303">
        <f t="shared" si="562"/>
        <v>0</v>
      </c>
      <c r="CG303">
        <f t="shared" si="563"/>
        <v>0</v>
      </c>
      <c r="CH303">
        <f t="shared" si="564"/>
        <v>0</v>
      </c>
      <c r="CI303">
        <f t="shared" si="583"/>
        <v>0</v>
      </c>
      <c r="CJ303">
        <f t="shared" si="584"/>
        <v>0</v>
      </c>
      <c r="CK303">
        <f t="shared" si="585"/>
        <v>0</v>
      </c>
      <c r="CL303" t="str">
        <f t="shared" si="565"/>
        <v>No se evalúa</v>
      </c>
      <c r="CM303" t="str">
        <f t="shared" si="566"/>
        <v>No se evalúa</v>
      </c>
      <c r="CN303" t="str">
        <f t="shared" si="567"/>
        <v>No se evalúa</v>
      </c>
      <c r="CO303" t="str">
        <f t="shared" si="568"/>
        <v>No se evalúa</v>
      </c>
      <c r="CP303" t="str">
        <f t="shared" si="569"/>
        <v>No se evalúa</v>
      </c>
      <c r="CQ303">
        <f t="shared" si="570"/>
        <v>0</v>
      </c>
      <c r="CR303" t="str">
        <f t="shared" si="571"/>
        <v>No se evalúa</v>
      </c>
      <c r="CS303">
        <f t="shared" si="572"/>
        <v>0</v>
      </c>
      <c r="CT303">
        <f t="shared" si="573"/>
        <v>0</v>
      </c>
      <c r="CU303">
        <f t="shared" si="574"/>
        <v>0</v>
      </c>
      <c r="CV303" t="str">
        <f t="shared" si="575"/>
        <v>No se evalúa</v>
      </c>
      <c r="CW303">
        <f t="shared" si="576"/>
        <v>0</v>
      </c>
      <c r="CX303">
        <f t="shared" si="577"/>
        <v>0</v>
      </c>
      <c r="CY303">
        <f t="shared" si="578"/>
        <v>0</v>
      </c>
      <c r="CZ303">
        <f t="shared" si="579"/>
        <v>0</v>
      </c>
      <c r="DA303">
        <f t="shared" si="580"/>
        <v>0</v>
      </c>
      <c r="DB303" t="str">
        <f t="shared" si="581"/>
        <v>No se evalúa</v>
      </c>
      <c r="DC303" s="6">
        <f t="shared" si="500"/>
        <v>0</v>
      </c>
      <c r="DD303" s="6">
        <f t="shared" si="501"/>
        <v>0</v>
      </c>
      <c r="DE303" s="6">
        <f t="shared" si="502"/>
        <v>0</v>
      </c>
      <c r="DF303" s="6">
        <f t="shared" si="503"/>
        <v>0</v>
      </c>
      <c r="DG303" s="6">
        <f t="shared" si="504"/>
        <v>0</v>
      </c>
      <c r="DH303" s="6">
        <f t="shared" si="505"/>
        <v>0</v>
      </c>
      <c r="DI303" s="6" t="s">
        <v>165</v>
      </c>
      <c r="DJ303" s="6">
        <f t="shared" si="506"/>
        <v>0</v>
      </c>
      <c r="DK303" s="6">
        <f t="shared" si="507"/>
        <v>0</v>
      </c>
      <c r="DL303" s="6">
        <f t="shared" si="508"/>
        <v>0</v>
      </c>
      <c r="DM303" s="6">
        <f t="shared" si="509"/>
        <v>0</v>
      </c>
      <c r="DN303" s="6">
        <f t="shared" si="510"/>
        <v>0</v>
      </c>
      <c r="DO303" s="6">
        <f t="shared" si="511"/>
        <v>0</v>
      </c>
      <c r="DP303" s="6">
        <f t="shared" si="512"/>
        <v>0</v>
      </c>
      <c r="DQ303" s="6">
        <f t="shared" si="522"/>
        <v>0</v>
      </c>
      <c r="DR303" s="6">
        <f t="shared" si="523"/>
        <v>0</v>
      </c>
      <c r="DS303" s="6">
        <f t="shared" si="524"/>
        <v>0</v>
      </c>
      <c r="DT303" s="6">
        <f t="shared" si="525"/>
        <v>0</v>
      </c>
      <c r="DU303" s="6">
        <f t="shared" si="526"/>
        <v>0</v>
      </c>
      <c r="DV303" s="6">
        <f t="shared" si="513"/>
        <v>0</v>
      </c>
      <c r="DW303" s="6">
        <f t="shared" si="514"/>
        <v>0</v>
      </c>
      <c r="DX303" s="6">
        <f t="shared" si="515"/>
        <v>0</v>
      </c>
      <c r="DY303" t="s">
        <v>165</v>
      </c>
      <c r="DZ303" s="6">
        <f t="shared" si="516"/>
        <v>0</v>
      </c>
      <c r="EA303" s="6">
        <f t="shared" si="517"/>
        <v>0</v>
      </c>
      <c r="EB303" s="6">
        <f t="shared" si="518"/>
        <v>0</v>
      </c>
      <c r="EC303" s="6">
        <f t="shared" si="527"/>
        <v>0</v>
      </c>
      <c r="ED303" s="6">
        <f t="shared" si="528"/>
        <v>0</v>
      </c>
      <c r="EE303" s="6">
        <f t="shared" si="529"/>
        <v>0</v>
      </c>
      <c r="EF303" s="6">
        <f t="shared" si="530"/>
        <v>0</v>
      </c>
      <c r="EG303" s="6">
        <f t="shared" si="531"/>
        <v>0</v>
      </c>
      <c r="EH303" s="6">
        <f t="shared" si="532"/>
        <v>0</v>
      </c>
      <c r="EI303" s="6">
        <f t="shared" si="533"/>
        <v>0</v>
      </c>
      <c r="EJ303" t="s">
        <v>165</v>
      </c>
      <c r="EK303" t="s">
        <v>165</v>
      </c>
      <c r="EL303" t="s">
        <v>165</v>
      </c>
      <c r="EM303" t="s">
        <v>165</v>
      </c>
      <c r="EN303" t="s">
        <v>165</v>
      </c>
      <c r="EO303" s="6">
        <f>CQ303*(0.1/4)</f>
        <v>0</v>
      </c>
      <c r="EP303" t="s">
        <v>165</v>
      </c>
      <c r="EQ303" s="6">
        <f t="shared" si="519"/>
        <v>0</v>
      </c>
      <c r="ER303" s="6">
        <f t="shared" si="520"/>
        <v>0</v>
      </c>
      <c r="ES303" s="6">
        <f t="shared" si="521"/>
        <v>0</v>
      </c>
      <c r="ET303" t="s">
        <v>165</v>
      </c>
      <c r="EU303" t="s">
        <v>167</v>
      </c>
      <c r="EV303" t="s">
        <v>167</v>
      </c>
      <c r="EW303" t="s">
        <v>167</v>
      </c>
      <c r="EX303" t="s">
        <v>167</v>
      </c>
      <c r="EY303" t="s">
        <v>167</v>
      </c>
      <c r="EZ303" t="s">
        <v>165</v>
      </c>
      <c r="FA303" s="6">
        <f t="shared" si="582"/>
        <v>0</v>
      </c>
    </row>
    <row r="305" spans="1:96" x14ac:dyDescent="0.3">
      <c r="A305" s="10">
        <v>1</v>
      </c>
      <c r="B305" s="10">
        <v>2</v>
      </c>
      <c r="C305" s="10">
        <v>3</v>
      </c>
      <c r="D305" s="10">
        <v>4</v>
      </c>
      <c r="E305" s="10">
        <v>6</v>
      </c>
      <c r="F305" s="10">
        <v>7</v>
      </c>
      <c r="G305" s="10">
        <v>8</v>
      </c>
      <c r="H305" s="10">
        <v>9</v>
      </c>
      <c r="I305" s="10">
        <v>10</v>
      </c>
      <c r="J305" s="10">
        <v>11</v>
      </c>
      <c r="K305" s="10">
        <v>12</v>
      </c>
      <c r="L305" s="10">
        <v>13</v>
      </c>
      <c r="M305" s="10">
        <v>14</v>
      </c>
      <c r="N305" s="10">
        <v>15</v>
      </c>
      <c r="O305" s="10">
        <v>16</v>
      </c>
      <c r="P305" s="10">
        <v>17</v>
      </c>
      <c r="Q305" s="10">
        <v>18</v>
      </c>
      <c r="R305" s="10">
        <v>19</v>
      </c>
      <c r="S305" s="10">
        <v>20</v>
      </c>
      <c r="T305" s="10">
        <v>21</v>
      </c>
      <c r="U305" s="10">
        <v>22</v>
      </c>
      <c r="V305" s="10">
        <v>23</v>
      </c>
      <c r="W305" s="10">
        <v>24</v>
      </c>
      <c r="X305" s="10">
        <v>25</v>
      </c>
      <c r="Y305" s="10">
        <v>26</v>
      </c>
      <c r="Z305" s="10">
        <v>27</v>
      </c>
      <c r="AA305" s="10">
        <v>28</v>
      </c>
      <c r="AB305" s="10">
        <v>29</v>
      </c>
      <c r="AC305" s="10">
        <v>30</v>
      </c>
      <c r="AD305" s="10">
        <v>31</v>
      </c>
      <c r="AE305" s="10">
        <v>32</v>
      </c>
      <c r="AF305" s="10">
        <v>33</v>
      </c>
      <c r="AG305" s="10">
        <v>34</v>
      </c>
      <c r="AH305" s="10">
        <v>35</v>
      </c>
      <c r="AI305" s="10">
        <v>36</v>
      </c>
      <c r="AJ305" s="10">
        <v>37</v>
      </c>
      <c r="AK305" s="10">
        <v>38</v>
      </c>
      <c r="AL305" s="10">
        <v>39</v>
      </c>
      <c r="AM305" s="10">
        <v>40</v>
      </c>
      <c r="AN305" s="10">
        <v>41</v>
      </c>
      <c r="AO305" s="10">
        <v>42</v>
      </c>
      <c r="AP305" s="10">
        <v>43</v>
      </c>
      <c r="AQ305" s="10">
        <v>44</v>
      </c>
      <c r="AR305" s="10">
        <v>45</v>
      </c>
      <c r="AS305" s="10">
        <v>46</v>
      </c>
      <c r="AT305" s="10">
        <v>47</v>
      </c>
      <c r="AU305" s="10">
        <v>48</v>
      </c>
      <c r="AV305" s="10">
        <v>49</v>
      </c>
      <c r="AW305" s="10">
        <v>50</v>
      </c>
      <c r="AX305" s="10">
        <v>51</v>
      </c>
      <c r="AY305" s="10">
        <v>52</v>
      </c>
      <c r="AZ305" s="10">
        <v>53</v>
      </c>
      <c r="BA305" s="10">
        <v>54</v>
      </c>
      <c r="BB305" s="10">
        <v>55</v>
      </c>
      <c r="BC305" s="10">
        <v>56</v>
      </c>
      <c r="BD305" s="10">
        <v>57</v>
      </c>
      <c r="BE305" s="10">
        <v>58</v>
      </c>
      <c r="BF305" s="10">
        <v>59</v>
      </c>
      <c r="BG305" s="10">
        <v>60</v>
      </c>
      <c r="BH305" s="10">
        <v>61</v>
      </c>
      <c r="BI305" s="10">
        <v>62</v>
      </c>
      <c r="BJ305" s="10">
        <v>63</v>
      </c>
      <c r="BK305" s="10">
        <v>64</v>
      </c>
      <c r="BL305" s="10">
        <v>65</v>
      </c>
      <c r="BM305" s="10">
        <v>66</v>
      </c>
      <c r="BN305" s="10">
        <v>67</v>
      </c>
      <c r="BO305" s="10">
        <v>68</v>
      </c>
      <c r="BP305" s="10">
        <v>69</v>
      </c>
      <c r="BQ305" s="10">
        <v>70</v>
      </c>
      <c r="BR305" s="10">
        <v>71</v>
      </c>
      <c r="BS305" s="10">
        <v>72</v>
      </c>
      <c r="BT305" s="10">
        <v>73</v>
      </c>
      <c r="BU305" s="10">
        <v>74</v>
      </c>
      <c r="BV305" s="10">
        <v>75</v>
      </c>
      <c r="BW305" s="10">
        <v>76</v>
      </c>
      <c r="BX305" s="10">
        <v>77</v>
      </c>
      <c r="BY305" s="10">
        <v>78</v>
      </c>
      <c r="BZ305" s="10">
        <v>79</v>
      </c>
      <c r="CA305" s="10">
        <v>80</v>
      </c>
      <c r="CB305" s="10">
        <v>81</v>
      </c>
      <c r="CC305" s="10">
        <v>82</v>
      </c>
      <c r="CD305" s="10">
        <v>83</v>
      </c>
      <c r="CE305" s="10">
        <v>84</v>
      </c>
      <c r="CF305" s="10">
        <v>85</v>
      </c>
      <c r="CG305" s="10">
        <v>86</v>
      </c>
      <c r="CH305" s="10">
        <v>87</v>
      </c>
      <c r="CI305" s="10">
        <v>88</v>
      </c>
      <c r="CJ305" s="10">
        <v>89</v>
      </c>
      <c r="CK305" s="10">
        <v>90</v>
      </c>
      <c r="CL305" s="10">
        <v>91</v>
      </c>
      <c r="CM305" s="10">
        <v>92</v>
      </c>
      <c r="CN305" s="10">
        <v>93</v>
      </c>
      <c r="CO305" s="10">
        <v>94</v>
      </c>
      <c r="CP305" s="10">
        <v>95</v>
      </c>
      <c r="CQ305" s="10">
        <v>96</v>
      </c>
      <c r="CR305" s="10">
        <v>97</v>
      </c>
    </row>
    <row r="307" spans="1:96" x14ac:dyDescent="0.3">
      <c r="CK307">
        <f>+COLUMN(CK303)</f>
        <v>89</v>
      </c>
    </row>
  </sheetData>
  <autoFilter ref="A1:FD303" xr:uid="{4CC9DFE5-66E1-4A62-92C5-C668F40B1EA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39168-4639-4E8D-88DD-F5A70DCF84DA}">
  <dimension ref="A1:V303"/>
  <sheetViews>
    <sheetView zoomScaleNormal="100"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width="10.88671875" style="11"/>
    <col min="2" max="2" width="11.5546875" style="11"/>
  </cols>
  <sheetData>
    <row r="1" spans="1:22" x14ac:dyDescent="0.3">
      <c r="A1" s="12" t="s">
        <v>0</v>
      </c>
      <c r="B1" s="12" t="s">
        <v>1096</v>
      </c>
      <c r="C1" s="3" t="s">
        <v>1079</v>
      </c>
      <c r="D1" s="3" t="s">
        <v>1076</v>
      </c>
      <c r="E1" s="3" t="s">
        <v>1077</v>
      </c>
      <c r="F1" s="3" t="s">
        <v>1078</v>
      </c>
      <c r="G1" s="3" t="s">
        <v>1080</v>
      </c>
      <c r="H1" s="3" t="s">
        <v>1081</v>
      </c>
      <c r="I1" s="3" t="s">
        <v>1082</v>
      </c>
      <c r="J1" s="3" t="s">
        <v>1083</v>
      </c>
      <c r="K1" s="3" t="s">
        <v>1084</v>
      </c>
      <c r="L1" s="3" t="s">
        <v>1085</v>
      </c>
      <c r="M1" s="3" t="s">
        <v>1086</v>
      </c>
      <c r="N1" s="3" t="s">
        <v>1087</v>
      </c>
      <c r="O1" s="3" t="s">
        <v>1088</v>
      </c>
      <c r="P1" s="3" t="s">
        <v>1089</v>
      </c>
      <c r="Q1" s="3" t="s">
        <v>1090</v>
      </c>
      <c r="R1" s="3" t="s">
        <v>1091</v>
      </c>
      <c r="S1" s="3" t="s">
        <v>1092</v>
      </c>
      <c r="T1" s="3" t="s">
        <v>1093</v>
      </c>
      <c r="U1" s="3" t="s">
        <v>1094</v>
      </c>
      <c r="V1" s="5" t="s">
        <v>156</v>
      </c>
    </row>
    <row r="2" spans="1:22" x14ac:dyDescent="0.3">
      <c r="A2" s="11" t="s">
        <v>480</v>
      </c>
      <c r="B2" s="11" t="s">
        <v>481</v>
      </c>
      <c r="C2" s="6">
        <v>100</v>
      </c>
      <c r="D2" s="6">
        <v>100</v>
      </c>
      <c r="E2" s="6">
        <v>66.666666666666671</v>
      </c>
      <c r="F2" s="6">
        <v>14.285714285714286</v>
      </c>
      <c r="G2" s="6">
        <v>40</v>
      </c>
      <c r="H2" s="6">
        <v>100</v>
      </c>
      <c r="I2" s="6">
        <v>0</v>
      </c>
      <c r="J2" s="6">
        <v>100</v>
      </c>
      <c r="K2" s="6">
        <v>100</v>
      </c>
      <c r="L2" s="6">
        <v>25</v>
      </c>
      <c r="M2" s="6">
        <v>75</v>
      </c>
      <c r="N2" s="6">
        <v>100</v>
      </c>
      <c r="O2" s="6">
        <v>100</v>
      </c>
      <c r="P2" s="6">
        <v>100</v>
      </c>
      <c r="Q2" s="6">
        <v>100</v>
      </c>
      <c r="R2" s="6">
        <v>100</v>
      </c>
      <c r="S2" s="6">
        <v>100</v>
      </c>
      <c r="T2" s="6">
        <v>0</v>
      </c>
      <c r="U2" s="6">
        <v>0</v>
      </c>
      <c r="V2" s="14">
        <v>60.761904761904759</v>
      </c>
    </row>
    <row r="3" spans="1:22" x14ac:dyDescent="0.3">
      <c r="A3" s="11" t="s">
        <v>717</v>
      </c>
      <c r="B3" s="11" t="s">
        <v>718</v>
      </c>
      <c r="C3" s="6">
        <v>100</v>
      </c>
      <c r="D3" s="6">
        <v>100</v>
      </c>
      <c r="E3" s="6">
        <v>66.666666666666671</v>
      </c>
      <c r="F3" s="6">
        <v>42.857142857142854</v>
      </c>
      <c r="G3" s="6">
        <v>0</v>
      </c>
      <c r="H3" s="6">
        <v>100</v>
      </c>
      <c r="I3" s="6">
        <v>100</v>
      </c>
      <c r="J3" s="6">
        <v>100</v>
      </c>
      <c r="K3" s="6">
        <v>100</v>
      </c>
      <c r="L3" s="6">
        <v>0</v>
      </c>
      <c r="M3" s="6">
        <v>0</v>
      </c>
      <c r="N3" s="6">
        <v>100</v>
      </c>
      <c r="O3" s="6">
        <v>100</v>
      </c>
      <c r="P3" s="6">
        <v>100</v>
      </c>
      <c r="Q3" s="6">
        <v>0</v>
      </c>
      <c r="R3" s="6">
        <v>0</v>
      </c>
      <c r="S3" s="6">
        <v>100</v>
      </c>
      <c r="T3" s="6">
        <v>0</v>
      </c>
      <c r="U3" s="6">
        <v>0</v>
      </c>
      <c r="V3" s="14">
        <v>60.452380952380956</v>
      </c>
    </row>
    <row r="4" spans="1:22" x14ac:dyDescent="0.3">
      <c r="A4" s="11" t="s">
        <v>969</v>
      </c>
      <c r="B4" s="11" t="s">
        <v>970</v>
      </c>
      <c r="C4" s="6">
        <v>100</v>
      </c>
      <c r="D4" s="6">
        <v>100</v>
      </c>
      <c r="E4" s="6">
        <v>66.666666666666671</v>
      </c>
      <c r="F4" s="6">
        <v>42.857142857142854</v>
      </c>
      <c r="G4" s="6">
        <v>0</v>
      </c>
      <c r="H4" s="6">
        <v>100</v>
      </c>
      <c r="I4" s="6">
        <v>100</v>
      </c>
      <c r="J4" s="6">
        <v>100</v>
      </c>
      <c r="K4" s="6">
        <v>100</v>
      </c>
      <c r="L4" s="6">
        <v>0</v>
      </c>
      <c r="M4" s="6">
        <v>0</v>
      </c>
      <c r="N4" s="6">
        <v>100</v>
      </c>
      <c r="O4" s="6">
        <v>100</v>
      </c>
      <c r="P4" s="6">
        <v>100</v>
      </c>
      <c r="Q4" s="6">
        <v>100</v>
      </c>
      <c r="R4" s="6">
        <v>100</v>
      </c>
      <c r="S4" s="6">
        <v>100</v>
      </c>
      <c r="T4" s="6">
        <v>0</v>
      </c>
      <c r="U4" s="6">
        <v>0</v>
      </c>
      <c r="V4" s="14">
        <v>60.452380952380956</v>
      </c>
    </row>
    <row r="5" spans="1:22" x14ac:dyDescent="0.3">
      <c r="A5" s="11" t="s">
        <v>1032</v>
      </c>
      <c r="B5" s="11" t="s">
        <v>1033</v>
      </c>
      <c r="C5" s="6">
        <v>0</v>
      </c>
      <c r="D5" s="6">
        <v>100</v>
      </c>
      <c r="E5" s="6">
        <v>33.333333333333336</v>
      </c>
      <c r="F5" s="6">
        <v>71.428571428571431</v>
      </c>
      <c r="G5" s="6">
        <v>20</v>
      </c>
      <c r="H5" s="6">
        <v>100</v>
      </c>
      <c r="I5" s="6">
        <v>100</v>
      </c>
      <c r="J5" s="6">
        <v>100</v>
      </c>
      <c r="K5" s="6">
        <v>100</v>
      </c>
      <c r="L5" s="6">
        <v>0</v>
      </c>
      <c r="M5" s="6">
        <v>0</v>
      </c>
      <c r="N5" s="6">
        <v>100</v>
      </c>
      <c r="O5" s="6">
        <v>100</v>
      </c>
      <c r="P5" s="6">
        <v>100</v>
      </c>
      <c r="Q5" s="6">
        <v>100</v>
      </c>
      <c r="R5" s="6">
        <v>100</v>
      </c>
      <c r="S5" s="6">
        <v>100</v>
      </c>
      <c r="T5" s="6">
        <v>0</v>
      </c>
      <c r="U5" s="6">
        <v>0</v>
      </c>
      <c r="V5" s="14">
        <v>59.976190476190482</v>
      </c>
    </row>
    <row r="6" spans="1:22" x14ac:dyDescent="0.3">
      <c r="A6" s="11" t="s">
        <v>645</v>
      </c>
      <c r="B6" s="11" t="s">
        <v>646</v>
      </c>
      <c r="C6" s="6">
        <v>100</v>
      </c>
      <c r="D6" s="6">
        <v>100</v>
      </c>
      <c r="E6" s="6">
        <v>66.666666666666671</v>
      </c>
      <c r="F6" s="6">
        <v>85.714285714285708</v>
      </c>
      <c r="G6" s="6">
        <v>0</v>
      </c>
      <c r="H6" s="6">
        <v>100</v>
      </c>
      <c r="I6" s="6">
        <v>100</v>
      </c>
      <c r="J6" s="6">
        <v>100</v>
      </c>
      <c r="K6" s="6">
        <v>50</v>
      </c>
      <c r="L6" s="6">
        <v>0</v>
      </c>
      <c r="M6" s="6">
        <v>0</v>
      </c>
      <c r="N6" s="6">
        <v>100</v>
      </c>
      <c r="O6" s="6">
        <v>100</v>
      </c>
      <c r="P6" s="6">
        <v>100</v>
      </c>
      <c r="Q6" s="6">
        <v>0</v>
      </c>
      <c r="R6" s="6">
        <v>100</v>
      </c>
      <c r="S6" s="6">
        <v>100</v>
      </c>
      <c r="T6" s="6">
        <v>100</v>
      </c>
      <c r="U6" s="6">
        <v>0</v>
      </c>
      <c r="V6" s="14">
        <v>59.738095238095241</v>
      </c>
    </row>
    <row r="7" spans="1:22" x14ac:dyDescent="0.3">
      <c r="A7" s="11" t="s">
        <v>741</v>
      </c>
      <c r="B7" s="11" t="s">
        <v>742</v>
      </c>
      <c r="C7" s="6">
        <v>100</v>
      </c>
      <c r="D7" s="6">
        <v>100</v>
      </c>
      <c r="E7" s="6">
        <v>66.666666666666671</v>
      </c>
      <c r="F7" s="6">
        <v>85.714285714285708</v>
      </c>
      <c r="G7" s="6">
        <v>0</v>
      </c>
      <c r="H7" s="6">
        <v>100</v>
      </c>
      <c r="I7" s="6">
        <v>100</v>
      </c>
      <c r="J7" s="6">
        <v>100</v>
      </c>
      <c r="K7" s="6">
        <v>50</v>
      </c>
      <c r="L7" s="6">
        <v>0</v>
      </c>
      <c r="M7" s="6">
        <v>0</v>
      </c>
      <c r="N7" s="6">
        <v>100</v>
      </c>
      <c r="O7" s="6">
        <v>100</v>
      </c>
      <c r="P7" s="6">
        <v>100</v>
      </c>
      <c r="Q7" s="6">
        <v>0</v>
      </c>
      <c r="R7" s="6">
        <v>0</v>
      </c>
      <c r="S7" s="6">
        <v>0</v>
      </c>
      <c r="T7" s="6">
        <v>100</v>
      </c>
      <c r="U7" s="6">
        <v>0</v>
      </c>
      <c r="V7" s="14">
        <v>59.738095238095241</v>
      </c>
    </row>
    <row r="8" spans="1:22" x14ac:dyDescent="0.3">
      <c r="A8" s="11" t="s">
        <v>831</v>
      </c>
      <c r="B8" s="11" t="s">
        <v>832</v>
      </c>
      <c r="C8" s="6">
        <v>100</v>
      </c>
      <c r="D8" s="6">
        <v>100</v>
      </c>
      <c r="E8" s="6">
        <v>66.666666666666671</v>
      </c>
      <c r="F8" s="6">
        <v>85.714285714285708</v>
      </c>
      <c r="G8" s="6">
        <v>0</v>
      </c>
      <c r="H8" s="6">
        <v>100</v>
      </c>
      <c r="I8" s="6">
        <v>100</v>
      </c>
      <c r="J8" s="6">
        <v>100</v>
      </c>
      <c r="K8" s="6">
        <v>50</v>
      </c>
      <c r="L8" s="6">
        <v>0</v>
      </c>
      <c r="M8" s="6">
        <v>0</v>
      </c>
      <c r="N8" s="6">
        <v>100</v>
      </c>
      <c r="O8" s="6">
        <v>100</v>
      </c>
      <c r="P8" s="6">
        <v>100</v>
      </c>
      <c r="Q8" s="6">
        <v>0</v>
      </c>
      <c r="R8" s="6">
        <v>0</v>
      </c>
      <c r="S8" s="6">
        <v>100</v>
      </c>
      <c r="T8" s="6">
        <v>0</v>
      </c>
      <c r="U8" s="6">
        <v>0</v>
      </c>
      <c r="V8" s="14">
        <v>59.738095238095241</v>
      </c>
    </row>
    <row r="9" spans="1:22" x14ac:dyDescent="0.3">
      <c r="A9" s="11" t="s">
        <v>642</v>
      </c>
      <c r="B9" s="11" t="s">
        <v>643</v>
      </c>
      <c r="C9" s="6">
        <v>100</v>
      </c>
      <c r="D9" s="6">
        <v>100</v>
      </c>
      <c r="E9" s="6">
        <v>66.666666666666671</v>
      </c>
      <c r="F9" s="6">
        <v>71.428571428571431</v>
      </c>
      <c r="G9" s="6">
        <v>60</v>
      </c>
      <c r="H9" s="6">
        <v>100</v>
      </c>
      <c r="I9" s="6">
        <v>100</v>
      </c>
      <c r="J9" s="6">
        <v>0</v>
      </c>
      <c r="K9" s="6">
        <v>50</v>
      </c>
      <c r="L9" s="6">
        <v>0</v>
      </c>
      <c r="M9" s="6">
        <v>50</v>
      </c>
      <c r="N9" s="6">
        <v>0</v>
      </c>
      <c r="O9" s="6">
        <v>100</v>
      </c>
      <c r="P9" s="6">
        <v>0</v>
      </c>
      <c r="Q9" s="6">
        <v>0</v>
      </c>
      <c r="R9" s="6">
        <v>0</v>
      </c>
      <c r="S9" s="6">
        <v>100</v>
      </c>
      <c r="T9" s="6">
        <v>0</v>
      </c>
      <c r="U9" s="6">
        <v>0</v>
      </c>
      <c r="V9" s="14">
        <v>59.30952380952381</v>
      </c>
    </row>
    <row r="10" spans="1:22" x14ac:dyDescent="0.3">
      <c r="A10" s="11" t="s">
        <v>861</v>
      </c>
      <c r="B10" s="11" t="s">
        <v>862</v>
      </c>
      <c r="C10" s="6">
        <v>100</v>
      </c>
      <c r="D10" s="6">
        <v>100</v>
      </c>
      <c r="E10" s="6">
        <v>66.666666666666671</v>
      </c>
      <c r="F10" s="6">
        <v>71.428571428571431</v>
      </c>
      <c r="G10" s="6">
        <v>0</v>
      </c>
      <c r="H10" s="6">
        <v>100</v>
      </c>
      <c r="I10" s="6">
        <v>100</v>
      </c>
      <c r="J10" s="6">
        <v>100</v>
      </c>
      <c r="K10" s="6">
        <v>100</v>
      </c>
      <c r="L10" s="6">
        <v>0</v>
      </c>
      <c r="M10" s="6">
        <v>0</v>
      </c>
      <c r="N10" s="6">
        <v>100</v>
      </c>
      <c r="O10" s="6">
        <v>100</v>
      </c>
      <c r="P10" s="6">
        <v>0</v>
      </c>
      <c r="Q10" s="6">
        <v>100</v>
      </c>
      <c r="R10" s="6">
        <v>0</v>
      </c>
      <c r="S10" s="6">
        <v>100</v>
      </c>
      <c r="T10" s="6">
        <v>0</v>
      </c>
      <c r="U10" s="6">
        <v>0</v>
      </c>
      <c r="V10" s="14">
        <v>59.30952380952381</v>
      </c>
    </row>
    <row r="11" spans="1:22" x14ac:dyDescent="0.3">
      <c r="A11" s="11" t="s">
        <v>795</v>
      </c>
      <c r="B11" s="11" t="s">
        <v>796</v>
      </c>
      <c r="C11" s="6">
        <v>100</v>
      </c>
      <c r="D11" s="6">
        <v>100</v>
      </c>
      <c r="E11" s="6">
        <v>66.666666666666671</v>
      </c>
      <c r="F11" s="6">
        <v>71.428571428571431</v>
      </c>
      <c r="G11" s="6">
        <v>0</v>
      </c>
      <c r="H11" s="6">
        <v>100</v>
      </c>
      <c r="I11" s="6">
        <v>100</v>
      </c>
      <c r="J11" s="6">
        <v>100</v>
      </c>
      <c r="K11" s="6">
        <v>50</v>
      </c>
      <c r="L11" s="6">
        <v>0</v>
      </c>
      <c r="M11" s="6">
        <v>6.25</v>
      </c>
      <c r="N11" s="6">
        <v>100</v>
      </c>
      <c r="O11" s="6">
        <v>100</v>
      </c>
      <c r="P11" s="6">
        <v>100</v>
      </c>
      <c r="Q11" s="6">
        <v>0</v>
      </c>
      <c r="R11" s="6">
        <v>0</v>
      </c>
      <c r="S11" s="6">
        <v>100</v>
      </c>
      <c r="T11" s="6">
        <v>0</v>
      </c>
      <c r="U11" s="6">
        <v>0</v>
      </c>
      <c r="V11" s="14">
        <v>58.93452380952381</v>
      </c>
    </row>
    <row r="12" spans="1:22" x14ac:dyDescent="0.3">
      <c r="A12" s="11" t="s">
        <v>957</v>
      </c>
      <c r="B12" s="11" t="s">
        <v>958</v>
      </c>
      <c r="C12" s="6">
        <v>100</v>
      </c>
      <c r="D12" s="6">
        <v>100</v>
      </c>
      <c r="E12" s="6">
        <v>66.666666666666671</v>
      </c>
      <c r="F12" s="6">
        <v>85.714285714285708</v>
      </c>
      <c r="G12" s="6">
        <v>40</v>
      </c>
      <c r="H12" s="6">
        <v>100</v>
      </c>
      <c r="I12" s="6">
        <v>0</v>
      </c>
      <c r="J12" s="6">
        <v>100</v>
      </c>
      <c r="K12" s="6">
        <v>50</v>
      </c>
      <c r="L12" s="6">
        <v>0</v>
      </c>
      <c r="M12" s="6">
        <v>33.333333333333336</v>
      </c>
      <c r="N12" s="6">
        <v>100</v>
      </c>
      <c r="O12" s="6">
        <v>100</v>
      </c>
      <c r="P12" s="6">
        <v>100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14">
        <v>58.738095238095241</v>
      </c>
    </row>
    <row r="13" spans="1:22" x14ac:dyDescent="0.3">
      <c r="A13" s="11" t="s">
        <v>636</v>
      </c>
      <c r="B13" s="11" t="s">
        <v>637</v>
      </c>
      <c r="C13" s="6">
        <v>100</v>
      </c>
      <c r="D13" s="6">
        <v>100</v>
      </c>
      <c r="E13" s="6">
        <v>66.666666666666671</v>
      </c>
      <c r="F13" s="6">
        <v>71.428571428571431</v>
      </c>
      <c r="G13" s="6">
        <v>0</v>
      </c>
      <c r="H13" s="6">
        <v>100</v>
      </c>
      <c r="I13" s="6">
        <v>100</v>
      </c>
      <c r="J13" s="6">
        <v>100</v>
      </c>
      <c r="K13" s="6">
        <v>50</v>
      </c>
      <c r="L13" s="6">
        <v>0</v>
      </c>
      <c r="M13" s="6">
        <v>0</v>
      </c>
      <c r="N13" s="6">
        <v>100</v>
      </c>
      <c r="O13" s="6">
        <v>100</v>
      </c>
      <c r="P13" s="6">
        <v>100</v>
      </c>
      <c r="Q13" s="6">
        <v>0</v>
      </c>
      <c r="R13" s="6">
        <v>0</v>
      </c>
      <c r="S13" s="6">
        <v>100</v>
      </c>
      <c r="T13" s="6">
        <v>100</v>
      </c>
      <c r="U13" s="6">
        <v>0</v>
      </c>
      <c r="V13" s="14">
        <v>58.30952380952381</v>
      </c>
    </row>
    <row r="14" spans="1:22" x14ac:dyDescent="0.3">
      <c r="A14" s="11" t="s">
        <v>771</v>
      </c>
      <c r="B14" s="11" t="s">
        <v>772</v>
      </c>
      <c r="C14" s="6">
        <v>100</v>
      </c>
      <c r="D14" s="6">
        <v>50</v>
      </c>
      <c r="E14" s="6">
        <v>66.666666666666671</v>
      </c>
      <c r="F14" s="6">
        <v>57.142857142857146</v>
      </c>
      <c r="G14" s="6">
        <v>0</v>
      </c>
      <c r="H14" s="6">
        <v>100</v>
      </c>
      <c r="I14" s="6">
        <v>100</v>
      </c>
      <c r="J14" s="6">
        <v>100</v>
      </c>
      <c r="K14" s="6">
        <v>50</v>
      </c>
      <c r="L14" s="6">
        <v>0</v>
      </c>
      <c r="M14" s="6">
        <v>25</v>
      </c>
      <c r="N14" s="6">
        <v>100</v>
      </c>
      <c r="O14" s="6">
        <v>100</v>
      </c>
      <c r="P14" s="6">
        <v>100</v>
      </c>
      <c r="Q14" s="6">
        <v>0</v>
      </c>
      <c r="R14" s="6">
        <v>0</v>
      </c>
      <c r="S14" s="6">
        <v>100</v>
      </c>
      <c r="T14" s="6">
        <v>0</v>
      </c>
      <c r="U14" s="6">
        <v>0</v>
      </c>
      <c r="V14" s="14">
        <v>58.214285714285715</v>
      </c>
    </row>
    <row r="15" spans="1:22" x14ac:dyDescent="0.3">
      <c r="A15" s="11" t="s">
        <v>768</v>
      </c>
      <c r="B15" s="11" t="s">
        <v>769</v>
      </c>
      <c r="C15" s="6">
        <v>100</v>
      </c>
      <c r="D15" s="6">
        <v>100</v>
      </c>
      <c r="E15" s="6">
        <v>66.666666666666671</v>
      </c>
      <c r="F15" s="6">
        <v>57.142857142857146</v>
      </c>
      <c r="G15" s="6">
        <v>0</v>
      </c>
      <c r="H15" s="6">
        <v>100</v>
      </c>
      <c r="I15" s="6">
        <v>100</v>
      </c>
      <c r="J15" s="6">
        <v>100</v>
      </c>
      <c r="K15" s="6">
        <v>50</v>
      </c>
      <c r="L15" s="6">
        <v>25</v>
      </c>
      <c r="M15" s="6">
        <v>0</v>
      </c>
      <c r="N15" s="6">
        <v>100</v>
      </c>
      <c r="O15" s="6">
        <v>100</v>
      </c>
      <c r="P15" s="6">
        <v>100</v>
      </c>
      <c r="Q15" s="6">
        <v>0</v>
      </c>
      <c r="R15" s="6">
        <v>0</v>
      </c>
      <c r="S15" s="6">
        <v>0</v>
      </c>
      <c r="T15" s="6">
        <v>100</v>
      </c>
      <c r="U15" s="6">
        <v>0</v>
      </c>
      <c r="V15" s="14">
        <v>58.13095238095238</v>
      </c>
    </row>
    <row r="16" spans="1:22" x14ac:dyDescent="0.3">
      <c r="A16" s="11" t="s">
        <v>465</v>
      </c>
      <c r="B16" s="11" t="s">
        <v>466</v>
      </c>
      <c r="C16" s="6">
        <v>100</v>
      </c>
      <c r="D16" s="6">
        <v>100</v>
      </c>
      <c r="E16" s="6">
        <v>66.666666666666671</v>
      </c>
      <c r="F16" s="6">
        <v>0</v>
      </c>
      <c r="G16" s="6">
        <v>0</v>
      </c>
      <c r="H16" s="6">
        <v>100</v>
      </c>
      <c r="I16" s="6">
        <v>100</v>
      </c>
      <c r="J16" s="6">
        <v>100</v>
      </c>
      <c r="K16" s="6">
        <v>100</v>
      </c>
      <c r="L16" s="6">
        <v>25</v>
      </c>
      <c r="M16" s="6">
        <v>0</v>
      </c>
      <c r="N16" s="6">
        <v>100</v>
      </c>
      <c r="O16" s="6">
        <v>100</v>
      </c>
      <c r="P16" s="6">
        <v>100</v>
      </c>
      <c r="Q16" s="6">
        <v>100</v>
      </c>
      <c r="R16" s="6">
        <v>100</v>
      </c>
      <c r="S16" s="6">
        <v>100</v>
      </c>
      <c r="T16" s="6">
        <v>0</v>
      </c>
      <c r="U16" s="6">
        <v>0</v>
      </c>
      <c r="V16" s="14">
        <v>57.833333333333336</v>
      </c>
    </row>
    <row r="17" spans="1:22" x14ac:dyDescent="0.3">
      <c r="A17" s="11" t="s">
        <v>1038</v>
      </c>
      <c r="B17" s="11" t="s">
        <v>1039</v>
      </c>
      <c r="C17" s="6">
        <v>100</v>
      </c>
      <c r="D17" s="6">
        <v>100</v>
      </c>
      <c r="E17" s="6">
        <v>100</v>
      </c>
      <c r="F17" s="6">
        <v>85.714285714285708</v>
      </c>
      <c r="G17" s="6">
        <v>20</v>
      </c>
      <c r="H17" s="6">
        <v>100</v>
      </c>
      <c r="I17" s="6">
        <v>100</v>
      </c>
      <c r="J17" s="6">
        <v>0</v>
      </c>
      <c r="K17" s="6">
        <v>50</v>
      </c>
      <c r="L17" s="6">
        <v>25</v>
      </c>
      <c r="M17" s="6">
        <v>25</v>
      </c>
      <c r="N17" s="6">
        <v>100</v>
      </c>
      <c r="O17" s="6">
        <v>0</v>
      </c>
      <c r="P17" s="6">
        <v>100</v>
      </c>
      <c r="Q17" s="6">
        <v>0</v>
      </c>
      <c r="R17" s="6">
        <v>0</v>
      </c>
      <c r="S17" s="6">
        <v>0</v>
      </c>
      <c r="T17" s="6">
        <v>100</v>
      </c>
      <c r="U17" s="6">
        <v>0</v>
      </c>
      <c r="V17" s="14">
        <v>57.821428571428569</v>
      </c>
    </row>
    <row r="18" spans="1:22" x14ac:dyDescent="0.3">
      <c r="A18" s="11" t="s">
        <v>735</v>
      </c>
      <c r="B18" s="11" t="s">
        <v>736</v>
      </c>
      <c r="C18" s="6">
        <v>100</v>
      </c>
      <c r="D18" s="6">
        <v>100</v>
      </c>
      <c r="E18" s="6">
        <v>66.666666666666671</v>
      </c>
      <c r="F18" s="6">
        <v>71.428571428571431</v>
      </c>
      <c r="G18" s="6">
        <v>20</v>
      </c>
      <c r="H18" s="6">
        <v>50</v>
      </c>
      <c r="I18" s="6">
        <v>100</v>
      </c>
      <c r="J18" s="6">
        <v>100</v>
      </c>
      <c r="K18" s="6">
        <v>50</v>
      </c>
      <c r="L18" s="6">
        <v>0</v>
      </c>
      <c r="M18" s="6">
        <v>25</v>
      </c>
      <c r="N18" s="6">
        <v>100</v>
      </c>
      <c r="O18" s="6">
        <v>100</v>
      </c>
      <c r="P18" s="6">
        <v>100</v>
      </c>
      <c r="Q18" s="6">
        <v>0</v>
      </c>
      <c r="R18" s="6">
        <v>0</v>
      </c>
      <c r="S18" s="6">
        <v>100</v>
      </c>
      <c r="T18" s="6">
        <v>0</v>
      </c>
      <c r="U18" s="6">
        <v>0</v>
      </c>
      <c r="V18" s="14">
        <v>57.80952380952381</v>
      </c>
    </row>
    <row r="19" spans="1:22" x14ac:dyDescent="0.3">
      <c r="A19" s="11" t="s">
        <v>190</v>
      </c>
      <c r="B19" s="11" t="s">
        <v>1095</v>
      </c>
      <c r="C19" s="6">
        <v>100</v>
      </c>
      <c r="D19" s="6">
        <v>100</v>
      </c>
      <c r="E19" s="6">
        <v>41.666666666666664</v>
      </c>
      <c r="F19" s="6">
        <v>28.571428571428573</v>
      </c>
      <c r="G19" s="6">
        <v>40</v>
      </c>
      <c r="H19" s="6">
        <v>0</v>
      </c>
      <c r="I19" s="6">
        <v>100</v>
      </c>
      <c r="J19" s="6">
        <v>100</v>
      </c>
      <c r="K19" s="6">
        <v>0</v>
      </c>
      <c r="L19" s="6">
        <v>0</v>
      </c>
      <c r="M19" s="6">
        <v>33.333333333333336</v>
      </c>
      <c r="N19" s="6">
        <v>0</v>
      </c>
      <c r="O19" s="6">
        <v>0</v>
      </c>
      <c r="P19" s="6">
        <v>0</v>
      </c>
      <c r="Q19" s="6">
        <v>0</v>
      </c>
      <c r="R19" s="6">
        <v>100</v>
      </c>
      <c r="S19" s="6">
        <v>0</v>
      </c>
      <c r="T19" s="6">
        <v>0</v>
      </c>
      <c r="U19" s="6">
        <v>0</v>
      </c>
      <c r="V19" s="14">
        <v>57.72</v>
      </c>
    </row>
    <row r="20" spans="1:22" x14ac:dyDescent="0.3">
      <c r="A20" s="11" t="s">
        <v>927</v>
      </c>
      <c r="B20" s="11" t="s">
        <v>928</v>
      </c>
      <c r="C20" s="6">
        <v>100</v>
      </c>
      <c r="D20" s="6">
        <v>100</v>
      </c>
      <c r="E20" s="6">
        <v>66.666666666666671</v>
      </c>
      <c r="F20" s="6">
        <v>57.142857142857146</v>
      </c>
      <c r="G20" s="6">
        <v>20</v>
      </c>
      <c r="H20" s="6">
        <v>100</v>
      </c>
      <c r="I20" s="6">
        <v>0</v>
      </c>
      <c r="J20" s="6">
        <v>100</v>
      </c>
      <c r="K20" s="6">
        <v>100</v>
      </c>
      <c r="L20" s="6">
        <v>0</v>
      </c>
      <c r="M20" s="6">
        <v>33.333333333333336</v>
      </c>
      <c r="N20" s="6">
        <v>100</v>
      </c>
      <c r="O20" s="6">
        <v>100</v>
      </c>
      <c r="P20" s="6">
        <v>100</v>
      </c>
      <c r="Q20" s="6">
        <v>0</v>
      </c>
      <c r="R20" s="6">
        <v>0</v>
      </c>
      <c r="S20" s="6">
        <v>100</v>
      </c>
      <c r="T20" s="6">
        <v>0</v>
      </c>
      <c r="U20" s="6">
        <v>0</v>
      </c>
      <c r="V20" s="14">
        <v>57.714285714285715</v>
      </c>
    </row>
    <row r="21" spans="1:22" x14ac:dyDescent="0.3">
      <c r="A21" s="11" t="s">
        <v>780</v>
      </c>
      <c r="B21" s="11" t="s">
        <v>781</v>
      </c>
      <c r="C21" s="6">
        <v>100</v>
      </c>
      <c r="D21" s="6">
        <v>100</v>
      </c>
      <c r="E21" s="6">
        <v>100</v>
      </c>
      <c r="F21" s="6">
        <v>57.142857142857146</v>
      </c>
      <c r="G21" s="6">
        <v>0</v>
      </c>
      <c r="H21" s="6">
        <v>100</v>
      </c>
      <c r="I21" s="6">
        <v>100</v>
      </c>
      <c r="J21" s="6">
        <v>100</v>
      </c>
      <c r="K21" s="6">
        <v>50</v>
      </c>
      <c r="L21" s="6">
        <v>0</v>
      </c>
      <c r="M21" s="6">
        <v>25</v>
      </c>
      <c r="N21" s="6">
        <v>100</v>
      </c>
      <c r="O21" s="6">
        <v>100</v>
      </c>
      <c r="P21" s="6">
        <v>0</v>
      </c>
      <c r="Q21" s="6">
        <v>100</v>
      </c>
      <c r="R21" s="6">
        <v>100</v>
      </c>
      <c r="S21" s="6">
        <v>100</v>
      </c>
      <c r="T21" s="6">
        <v>0</v>
      </c>
      <c r="U21" s="6">
        <v>0</v>
      </c>
      <c r="V21" s="14">
        <v>57.547619047619051</v>
      </c>
    </row>
    <row r="22" spans="1:22" x14ac:dyDescent="0.3">
      <c r="A22" s="11" t="s">
        <v>723</v>
      </c>
      <c r="B22" s="11" t="s">
        <v>724</v>
      </c>
      <c r="C22" s="6">
        <v>100</v>
      </c>
      <c r="D22" s="6">
        <v>100</v>
      </c>
      <c r="E22" s="6">
        <v>66.666666666666671</v>
      </c>
      <c r="F22" s="6">
        <v>71.428571428571431</v>
      </c>
      <c r="G22" s="6">
        <v>40</v>
      </c>
      <c r="H22" s="6">
        <v>100</v>
      </c>
      <c r="I22" s="6">
        <v>0</v>
      </c>
      <c r="J22" s="6">
        <v>100</v>
      </c>
      <c r="K22" s="6">
        <v>0</v>
      </c>
      <c r="L22" s="6">
        <v>100</v>
      </c>
      <c r="M22" s="6">
        <v>50</v>
      </c>
      <c r="N22" s="6">
        <v>100</v>
      </c>
      <c r="O22" s="6">
        <v>100</v>
      </c>
      <c r="P22" s="6">
        <v>100</v>
      </c>
      <c r="Q22" s="6">
        <v>0</v>
      </c>
      <c r="R22" s="6">
        <v>0</v>
      </c>
      <c r="S22" s="6">
        <v>100</v>
      </c>
      <c r="T22" s="6">
        <v>100</v>
      </c>
      <c r="U22" s="6">
        <v>0</v>
      </c>
      <c r="V22" s="14">
        <v>57.30952380952381</v>
      </c>
    </row>
    <row r="23" spans="1:22" x14ac:dyDescent="0.3">
      <c r="A23" s="11" t="s">
        <v>681</v>
      </c>
      <c r="B23" s="11" t="s">
        <v>682</v>
      </c>
      <c r="C23" s="6">
        <v>100</v>
      </c>
      <c r="D23" s="6">
        <v>100</v>
      </c>
      <c r="E23" s="6">
        <v>66.666666666666671</v>
      </c>
      <c r="F23" s="6">
        <v>57.142857142857146</v>
      </c>
      <c r="G23" s="6">
        <v>0</v>
      </c>
      <c r="H23" s="6">
        <v>100</v>
      </c>
      <c r="I23" s="6">
        <v>100</v>
      </c>
      <c r="J23" s="6">
        <v>100</v>
      </c>
      <c r="K23" s="6">
        <v>50</v>
      </c>
      <c r="L23" s="6">
        <v>0</v>
      </c>
      <c r="M23" s="6">
        <v>0</v>
      </c>
      <c r="N23" s="6">
        <v>100</v>
      </c>
      <c r="O23" s="6">
        <v>100</v>
      </c>
      <c r="P23" s="6">
        <v>100</v>
      </c>
      <c r="Q23" s="6">
        <v>0</v>
      </c>
      <c r="R23" s="6">
        <v>0</v>
      </c>
      <c r="S23" s="6">
        <v>100</v>
      </c>
      <c r="T23" s="6">
        <v>0</v>
      </c>
      <c r="U23" s="6">
        <v>0</v>
      </c>
      <c r="V23" s="14">
        <v>56.88095238095238</v>
      </c>
    </row>
    <row r="24" spans="1:22" x14ac:dyDescent="0.3">
      <c r="A24" s="11" t="s">
        <v>705</v>
      </c>
      <c r="B24" s="11" t="s">
        <v>706</v>
      </c>
      <c r="C24" s="6">
        <v>100</v>
      </c>
      <c r="D24" s="6">
        <v>100</v>
      </c>
      <c r="E24" s="6">
        <v>66.666666666666671</v>
      </c>
      <c r="F24" s="6">
        <v>57.142857142857146</v>
      </c>
      <c r="G24" s="6">
        <v>0</v>
      </c>
      <c r="H24" s="6">
        <v>100</v>
      </c>
      <c r="I24" s="6">
        <v>100</v>
      </c>
      <c r="J24" s="6">
        <v>100</v>
      </c>
      <c r="K24" s="6">
        <v>50</v>
      </c>
      <c r="L24" s="6">
        <v>0</v>
      </c>
      <c r="M24" s="6">
        <v>0</v>
      </c>
      <c r="N24" s="6">
        <v>100</v>
      </c>
      <c r="O24" s="6">
        <v>100</v>
      </c>
      <c r="P24" s="6">
        <v>100</v>
      </c>
      <c r="Q24" s="6">
        <v>0</v>
      </c>
      <c r="R24" s="6">
        <v>0</v>
      </c>
      <c r="S24" s="6">
        <v>100</v>
      </c>
      <c r="T24" s="6">
        <v>0</v>
      </c>
      <c r="U24" s="6">
        <v>0</v>
      </c>
      <c r="V24" s="14">
        <v>56.88095238095238</v>
      </c>
    </row>
    <row r="25" spans="1:22" x14ac:dyDescent="0.3">
      <c r="A25" s="11" t="s">
        <v>762</v>
      </c>
      <c r="B25" s="11" t="s">
        <v>763</v>
      </c>
      <c r="C25" s="6">
        <v>100</v>
      </c>
      <c r="D25" s="6">
        <v>100</v>
      </c>
      <c r="E25" s="6">
        <v>66.666666666666671</v>
      </c>
      <c r="F25" s="6">
        <v>71.428571428571431</v>
      </c>
      <c r="G25" s="6">
        <v>40</v>
      </c>
      <c r="H25" s="6">
        <v>50</v>
      </c>
      <c r="I25" s="6">
        <v>100</v>
      </c>
      <c r="J25" s="6">
        <v>100</v>
      </c>
      <c r="K25" s="6">
        <v>50</v>
      </c>
      <c r="L25" s="6">
        <v>0</v>
      </c>
      <c r="M25" s="6">
        <v>25</v>
      </c>
      <c r="N25" s="6">
        <v>100</v>
      </c>
      <c r="O25" s="6">
        <v>100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14">
        <v>56.80952380952381</v>
      </c>
    </row>
    <row r="26" spans="1:22" x14ac:dyDescent="0.3">
      <c r="A26" s="11" t="s">
        <v>666</v>
      </c>
      <c r="B26" s="11" t="s">
        <v>667</v>
      </c>
      <c r="C26" s="6">
        <v>100</v>
      </c>
      <c r="D26" s="6">
        <v>100</v>
      </c>
      <c r="E26" s="6">
        <v>66.666666666666671</v>
      </c>
      <c r="F26" s="6">
        <v>57.142857142857146</v>
      </c>
      <c r="G26" s="6">
        <v>40</v>
      </c>
      <c r="H26" s="6">
        <v>100</v>
      </c>
      <c r="I26" s="6">
        <v>0</v>
      </c>
      <c r="J26" s="6">
        <v>100</v>
      </c>
      <c r="K26" s="6">
        <v>100</v>
      </c>
      <c r="L26" s="6">
        <v>0</v>
      </c>
      <c r="M26" s="6">
        <v>0</v>
      </c>
      <c r="N26" s="6">
        <v>100</v>
      </c>
      <c r="O26" s="6">
        <v>100</v>
      </c>
      <c r="P26" s="6">
        <v>100</v>
      </c>
      <c r="Q26" s="6">
        <v>0</v>
      </c>
      <c r="R26" s="6">
        <v>0</v>
      </c>
      <c r="S26" s="6">
        <v>100</v>
      </c>
      <c r="T26" s="6">
        <v>100</v>
      </c>
      <c r="U26" s="6">
        <v>0</v>
      </c>
      <c r="V26" s="14">
        <v>55.88095238095238</v>
      </c>
    </row>
    <row r="27" spans="1:22" x14ac:dyDescent="0.3">
      <c r="A27" s="11" t="s">
        <v>693</v>
      </c>
      <c r="B27" s="11" t="s">
        <v>694</v>
      </c>
      <c r="C27" s="6">
        <v>100</v>
      </c>
      <c r="D27" s="6">
        <v>50</v>
      </c>
      <c r="E27" s="6">
        <v>0</v>
      </c>
      <c r="F27" s="6">
        <v>71.428571428571431</v>
      </c>
      <c r="G27" s="6">
        <v>20</v>
      </c>
      <c r="H27" s="6">
        <v>100</v>
      </c>
      <c r="I27" s="6">
        <v>100</v>
      </c>
      <c r="J27" s="6">
        <v>100</v>
      </c>
      <c r="K27" s="6">
        <v>50</v>
      </c>
      <c r="L27" s="6">
        <v>0</v>
      </c>
      <c r="M27" s="6">
        <v>0</v>
      </c>
      <c r="N27" s="6">
        <v>100</v>
      </c>
      <c r="O27" s="6">
        <v>100</v>
      </c>
      <c r="P27" s="6">
        <v>100</v>
      </c>
      <c r="Q27" s="6">
        <v>0</v>
      </c>
      <c r="R27" s="6">
        <v>0</v>
      </c>
      <c r="S27" s="6">
        <v>100</v>
      </c>
      <c r="T27" s="6">
        <v>100</v>
      </c>
      <c r="U27" s="6">
        <v>0</v>
      </c>
      <c r="V27" s="14">
        <v>55.642857142857146</v>
      </c>
    </row>
    <row r="28" spans="1:22" x14ac:dyDescent="0.3">
      <c r="A28" s="11" t="s">
        <v>846</v>
      </c>
      <c r="B28" s="11" t="s">
        <v>847</v>
      </c>
      <c r="C28" s="6">
        <v>100</v>
      </c>
      <c r="D28" s="6">
        <v>100</v>
      </c>
      <c r="E28" s="6">
        <v>66.666666666666671</v>
      </c>
      <c r="F28" s="6">
        <v>57.142857142857146</v>
      </c>
      <c r="G28" s="6">
        <v>0</v>
      </c>
      <c r="H28" s="6">
        <v>100</v>
      </c>
      <c r="I28" s="6">
        <v>100</v>
      </c>
      <c r="J28" s="6">
        <v>100</v>
      </c>
      <c r="K28" s="6">
        <v>50</v>
      </c>
      <c r="L28" s="6">
        <v>25</v>
      </c>
      <c r="M28" s="6">
        <v>0</v>
      </c>
      <c r="N28" s="6">
        <v>0</v>
      </c>
      <c r="O28" s="6">
        <v>100</v>
      </c>
      <c r="P28" s="6">
        <v>100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14">
        <v>55.63095238095238</v>
      </c>
    </row>
    <row r="29" spans="1:22" x14ac:dyDescent="0.3">
      <c r="A29" s="11" t="s">
        <v>696</v>
      </c>
      <c r="B29" s="11" t="s">
        <v>697</v>
      </c>
      <c r="C29" s="6">
        <v>100</v>
      </c>
      <c r="D29" s="6">
        <v>100</v>
      </c>
      <c r="E29" s="6">
        <v>66.666666666666671</v>
      </c>
      <c r="F29" s="6">
        <v>71.428571428571431</v>
      </c>
      <c r="G29" s="6">
        <v>0</v>
      </c>
      <c r="H29" s="6">
        <v>100</v>
      </c>
      <c r="I29" s="6">
        <v>100</v>
      </c>
      <c r="J29" s="6">
        <v>100</v>
      </c>
      <c r="K29" s="6">
        <v>50</v>
      </c>
      <c r="L29" s="6">
        <v>25</v>
      </c>
      <c r="M29" s="6">
        <v>0</v>
      </c>
      <c r="N29" s="6">
        <v>100</v>
      </c>
      <c r="O29" s="6">
        <v>100</v>
      </c>
      <c r="P29" s="6">
        <v>0</v>
      </c>
      <c r="Q29" s="6">
        <v>0</v>
      </c>
      <c r="R29" s="6">
        <v>0</v>
      </c>
      <c r="S29" s="6">
        <v>100</v>
      </c>
      <c r="T29" s="6">
        <v>0</v>
      </c>
      <c r="U29" s="6">
        <v>0</v>
      </c>
      <c r="V29" s="14">
        <v>55.55952380952381</v>
      </c>
    </row>
    <row r="30" spans="1:22" x14ac:dyDescent="0.3">
      <c r="A30" s="11" t="s">
        <v>753</v>
      </c>
      <c r="B30" s="11" t="s">
        <v>754</v>
      </c>
      <c r="C30" s="6">
        <v>0</v>
      </c>
      <c r="D30" s="6">
        <v>100</v>
      </c>
      <c r="E30" s="6">
        <v>66.666666666666671</v>
      </c>
      <c r="F30" s="6">
        <v>71.428571428571431</v>
      </c>
      <c r="G30" s="6">
        <v>20</v>
      </c>
      <c r="H30" s="6">
        <v>100</v>
      </c>
      <c r="I30" s="6">
        <v>100</v>
      </c>
      <c r="J30" s="6">
        <v>100</v>
      </c>
      <c r="K30" s="6">
        <v>50</v>
      </c>
      <c r="L30" s="6">
        <v>0</v>
      </c>
      <c r="M30" s="6">
        <v>6.25</v>
      </c>
      <c r="N30" s="6">
        <v>0</v>
      </c>
      <c r="O30" s="6">
        <v>100</v>
      </c>
      <c r="P30" s="6">
        <v>100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14">
        <v>55.142857142857146</v>
      </c>
    </row>
    <row r="31" spans="1:22" x14ac:dyDescent="0.3">
      <c r="A31" s="11" t="s">
        <v>672</v>
      </c>
      <c r="B31" s="11" t="s">
        <v>673</v>
      </c>
      <c r="C31" s="6">
        <v>100</v>
      </c>
      <c r="D31" s="6">
        <v>100</v>
      </c>
      <c r="E31" s="6">
        <v>66.666666666666671</v>
      </c>
      <c r="F31" s="6">
        <v>85.714285714285708</v>
      </c>
      <c r="G31" s="6">
        <v>40</v>
      </c>
      <c r="H31" s="6">
        <v>100</v>
      </c>
      <c r="I31" s="6">
        <v>0</v>
      </c>
      <c r="J31" s="6">
        <v>100</v>
      </c>
      <c r="K31" s="6">
        <v>50</v>
      </c>
      <c r="L31" s="6">
        <v>25</v>
      </c>
      <c r="M31" s="6">
        <v>0</v>
      </c>
      <c r="N31" s="6">
        <v>100</v>
      </c>
      <c r="O31" s="6">
        <v>100</v>
      </c>
      <c r="P31" s="6">
        <v>100</v>
      </c>
      <c r="Q31" s="6">
        <v>0</v>
      </c>
      <c r="R31" s="6">
        <v>0</v>
      </c>
      <c r="S31" s="6">
        <v>0</v>
      </c>
      <c r="T31" s="6">
        <v>100</v>
      </c>
      <c r="U31" s="6">
        <v>0</v>
      </c>
      <c r="V31" s="14">
        <v>54.988095238095241</v>
      </c>
    </row>
    <row r="32" spans="1:22" x14ac:dyDescent="0.3">
      <c r="A32" s="11" t="s">
        <v>873</v>
      </c>
      <c r="B32" s="11" t="s">
        <v>874</v>
      </c>
      <c r="C32" s="6">
        <v>100</v>
      </c>
      <c r="D32" s="6">
        <v>100</v>
      </c>
      <c r="E32" s="6">
        <v>66.666666666666671</v>
      </c>
      <c r="F32" s="6">
        <v>42.857142857142854</v>
      </c>
      <c r="G32" s="6">
        <v>20</v>
      </c>
      <c r="H32" s="6">
        <v>100</v>
      </c>
      <c r="I32" s="6">
        <v>0</v>
      </c>
      <c r="J32" s="6">
        <v>100</v>
      </c>
      <c r="K32" s="6">
        <v>100</v>
      </c>
      <c r="L32" s="6">
        <v>50</v>
      </c>
      <c r="M32" s="6">
        <v>0</v>
      </c>
      <c r="N32" s="6">
        <v>100</v>
      </c>
      <c r="O32" s="6">
        <v>100</v>
      </c>
      <c r="P32" s="6">
        <v>100</v>
      </c>
      <c r="Q32" s="6">
        <v>100</v>
      </c>
      <c r="R32" s="6">
        <v>100</v>
      </c>
      <c r="S32" s="6">
        <v>100</v>
      </c>
      <c r="T32" s="6">
        <v>0</v>
      </c>
      <c r="U32" s="6">
        <v>0</v>
      </c>
      <c r="V32" s="14">
        <v>54.952380952380956</v>
      </c>
    </row>
    <row r="33" spans="1:22" x14ac:dyDescent="0.3">
      <c r="A33" s="11" t="s">
        <v>732</v>
      </c>
      <c r="B33" s="11" t="s">
        <v>733</v>
      </c>
      <c r="C33" s="6">
        <v>100</v>
      </c>
      <c r="D33" s="6">
        <v>100</v>
      </c>
      <c r="E33" s="6">
        <v>100</v>
      </c>
      <c r="F33" s="6">
        <v>71.428571428571431</v>
      </c>
      <c r="G33" s="6">
        <v>0</v>
      </c>
      <c r="H33" s="6">
        <v>100</v>
      </c>
      <c r="I33" s="6">
        <v>0</v>
      </c>
      <c r="J33" s="6">
        <v>100</v>
      </c>
      <c r="K33" s="6">
        <v>100</v>
      </c>
      <c r="L33" s="6">
        <v>0</v>
      </c>
      <c r="M33" s="6">
        <v>0</v>
      </c>
      <c r="N33" s="6">
        <v>100</v>
      </c>
      <c r="O33" s="6">
        <v>100</v>
      </c>
      <c r="P33" s="6">
        <v>100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14">
        <v>54.642857142857139</v>
      </c>
    </row>
    <row r="34" spans="1:22" x14ac:dyDescent="0.3">
      <c r="A34" s="11" t="s">
        <v>1044</v>
      </c>
      <c r="B34" s="11" t="s">
        <v>1045</v>
      </c>
      <c r="C34" s="6">
        <v>100</v>
      </c>
      <c r="D34" s="6">
        <v>100</v>
      </c>
      <c r="E34" s="6">
        <v>100</v>
      </c>
      <c r="F34" s="6">
        <v>71.428571428571431</v>
      </c>
      <c r="G34" s="6">
        <v>20</v>
      </c>
      <c r="H34" s="6">
        <v>100</v>
      </c>
      <c r="I34" s="6">
        <v>0</v>
      </c>
      <c r="J34" s="6">
        <v>100</v>
      </c>
      <c r="K34" s="6">
        <v>50</v>
      </c>
      <c r="L34" s="6">
        <v>0</v>
      </c>
      <c r="M34" s="6">
        <v>0</v>
      </c>
      <c r="N34" s="6">
        <v>100</v>
      </c>
      <c r="O34" s="6">
        <v>100</v>
      </c>
      <c r="P34" s="6">
        <v>100</v>
      </c>
      <c r="Q34" s="6">
        <v>0</v>
      </c>
      <c r="R34" s="6">
        <v>0</v>
      </c>
      <c r="S34" s="6">
        <v>100</v>
      </c>
      <c r="T34" s="6">
        <v>0</v>
      </c>
      <c r="U34" s="6">
        <v>0</v>
      </c>
      <c r="V34" s="14">
        <v>54.642857142857139</v>
      </c>
    </row>
    <row r="35" spans="1:22" x14ac:dyDescent="0.3">
      <c r="A35" s="11" t="s">
        <v>615</v>
      </c>
      <c r="B35" s="11" t="s">
        <v>616</v>
      </c>
      <c r="C35" s="6">
        <v>0</v>
      </c>
      <c r="D35" s="6">
        <v>100</v>
      </c>
      <c r="E35" s="6">
        <v>33.333333333333336</v>
      </c>
      <c r="F35" s="6">
        <v>85.714285714285708</v>
      </c>
      <c r="G35" s="6">
        <v>0</v>
      </c>
      <c r="H35" s="6">
        <v>100</v>
      </c>
      <c r="I35" s="6">
        <v>100</v>
      </c>
      <c r="J35" s="6">
        <v>100</v>
      </c>
      <c r="K35" s="6">
        <v>50</v>
      </c>
      <c r="L35" s="6">
        <v>0</v>
      </c>
      <c r="M35" s="6">
        <v>0</v>
      </c>
      <c r="N35" s="6">
        <v>100</v>
      </c>
      <c r="O35" s="6">
        <v>100</v>
      </c>
      <c r="P35" s="6">
        <v>100</v>
      </c>
      <c r="Q35" s="6">
        <v>0</v>
      </c>
      <c r="R35" s="6">
        <v>0</v>
      </c>
      <c r="S35" s="6">
        <v>100</v>
      </c>
      <c r="T35" s="6">
        <v>0</v>
      </c>
      <c r="U35" s="6">
        <v>0</v>
      </c>
      <c r="V35" s="14">
        <v>54.404761904761905</v>
      </c>
    </row>
    <row r="36" spans="1:22" x14ac:dyDescent="0.3">
      <c r="A36" s="11" t="s">
        <v>184</v>
      </c>
      <c r="B36" s="11" t="s">
        <v>185</v>
      </c>
      <c r="C36" s="6">
        <v>0</v>
      </c>
      <c r="D36" s="6">
        <v>100</v>
      </c>
      <c r="E36" s="6">
        <v>33.333333333333336</v>
      </c>
      <c r="F36" s="6">
        <v>14.285714285714286</v>
      </c>
      <c r="G36" s="6">
        <v>40</v>
      </c>
      <c r="H36" s="6">
        <v>0</v>
      </c>
      <c r="I36" s="6">
        <v>100</v>
      </c>
      <c r="J36" s="6">
        <v>0</v>
      </c>
      <c r="K36" s="6">
        <v>0</v>
      </c>
      <c r="L36" s="6">
        <v>0</v>
      </c>
      <c r="M36" s="6">
        <v>0</v>
      </c>
      <c r="N36" s="6">
        <v>100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14">
        <v>53.97</v>
      </c>
    </row>
    <row r="37" spans="1:22" x14ac:dyDescent="0.3">
      <c r="A37" s="11" t="s">
        <v>858</v>
      </c>
      <c r="B37" s="11" t="s">
        <v>859</v>
      </c>
      <c r="C37" s="6">
        <v>100</v>
      </c>
      <c r="D37" s="6">
        <v>100</v>
      </c>
      <c r="E37" s="6">
        <v>66.666666666666671</v>
      </c>
      <c r="F37" s="6">
        <v>57.142857142857146</v>
      </c>
      <c r="G37" s="6">
        <v>0</v>
      </c>
      <c r="H37" s="6">
        <v>100</v>
      </c>
      <c r="I37" s="6">
        <v>100</v>
      </c>
      <c r="J37" s="6">
        <v>100</v>
      </c>
      <c r="K37" s="6">
        <v>100</v>
      </c>
      <c r="L37" s="6">
        <v>0</v>
      </c>
      <c r="M37" s="6">
        <v>0</v>
      </c>
      <c r="N37" s="6">
        <v>100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14">
        <v>53.88095238095238</v>
      </c>
    </row>
    <row r="38" spans="1:22" x14ac:dyDescent="0.3">
      <c r="A38" s="11" t="s">
        <v>639</v>
      </c>
      <c r="B38" s="11" t="s">
        <v>640</v>
      </c>
      <c r="C38" s="6">
        <v>100</v>
      </c>
      <c r="D38" s="6">
        <v>100</v>
      </c>
      <c r="E38" s="6">
        <v>66.666666666666671</v>
      </c>
      <c r="F38" s="6">
        <v>71.428571428571431</v>
      </c>
      <c r="G38" s="6">
        <v>0</v>
      </c>
      <c r="H38" s="6">
        <v>100</v>
      </c>
      <c r="I38" s="6">
        <v>0</v>
      </c>
      <c r="J38" s="6">
        <v>100</v>
      </c>
      <c r="K38" s="6">
        <v>100</v>
      </c>
      <c r="L38" s="6">
        <v>0</v>
      </c>
      <c r="M38" s="6">
        <v>0</v>
      </c>
      <c r="N38" s="6">
        <v>100</v>
      </c>
      <c r="O38" s="6">
        <v>100</v>
      </c>
      <c r="P38" s="6">
        <v>100</v>
      </c>
      <c r="Q38" s="6">
        <v>0</v>
      </c>
      <c r="R38" s="6">
        <v>0</v>
      </c>
      <c r="S38" s="6">
        <v>100</v>
      </c>
      <c r="T38" s="6">
        <v>0</v>
      </c>
      <c r="U38" s="6">
        <v>0</v>
      </c>
      <c r="V38" s="14">
        <v>53.30952380952381</v>
      </c>
    </row>
    <row r="39" spans="1:22" x14ac:dyDescent="0.3">
      <c r="A39" s="11" t="s">
        <v>765</v>
      </c>
      <c r="B39" s="11" t="s">
        <v>766</v>
      </c>
      <c r="C39" s="6">
        <v>100</v>
      </c>
      <c r="D39" s="6">
        <v>100</v>
      </c>
      <c r="E39" s="6">
        <v>66.666666666666671</v>
      </c>
      <c r="F39" s="6">
        <v>71.428571428571431</v>
      </c>
      <c r="G39" s="6">
        <v>0</v>
      </c>
      <c r="H39" s="6">
        <v>100</v>
      </c>
      <c r="I39" s="6">
        <v>100</v>
      </c>
      <c r="J39" s="6">
        <v>100</v>
      </c>
      <c r="K39" s="6">
        <v>0</v>
      </c>
      <c r="L39" s="6">
        <v>0</v>
      </c>
      <c r="M39" s="6">
        <v>0</v>
      </c>
      <c r="N39" s="6">
        <v>100</v>
      </c>
      <c r="O39" s="6">
        <v>100</v>
      </c>
      <c r="P39" s="6">
        <v>100</v>
      </c>
      <c r="Q39" s="6">
        <v>100</v>
      </c>
      <c r="R39" s="6">
        <v>0</v>
      </c>
      <c r="S39" s="6">
        <v>0</v>
      </c>
      <c r="T39" s="6">
        <v>0</v>
      </c>
      <c r="U39" s="6">
        <v>0</v>
      </c>
      <c r="V39" s="14">
        <v>53.30952380952381</v>
      </c>
    </row>
    <row r="40" spans="1:22" x14ac:dyDescent="0.3">
      <c r="A40" s="11" t="s">
        <v>843</v>
      </c>
      <c r="B40" s="11" t="s">
        <v>844</v>
      </c>
      <c r="C40" s="6">
        <v>100</v>
      </c>
      <c r="D40" s="6">
        <v>100</v>
      </c>
      <c r="E40" s="6">
        <v>66.666666666666671</v>
      </c>
      <c r="F40" s="6">
        <v>57.142857142857146</v>
      </c>
      <c r="G40" s="6">
        <v>0</v>
      </c>
      <c r="H40" s="6">
        <v>100</v>
      </c>
      <c r="I40" s="6">
        <v>100</v>
      </c>
      <c r="J40" s="6">
        <v>100</v>
      </c>
      <c r="K40" s="6">
        <v>50</v>
      </c>
      <c r="L40" s="6">
        <v>0</v>
      </c>
      <c r="M40" s="6">
        <v>0</v>
      </c>
      <c r="N40" s="6">
        <v>100</v>
      </c>
      <c r="O40" s="6">
        <v>100</v>
      </c>
      <c r="P40" s="6">
        <v>0</v>
      </c>
      <c r="Q40" s="6">
        <v>100</v>
      </c>
      <c r="R40" s="6">
        <v>100</v>
      </c>
      <c r="S40" s="6">
        <v>0</v>
      </c>
      <c r="T40" s="6">
        <v>0</v>
      </c>
      <c r="U40" s="6">
        <v>0</v>
      </c>
      <c r="V40" s="14">
        <v>52.88095238095238</v>
      </c>
    </row>
    <row r="41" spans="1:22" x14ac:dyDescent="0.3">
      <c r="A41" s="11" t="s">
        <v>561</v>
      </c>
      <c r="B41" s="11" t="s">
        <v>562</v>
      </c>
      <c r="C41" s="6">
        <v>100</v>
      </c>
      <c r="D41" s="6">
        <v>100</v>
      </c>
      <c r="E41" s="6">
        <v>66.666666666666671</v>
      </c>
      <c r="F41" s="6">
        <v>14.285714285714286</v>
      </c>
      <c r="G41" s="6">
        <v>40</v>
      </c>
      <c r="H41" s="6">
        <v>100</v>
      </c>
      <c r="I41" s="6">
        <v>0</v>
      </c>
      <c r="J41" s="6">
        <v>100</v>
      </c>
      <c r="K41" s="6">
        <v>100</v>
      </c>
      <c r="L41" s="6">
        <v>25</v>
      </c>
      <c r="M41" s="6">
        <v>0</v>
      </c>
      <c r="N41" s="6">
        <v>100</v>
      </c>
      <c r="O41" s="6">
        <v>100</v>
      </c>
      <c r="P41" s="6">
        <v>100</v>
      </c>
      <c r="Q41" s="6">
        <v>100</v>
      </c>
      <c r="R41" s="6">
        <v>100</v>
      </c>
      <c r="S41" s="6">
        <v>100</v>
      </c>
      <c r="T41" s="6">
        <v>0</v>
      </c>
      <c r="U41" s="6">
        <v>0</v>
      </c>
      <c r="V41" s="14">
        <v>52.845238095238095</v>
      </c>
    </row>
    <row r="42" spans="1:22" x14ac:dyDescent="0.3">
      <c r="A42" s="11" t="s">
        <v>1023</v>
      </c>
      <c r="B42" s="11" t="s">
        <v>1024</v>
      </c>
      <c r="C42" s="6">
        <v>100</v>
      </c>
      <c r="D42" s="6">
        <v>100</v>
      </c>
      <c r="E42" s="6">
        <v>66.666666666666671</v>
      </c>
      <c r="F42" s="6">
        <v>71.428571428571431</v>
      </c>
      <c r="G42" s="6">
        <v>0</v>
      </c>
      <c r="H42" s="6">
        <v>100</v>
      </c>
      <c r="I42" s="6">
        <v>0</v>
      </c>
      <c r="J42" s="6">
        <v>100</v>
      </c>
      <c r="K42" s="6">
        <v>100</v>
      </c>
      <c r="L42" s="6">
        <v>0</v>
      </c>
      <c r="M42" s="6">
        <v>33.333333333333336</v>
      </c>
      <c r="N42" s="6">
        <v>100</v>
      </c>
      <c r="O42" s="6">
        <v>100</v>
      </c>
      <c r="P42" s="6">
        <v>0</v>
      </c>
      <c r="Q42" s="6">
        <v>100</v>
      </c>
      <c r="R42" s="6">
        <v>100</v>
      </c>
      <c r="S42" s="6">
        <v>0</v>
      </c>
      <c r="T42" s="6">
        <v>0</v>
      </c>
      <c r="U42" s="6">
        <v>0</v>
      </c>
      <c r="V42" s="14">
        <v>52.642857142857146</v>
      </c>
    </row>
    <row r="43" spans="1:22" x14ac:dyDescent="0.3">
      <c r="A43" s="11" t="s">
        <v>702</v>
      </c>
      <c r="B43" s="11" t="s">
        <v>703</v>
      </c>
      <c r="C43" s="6">
        <v>100</v>
      </c>
      <c r="D43" s="6">
        <v>100</v>
      </c>
      <c r="E43" s="6">
        <v>66.666666666666671</v>
      </c>
      <c r="F43" s="6">
        <v>71.428571428571431</v>
      </c>
      <c r="G43" s="6">
        <v>40</v>
      </c>
      <c r="H43" s="6">
        <v>100</v>
      </c>
      <c r="I43" s="6">
        <v>0</v>
      </c>
      <c r="J43" s="6">
        <v>100</v>
      </c>
      <c r="K43" s="6">
        <v>50</v>
      </c>
      <c r="L43" s="6">
        <v>0</v>
      </c>
      <c r="M43" s="6">
        <v>0</v>
      </c>
      <c r="N43" s="6">
        <v>100</v>
      </c>
      <c r="O43" s="6">
        <v>100</v>
      </c>
      <c r="P43" s="6">
        <v>100</v>
      </c>
      <c r="Q43" s="6">
        <v>0</v>
      </c>
      <c r="R43" s="6">
        <v>0</v>
      </c>
      <c r="S43" s="6">
        <v>100</v>
      </c>
      <c r="T43" s="6">
        <v>100</v>
      </c>
      <c r="U43" s="6">
        <v>0</v>
      </c>
      <c r="V43" s="14">
        <v>52.30952380952381</v>
      </c>
    </row>
    <row r="44" spans="1:22" x14ac:dyDescent="0.3">
      <c r="A44" s="11" t="s">
        <v>924</v>
      </c>
      <c r="B44" s="11" t="s">
        <v>925</v>
      </c>
      <c r="C44" s="6">
        <v>100</v>
      </c>
      <c r="D44" s="6">
        <v>100</v>
      </c>
      <c r="E44" s="6">
        <v>66.666666666666671</v>
      </c>
      <c r="F44" s="6">
        <v>57.142857142857146</v>
      </c>
      <c r="G44" s="6">
        <v>0</v>
      </c>
      <c r="H44" s="6">
        <v>100</v>
      </c>
      <c r="I44" s="6">
        <v>0</v>
      </c>
      <c r="J44" s="6">
        <v>100</v>
      </c>
      <c r="K44" s="6">
        <v>100</v>
      </c>
      <c r="L44" s="6">
        <v>0</v>
      </c>
      <c r="M44" s="6">
        <v>0</v>
      </c>
      <c r="N44" s="6">
        <v>100</v>
      </c>
      <c r="O44" s="6">
        <v>100</v>
      </c>
      <c r="P44" s="6">
        <v>100</v>
      </c>
      <c r="Q44" s="6">
        <v>100</v>
      </c>
      <c r="R44" s="6">
        <v>100</v>
      </c>
      <c r="S44" s="6">
        <v>100</v>
      </c>
      <c r="T44" s="6">
        <v>100</v>
      </c>
      <c r="U44" s="6">
        <v>0</v>
      </c>
      <c r="V44" s="14">
        <v>51.88095238095238</v>
      </c>
    </row>
    <row r="45" spans="1:22" x14ac:dyDescent="0.3">
      <c r="A45" s="11" t="s">
        <v>804</v>
      </c>
      <c r="B45" s="11" t="s">
        <v>805</v>
      </c>
      <c r="C45" s="6">
        <v>100</v>
      </c>
      <c r="D45" s="6">
        <v>100</v>
      </c>
      <c r="E45" s="6">
        <v>66.666666666666671</v>
      </c>
      <c r="F45" s="6">
        <v>71.428571428571431</v>
      </c>
      <c r="G45" s="6">
        <v>25</v>
      </c>
      <c r="H45" s="6">
        <v>50</v>
      </c>
      <c r="I45" s="6">
        <v>100</v>
      </c>
      <c r="J45" s="6">
        <v>0</v>
      </c>
      <c r="K45" s="6">
        <v>50</v>
      </c>
      <c r="L45" s="6">
        <v>0</v>
      </c>
      <c r="M45" s="6">
        <v>50</v>
      </c>
      <c r="N45" s="6">
        <v>100</v>
      </c>
      <c r="O45" s="6">
        <v>100</v>
      </c>
      <c r="P45" s="6">
        <v>0</v>
      </c>
      <c r="Q45" s="6">
        <v>0</v>
      </c>
      <c r="R45" s="6">
        <v>0</v>
      </c>
      <c r="S45" s="6">
        <v>100</v>
      </c>
      <c r="T45" s="6">
        <v>0</v>
      </c>
      <c r="U45" s="6">
        <v>0</v>
      </c>
      <c r="V45" s="14">
        <v>51.80952380952381</v>
      </c>
    </row>
    <row r="46" spans="1:22" x14ac:dyDescent="0.3">
      <c r="A46" s="11" t="s">
        <v>504</v>
      </c>
      <c r="B46" s="11" t="s">
        <v>505</v>
      </c>
      <c r="C46" s="6">
        <v>100</v>
      </c>
      <c r="D46" s="6">
        <v>100</v>
      </c>
      <c r="E46" s="6">
        <v>66.666666666666671</v>
      </c>
      <c r="F46" s="6">
        <v>42.857142857142854</v>
      </c>
      <c r="G46" s="6">
        <v>0</v>
      </c>
      <c r="H46" s="6">
        <v>100</v>
      </c>
      <c r="I46" s="6">
        <v>0</v>
      </c>
      <c r="J46" s="6">
        <v>100</v>
      </c>
      <c r="K46" s="6">
        <v>100</v>
      </c>
      <c r="L46" s="6">
        <v>25</v>
      </c>
      <c r="M46" s="6">
        <v>0</v>
      </c>
      <c r="N46" s="6">
        <v>100</v>
      </c>
      <c r="O46" s="6">
        <v>100</v>
      </c>
      <c r="P46" s="6">
        <v>100</v>
      </c>
      <c r="Q46" s="6">
        <v>100</v>
      </c>
      <c r="R46" s="6">
        <v>100</v>
      </c>
      <c r="S46" s="6">
        <v>100</v>
      </c>
      <c r="T46" s="6">
        <v>0</v>
      </c>
      <c r="U46" s="6">
        <v>0</v>
      </c>
      <c r="V46" s="14">
        <v>51.702380952380956</v>
      </c>
    </row>
    <row r="47" spans="1:22" x14ac:dyDescent="0.3">
      <c r="A47" s="11" t="s">
        <v>588</v>
      </c>
      <c r="B47" s="11" t="s">
        <v>589</v>
      </c>
      <c r="C47" s="6">
        <v>100</v>
      </c>
      <c r="D47" s="6">
        <v>100</v>
      </c>
      <c r="E47" s="6">
        <v>66.666666666666671</v>
      </c>
      <c r="F47" s="6">
        <v>28.571428571428573</v>
      </c>
      <c r="G47" s="6">
        <v>20</v>
      </c>
      <c r="H47" s="6">
        <v>100</v>
      </c>
      <c r="I47" s="6">
        <v>0</v>
      </c>
      <c r="J47" s="6">
        <v>100</v>
      </c>
      <c r="K47" s="6">
        <v>100</v>
      </c>
      <c r="L47" s="6">
        <v>0</v>
      </c>
      <c r="M47" s="6">
        <v>0</v>
      </c>
      <c r="N47" s="6">
        <v>100</v>
      </c>
      <c r="O47" s="6">
        <v>100</v>
      </c>
      <c r="P47" s="6">
        <v>100</v>
      </c>
      <c r="Q47" s="6">
        <v>100</v>
      </c>
      <c r="R47" s="6">
        <v>100</v>
      </c>
      <c r="S47" s="6">
        <v>0</v>
      </c>
      <c r="T47" s="6">
        <v>0</v>
      </c>
      <c r="U47" s="6">
        <v>0</v>
      </c>
      <c r="V47" s="14">
        <v>51.023809523809526</v>
      </c>
    </row>
    <row r="48" spans="1:22" x14ac:dyDescent="0.3">
      <c r="A48" s="11" t="s">
        <v>1011</v>
      </c>
      <c r="B48" s="11" t="s">
        <v>1012</v>
      </c>
      <c r="C48" s="6">
        <v>100</v>
      </c>
      <c r="D48" s="6">
        <v>100</v>
      </c>
      <c r="E48" s="6">
        <v>66.666666666666671</v>
      </c>
      <c r="F48" s="6">
        <v>71.428571428571431</v>
      </c>
      <c r="G48" s="6">
        <v>0</v>
      </c>
      <c r="H48" s="6">
        <v>100</v>
      </c>
      <c r="I48" s="6">
        <v>0</v>
      </c>
      <c r="J48" s="6">
        <v>100</v>
      </c>
      <c r="K48" s="6">
        <v>50</v>
      </c>
      <c r="L48" s="6">
        <v>0</v>
      </c>
      <c r="M48" s="6">
        <v>25</v>
      </c>
      <c r="N48" s="6">
        <v>100</v>
      </c>
      <c r="O48" s="6">
        <v>100</v>
      </c>
      <c r="P48" s="6">
        <v>100</v>
      </c>
      <c r="Q48" s="6">
        <v>0</v>
      </c>
      <c r="R48" s="6">
        <v>0</v>
      </c>
      <c r="S48" s="6">
        <v>100</v>
      </c>
      <c r="T48" s="6">
        <v>100</v>
      </c>
      <c r="U48" s="6">
        <v>0</v>
      </c>
      <c r="V48" s="14">
        <v>50.80952380952381</v>
      </c>
    </row>
    <row r="49" spans="1:22" x14ac:dyDescent="0.3">
      <c r="A49" s="11" t="s">
        <v>774</v>
      </c>
      <c r="B49" s="11" t="s">
        <v>775</v>
      </c>
      <c r="C49" s="6">
        <v>100</v>
      </c>
      <c r="D49" s="6">
        <v>100</v>
      </c>
      <c r="E49" s="6">
        <v>66.666666666666671</v>
      </c>
      <c r="F49" s="6">
        <v>42.857142857142854</v>
      </c>
      <c r="G49" s="6">
        <v>20</v>
      </c>
      <c r="H49" s="6">
        <v>100</v>
      </c>
      <c r="I49" s="6">
        <v>100</v>
      </c>
      <c r="J49" s="6">
        <v>100</v>
      </c>
      <c r="K49" s="6">
        <v>50</v>
      </c>
      <c r="L49" s="6">
        <v>25</v>
      </c>
      <c r="M49" s="6">
        <v>0</v>
      </c>
      <c r="N49" s="6">
        <v>100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14">
        <v>50.702380952380956</v>
      </c>
    </row>
    <row r="50" spans="1:22" x14ac:dyDescent="0.3">
      <c r="A50" s="11" t="s">
        <v>708</v>
      </c>
      <c r="B50" s="11" t="s">
        <v>709</v>
      </c>
      <c r="C50" s="6">
        <v>100</v>
      </c>
      <c r="D50" s="6">
        <v>50</v>
      </c>
      <c r="E50" s="6">
        <v>33.333333333333336</v>
      </c>
      <c r="F50" s="6">
        <v>28.571428571428573</v>
      </c>
      <c r="G50" s="6">
        <v>0</v>
      </c>
      <c r="H50" s="6">
        <v>100</v>
      </c>
      <c r="I50" s="6">
        <v>100</v>
      </c>
      <c r="J50" s="6">
        <v>100</v>
      </c>
      <c r="K50" s="6">
        <v>50</v>
      </c>
      <c r="L50" s="6">
        <v>0</v>
      </c>
      <c r="M50" s="6">
        <v>0</v>
      </c>
      <c r="N50" s="6">
        <v>100</v>
      </c>
      <c r="O50" s="6">
        <v>100</v>
      </c>
      <c r="P50" s="6">
        <v>100</v>
      </c>
      <c r="Q50" s="6">
        <v>0</v>
      </c>
      <c r="R50" s="6">
        <v>0</v>
      </c>
      <c r="S50" s="6">
        <v>0</v>
      </c>
      <c r="T50" s="6">
        <v>100</v>
      </c>
      <c r="U50" s="6">
        <v>0</v>
      </c>
      <c r="V50" s="14">
        <v>50.69047619047619</v>
      </c>
    </row>
    <row r="51" spans="1:22" x14ac:dyDescent="0.3">
      <c r="A51" s="11" t="s">
        <v>921</v>
      </c>
      <c r="B51" s="11" t="s">
        <v>922</v>
      </c>
      <c r="C51" s="6">
        <v>100</v>
      </c>
      <c r="D51" s="6">
        <v>100</v>
      </c>
      <c r="E51" s="6">
        <v>0</v>
      </c>
      <c r="F51" s="6">
        <v>71.428571428571431</v>
      </c>
      <c r="G51" s="6">
        <v>0</v>
      </c>
      <c r="H51" s="6">
        <v>100</v>
      </c>
      <c r="I51" s="6">
        <v>0</v>
      </c>
      <c r="J51" s="6">
        <v>100</v>
      </c>
      <c r="K51" s="6">
        <v>100</v>
      </c>
      <c r="L51" s="6">
        <v>0</v>
      </c>
      <c r="M51" s="6">
        <v>0</v>
      </c>
      <c r="N51" s="6">
        <v>100</v>
      </c>
      <c r="O51" s="6">
        <v>100</v>
      </c>
      <c r="P51" s="6">
        <v>100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14">
        <v>50.642857142857146</v>
      </c>
    </row>
    <row r="52" spans="1:22" x14ac:dyDescent="0.3">
      <c r="A52" s="11" t="s">
        <v>711</v>
      </c>
      <c r="B52" s="11" t="s">
        <v>712</v>
      </c>
      <c r="C52" s="6">
        <v>100</v>
      </c>
      <c r="D52" s="6">
        <v>100</v>
      </c>
      <c r="E52" s="6">
        <v>66.666666666666671</v>
      </c>
      <c r="F52" s="6">
        <v>71.428571428571431</v>
      </c>
      <c r="G52" s="6">
        <v>0</v>
      </c>
      <c r="H52" s="6">
        <v>50</v>
      </c>
      <c r="I52" s="6">
        <v>100</v>
      </c>
      <c r="J52" s="6">
        <v>100</v>
      </c>
      <c r="K52" s="6">
        <v>50</v>
      </c>
      <c r="L52" s="6">
        <v>25</v>
      </c>
      <c r="M52" s="6">
        <v>0</v>
      </c>
      <c r="N52" s="6">
        <v>100</v>
      </c>
      <c r="O52" s="6">
        <v>0</v>
      </c>
      <c r="P52" s="6">
        <v>100</v>
      </c>
      <c r="Q52" s="6">
        <v>0</v>
      </c>
      <c r="R52" s="6">
        <v>0</v>
      </c>
      <c r="S52" s="6">
        <v>100</v>
      </c>
      <c r="T52" s="6">
        <v>0</v>
      </c>
      <c r="U52" s="6">
        <v>0</v>
      </c>
      <c r="V52" s="14">
        <v>50.55952380952381</v>
      </c>
    </row>
    <row r="53" spans="1:22" x14ac:dyDescent="0.3">
      <c r="A53" s="11" t="s">
        <v>201</v>
      </c>
      <c r="B53" s="11" t="s">
        <v>202</v>
      </c>
      <c r="C53" s="6">
        <v>0</v>
      </c>
      <c r="D53" s="6">
        <v>100</v>
      </c>
      <c r="E53" s="6">
        <v>100</v>
      </c>
      <c r="F53" s="6">
        <v>57.142857142857146</v>
      </c>
      <c r="G53" s="6">
        <v>60</v>
      </c>
      <c r="H53" s="6">
        <v>0</v>
      </c>
      <c r="I53" s="6">
        <v>100</v>
      </c>
      <c r="J53" s="6">
        <v>25</v>
      </c>
      <c r="K53" s="6">
        <v>0</v>
      </c>
      <c r="L53" s="6">
        <v>25</v>
      </c>
      <c r="M53" s="6">
        <v>31.25</v>
      </c>
      <c r="N53" s="6">
        <v>100</v>
      </c>
      <c r="O53" s="6">
        <v>0</v>
      </c>
      <c r="P53" s="6">
        <v>0</v>
      </c>
      <c r="Q53" s="6">
        <v>100</v>
      </c>
      <c r="R53" s="6">
        <v>100</v>
      </c>
      <c r="S53" s="6">
        <v>0</v>
      </c>
      <c r="T53" s="6">
        <v>0</v>
      </c>
      <c r="U53" s="6">
        <v>0</v>
      </c>
      <c r="V53" s="14">
        <v>49.74</v>
      </c>
    </row>
    <row r="54" spans="1:22" x14ac:dyDescent="0.3">
      <c r="A54" s="11" t="s">
        <v>477</v>
      </c>
      <c r="B54" s="11" t="s">
        <v>478</v>
      </c>
      <c r="C54" s="6">
        <v>100</v>
      </c>
      <c r="D54" s="6">
        <v>100</v>
      </c>
      <c r="E54" s="6">
        <v>66.666666666666671</v>
      </c>
      <c r="F54" s="6">
        <v>28.571428571428573</v>
      </c>
      <c r="G54" s="6">
        <v>20</v>
      </c>
      <c r="H54" s="6">
        <v>100</v>
      </c>
      <c r="I54" s="6">
        <v>0</v>
      </c>
      <c r="J54" s="6">
        <v>100</v>
      </c>
      <c r="K54" s="6">
        <v>100</v>
      </c>
      <c r="L54" s="6">
        <v>25</v>
      </c>
      <c r="M54" s="6">
        <v>0</v>
      </c>
      <c r="N54" s="6">
        <v>100</v>
      </c>
      <c r="O54" s="6">
        <v>100</v>
      </c>
      <c r="P54" s="6">
        <v>0</v>
      </c>
      <c r="Q54" s="6">
        <v>100</v>
      </c>
      <c r="R54" s="6">
        <v>100</v>
      </c>
      <c r="S54" s="6">
        <v>100</v>
      </c>
      <c r="T54" s="6">
        <v>0</v>
      </c>
      <c r="U54" s="6">
        <v>0</v>
      </c>
      <c r="V54" s="14">
        <v>49.607142857142861</v>
      </c>
    </row>
    <row r="55" spans="1:22" x14ac:dyDescent="0.3">
      <c r="A55" s="11" t="s">
        <v>648</v>
      </c>
      <c r="B55" s="11" t="s">
        <v>649</v>
      </c>
      <c r="C55" s="6">
        <v>100</v>
      </c>
      <c r="D55" s="6">
        <v>100</v>
      </c>
      <c r="E55" s="6">
        <v>66.666666666666671</v>
      </c>
      <c r="F55" s="6">
        <v>71.428571428571431</v>
      </c>
      <c r="G55" s="6">
        <v>0</v>
      </c>
      <c r="H55" s="6">
        <v>100</v>
      </c>
      <c r="I55" s="6">
        <v>0</v>
      </c>
      <c r="J55" s="6">
        <v>100</v>
      </c>
      <c r="K55" s="6">
        <v>100</v>
      </c>
      <c r="L55" s="6">
        <v>0</v>
      </c>
      <c r="M55" s="6">
        <v>0</v>
      </c>
      <c r="N55" s="6">
        <v>100</v>
      </c>
      <c r="O55" s="6">
        <v>0</v>
      </c>
      <c r="P55" s="6">
        <v>100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14">
        <v>49.30952380952381</v>
      </c>
    </row>
    <row r="56" spans="1:22" x14ac:dyDescent="0.3">
      <c r="A56" s="11" t="s">
        <v>570</v>
      </c>
      <c r="B56" s="11" t="s">
        <v>571</v>
      </c>
      <c r="C56" s="6">
        <v>100</v>
      </c>
      <c r="D56" s="6">
        <v>100</v>
      </c>
      <c r="E56" s="6">
        <v>66.666666666666671</v>
      </c>
      <c r="F56" s="6">
        <v>42.857142857142854</v>
      </c>
      <c r="G56" s="6">
        <v>25</v>
      </c>
      <c r="H56" s="6">
        <v>100</v>
      </c>
      <c r="I56" s="6">
        <v>0</v>
      </c>
      <c r="J56" s="6">
        <v>100</v>
      </c>
      <c r="K56" s="6">
        <v>100</v>
      </c>
      <c r="L56" s="6">
        <v>6.25</v>
      </c>
      <c r="M56" s="6">
        <v>0</v>
      </c>
      <c r="N56" s="6">
        <v>100</v>
      </c>
      <c r="O56" s="6">
        <v>100</v>
      </c>
      <c r="P56" s="6">
        <v>0</v>
      </c>
      <c r="Q56" s="6">
        <v>0</v>
      </c>
      <c r="R56" s="6">
        <v>100</v>
      </c>
      <c r="S56" s="6">
        <v>100</v>
      </c>
      <c r="T56" s="6">
        <v>0</v>
      </c>
      <c r="U56" s="6">
        <v>0</v>
      </c>
      <c r="V56" s="14">
        <v>49.264880952380956</v>
      </c>
    </row>
    <row r="57" spans="1:22" x14ac:dyDescent="0.3">
      <c r="A57" s="11" t="s">
        <v>219</v>
      </c>
      <c r="B57" s="11" t="s">
        <v>220</v>
      </c>
      <c r="C57" s="6">
        <v>100</v>
      </c>
      <c r="D57" s="6">
        <v>100</v>
      </c>
      <c r="E57" s="6">
        <v>75</v>
      </c>
      <c r="F57" s="6">
        <v>28.571428571428573</v>
      </c>
      <c r="G57" s="6">
        <v>0</v>
      </c>
      <c r="H57" s="6">
        <v>0</v>
      </c>
      <c r="I57" s="6">
        <v>100</v>
      </c>
      <c r="J57" s="6">
        <v>100</v>
      </c>
      <c r="K57" s="6">
        <v>0</v>
      </c>
      <c r="L57" s="6">
        <v>25</v>
      </c>
      <c r="M57" s="6">
        <v>0</v>
      </c>
      <c r="N57" s="6">
        <v>100</v>
      </c>
      <c r="O57" s="6">
        <v>100</v>
      </c>
      <c r="P57" s="6">
        <v>0</v>
      </c>
      <c r="Q57" s="6">
        <v>0</v>
      </c>
      <c r="R57" s="6">
        <v>100</v>
      </c>
      <c r="S57" s="6">
        <v>0</v>
      </c>
      <c r="T57" s="6">
        <v>0</v>
      </c>
      <c r="U57" s="6">
        <v>0</v>
      </c>
      <c r="V57" s="14">
        <v>49.01</v>
      </c>
    </row>
    <row r="58" spans="1:22" x14ac:dyDescent="0.3">
      <c r="A58" s="11" t="s">
        <v>195</v>
      </c>
      <c r="B58" s="11" t="s">
        <v>196</v>
      </c>
      <c r="C58" s="6">
        <v>0</v>
      </c>
      <c r="D58" s="6">
        <v>100</v>
      </c>
      <c r="E58" s="6">
        <v>66.666666666666671</v>
      </c>
      <c r="F58" s="6">
        <v>57.142857142857146</v>
      </c>
      <c r="G58" s="6">
        <v>20</v>
      </c>
      <c r="H58" s="6">
        <v>0</v>
      </c>
      <c r="I58" s="6">
        <v>0</v>
      </c>
      <c r="J58" s="6">
        <v>100</v>
      </c>
      <c r="K58" s="6">
        <v>0</v>
      </c>
      <c r="L58" s="6">
        <v>75</v>
      </c>
      <c r="M58" s="6">
        <v>25</v>
      </c>
      <c r="N58" s="6">
        <v>100</v>
      </c>
      <c r="O58" s="6">
        <v>100</v>
      </c>
      <c r="P58" s="6">
        <v>0</v>
      </c>
      <c r="Q58" s="6">
        <v>0</v>
      </c>
      <c r="R58" s="6">
        <v>100</v>
      </c>
      <c r="S58" s="6">
        <v>0</v>
      </c>
      <c r="T58" s="6">
        <v>0</v>
      </c>
      <c r="U58" s="6">
        <v>0</v>
      </c>
      <c r="V58" s="14">
        <v>48.94</v>
      </c>
    </row>
    <row r="59" spans="1:22" x14ac:dyDescent="0.3">
      <c r="A59" s="11" t="s">
        <v>828</v>
      </c>
      <c r="B59" s="11" t="s">
        <v>829</v>
      </c>
      <c r="C59" s="6">
        <v>100</v>
      </c>
      <c r="D59" s="6">
        <v>100</v>
      </c>
      <c r="E59" s="6">
        <v>66.666666666666671</v>
      </c>
      <c r="F59" s="6">
        <v>57.142857142857146</v>
      </c>
      <c r="G59" s="6">
        <v>20</v>
      </c>
      <c r="H59" s="6">
        <v>100</v>
      </c>
      <c r="I59" s="6">
        <v>0</v>
      </c>
      <c r="J59" s="6">
        <v>100</v>
      </c>
      <c r="K59" s="6">
        <v>50</v>
      </c>
      <c r="L59" s="6">
        <v>0</v>
      </c>
      <c r="M59" s="6">
        <v>0</v>
      </c>
      <c r="N59" s="6">
        <v>100</v>
      </c>
      <c r="O59" s="6">
        <v>100</v>
      </c>
      <c r="P59" s="6">
        <v>100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14">
        <v>48.88095238095238</v>
      </c>
    </row>
    <row r="60" spans="1:22" x14ac:dyDescent="0.3">
      <c r="A60" s="11" t="s">
        <v>840</v>
      </c>
      <c r="B60" s="11" t="s">
        <v>841</v>
      </c>
      <c r="C60" s="6">
        <v>100</v>
      </c>
      <c r="D60" s="6">
        <v>100</v>
      </c>
      <c r="E60" s="6">
        <v>66.666666666666671</v>
      </c>
      <c r="F60" s="6">
        <v>57.142857142857146</v>
      </c>
      <c r="G60" s="6">
        <v>20</v>
      </c>
      <c r="H60" s="6">
        <v>100</v>
      </c>
      <c r="I60" s="6">
        <v>0</v>
      </c>
      <c r="J60" s="6">
        <v>100</v>
      </c>
      <c r="K60" s="6">
        <v>50</v>
      </c>
      <c r="L60" s="6">
        <v>0</v>
      </c>
      <c r="M60" s="6">
        <v>0</v>
      </c>
      <c r="N60" s="6">
        <v>100</v>
      </c>
      <c r="O60" s="6">
        <v>100</v>
      </c>
      <c r="P60" s="6">
        <v>100</v>
      </c>
      <c r="Q60" s="6">
        <v>0</v>
      </c>
      <c r="R60" s="6">
        <v>0</v>
      </c>
      <c r="S60" s="6">
        <v>100</v>
      </c>
      <c r="T60" s="6">
        <v>100</v>
      </c>
      <c r="U60" s="6">
        <v>0</v>
      </c>
      <c r="V60" s="14">
        <v>48.88095238095238</v>
      </c>
    </row>
    <row r="61" spans="1:22" x14ac:dyDescent="0.3">
      <c r="A61" s="11" t="s">
        <v>879</v>
      </c>
      <c r="B61" s="11" t="s">
        <v>880</v>
      </c>
      <c r="C61" s="6">
        <v>100</v>
      </c>
      <c r="D61" s="6">
        <v>100</v>
      </c>
      <c r="E61" s="6">
        <v>66.666666666666671</v>
      </c>
      <c r="F61" s="6">
        <v>42.857142857142854</v>
      </c>
      <c r="G61" s="6">
        <v>20</v>
      </c>
      <c r="H61" s="6">
        <v>100</v>
      </c>
      <c r="I61" s="6">
        <v>0</v>
      </c>
      <c r="J61" s="6">
        <v>100</v>
      </c>
      <c r="K61" s="6">
        <v>100</v>
      </c>
      <c r="L61" s="6">
        <v>0</v>
      </c>
      <c r="M61" s="6">
        <v>0</v>
      </c>
      <c r="N61" s="6">
        <v>100</v>
      </c>
      <c r="O61" s="6">
        <v>0</v>
      </c>
      <c r="P61" s="6">
        <v>100</v>
      </c>
      <c r="Q61" s="6">
        <v>100</v>
      </c>
      <c r="R61" s="6">
        <v>100</v>
      </c>
      <c r="S61" s="6">
        <v>100</v>
      </c>
      <c r="T61" s="6">
        <v>0</v>
      </c>
      <c r="U61" s="6">
        <v>0</v>
      </c>
      <c r="V61" s="14">
        <v>48.452380952380956</v>
      </c>
    </row>
    <row r="62" spans="1:22" x14ac:dyDescent="0.3">
      <c r="A62" s="11" t="s">
        <v>810</v>
      </c>
      <c r="B62" s="11" t="s">
        <v>811</v>
      </c>
      <c r="C62" s="6">
        <v>100</v>
      </c>
      <c r="D62" s="6">
        <v>100</v>
      </c>
      <c r="E62" s="6">
        <v>66.666666666666671</v>
      </c>
      <c r="F62" s="6">
        <v>57.142857142857146</v>
      </c>
      <c r="G62" s="6">
        <v>20</v>
      </c>
      <c r="H62" s="6">
        <v>50</v>
      </c>
      <c r="I62" s="6">
        <v>100</v>
      </c>
      <c r="J62" s="6">
        <v>100</v>
      </c>
      <c r="K62" s="6">
        <v>50</v>
      </c>
      <c r="L62" s="6">
        <v>0</v>
      </c>
      <c r="M62" s="6">
        <v>25</v>
      </c>
      <c r="N62" s="6">
        <v>100</v>
      </c>
      <c r="O62" s="6">
        <v>0</v>
      </c>
      <c r="P62" s="6">
        <v>0</v>
      </c>
      <c r="Q62" s="6">
        <v>0</v>
      </c>
      <c r="R62" s="6">
        <v>0</v>
      </c>
      <c r="S62" s="6">
        <v>100</v>
      </c>
      <c r="T62" s="6">
        <v>0</v>
      </c>
      <c r="U62" s="6">
        <v>0</v>
      </c>
      <c r="V62" s="14">
        <v>48.38095238095238</v>
      </c>
    </row>
    <row r="63" spans="1:22" x14ac:dyDescent="0.3">
      <c r="A63" s="11" t="s">
        <v>585</v>
      </c>
      <c r="B63" s="11" t="s">
        <v>586</v>
      </c>
      <c r="C63" s="6">
        <v>100</v>
      </c>
      <c r="D63" s="6">
        <v>100</v>
      </c>
      <c r="E63" s="6">
        <v>66.666666666666671</v>
      </c>
      <c r="F63" s="6">
        <v>71.428571428571431</v>
      </c>
      <c r="G63" s="6">
        <v>0</v>
      </c>
      <c r="H63" s="6">
        <v>100</v>
      </c>
      <c r="I63" s="6">
        <v>0</v>
      </c>
      <c r="J63" s="6">
        <v>100</v>
      </c>
      <c r="K63" s="6">
        <v>50</v>
      </c>
      <c r="L63" s="6">
        <v>0</v>
      </c>
      <c r="M63" s="6">
        <v>0</v>
      </c>
      <c r="N63" s="6">
        <v>100</v>
      </c>
      <c r="O63" s="6">
        <v>100</v>
      </c>
      <c r="P63" s="6">
        <v>100</v>
      </c>
      <c r="Q63" s="6">
        <v>0</v>
      </c>
      <c r="R63" s="6">
        <v>0</v>
      </c>
      <c r="S63" s="6">
        <v>100</v>
      </c>
      <c r="T63" s="6">
        <v>0</v>
      </c>
      <c r="U63" s="6">
        <v>0</v>
      </c>
      <c r="V63" s="14">
        <v>48.30952380952381</v>
      </c>
    </row>
    <row r="64" spans="1:22" x14ac:dyDescent="0.3">
      <c r="A64" s="11" t="s">
        <v>624</v>
      </c>
      <c r="B64" s="11" t="s">
        <v>625</v>
      </c>
      <c r="C64" s="6">
        <v>100</v>
      </c>
      <c r="D64" s="6">
        <v>100</v>
      </c>
      <c r="E64" s="6">
        <v>66.666666666666671</v>
      </c>
      <c r="F64" s="6">
        <v>71.428571428571431</v>
      </c>
      <c r="G64" s="6">
        <v>0</v>
      </c>
      <c r="H64" s="6">
        <v>100</v>
      </c>
      <c r="I64" s="6">
        <v>0</v>
      </c>
      <c r="J64" s="6">
        <v>100</v>
      </c>
      <c r="K64" s="6">
        <v>50</v>
      </c>
      <c r="L64" s="6">
        <v>0</v>
      </c>
      <c r="M64" s="6">
        <v>0</v>
      </c>
      <c r="N64" s="6">
        <v>100</v>
      </c>
      <c r="O64" s="6">
        <v>100</v>
      </c>
      <c r="P64" s="6">
        <v>100</v>
      </c>
      <c r="Q64" s="6">
        <v>0</v>
      </c>
      <c r="R64" s="6">
        <v>100</v>
      </c>
      <c r="S64" s="6">
        <v>100</v>
      </c>
      <c r="T64" s="6">
        <v>0</v>
      </c>
      <c r="U64" s="6">
        <v>0</v>
      </c>
      <c r="V64" s="14">
        <v>48.30952380952381</v>
      </c>
    </row>
    <row r="65" spans="1:22" x14ac:dyDescent="0.3">
      <c r="A65" s="11" t="s">
        <v>603</v>
      </c>
      <c r="B65" s="11" t="s">
        <v>604</v>
      </c>
      <c r="C65" s="6">
        <v>100</v>
      </c>
      <c r="D65" s="6">
        <v>100</v>
      </c>
      <c r="E65" s="6">
        <v>33.333333333333336</v>
      </c>
      <c r="F65" s="6">
        <v>71.428571428571431</v>
      </c>
      <c r="G65" s="6">
        <v>0</v>
      </c>
      <c r="H65" s="6">
        <v>100</v>
      </c>
      <c r="I65" s="6">
        <v>0</v>
      </c>
      <c r="J65" s="6">
        <v>100</v>
      </c>
      <c r="K65" s="6">
        <v>50</v>
      </c>
      <c r="L65" s="6">
        <v>25</v>
      </c>
      <c r="M65" s="6">
        <v>0</v>
      </c>
      <c r="N65" s="6">
        <v>100</v>
      </c>
      <c r="O65" s="6">
        <v>100</v>
      </c>
      <c r="P65" s="6">
        <v>100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14">
        <v>48.226190476190482</v>
      </c>
    </row>
    <row r="66" spans="1:22" x14ac:dyDescent="0.3">
      <c r="A66" s="11" t="s">
        <v>834</v>
      </c>
      <c r="B66" s="11" t="s">
        <v>835</v>
      </c>
      <c r="C66" s="6">
        <v>100</v>
      </c>
      <c r="D66" s="6">
        <v>50</v>
      </c>
      <c r="E66" s="6">
        <v>66.666666666666671</v>
      </c>
      <c r="F66" s="6">
        <v>57.142857142857146</v>
      </c>
      <c r="G66" s="6">
        <v>20</v>
      </c>
      <c r="H66" s="6">
        <v>100</v>
      </c>
      <c r="I66" s="6">
        <v>0</v>
      </c>
      <c r="J66" s="6">
        <v>100</v>
      </c>
      <c r="K66" s="6">
        <v>50</v>
      </c>
      <c r="L66" s="6">
        <v>0</v>
      </c>
      <c r="M66" s="6">
        <v>0</v>
      </c>
      <c r="N66" s="6">
        <v>100</v>
      </c>
      <c r="O66" s="6">
        <v>100</v>
      </c>
      <c r="P66" s="6">
        <v>100</v>
      </c>
      <c r="Q66" s="6">
        <v>0</v>
      </c>
      <c r="R66" s="6">
        <v>0</v>
      </c>
      <c r="S66" s="6">
        <v>100</v>
      </c>
      <c r="T66" s="6">
        <v>0</v>
      </c>
      <c r="U66" s="6">
        <v>0</v>
      </c>
      <c r="V66" s="14">
        <v>47.38095238095238</v>
      </c>
    </row>
    <row r="67" spans="1:22" x14ac:dyDescent="0.3">
      <c r="A67" s="11" t="s">
        <v>720</v>
      </c>
      <c r="B67" s="11" t="s">
        <v>721</v>
      </c>
      <c r="C67" s="6">
        <v>100</v>
      </c>
      <c r="D67" s="6">
        <v>50</v>
      </c>
      <c r="E67" s="6">
        <v>0</v>
      </c>
      <c r="F67" s="6">
        <v>71.428571428571431</v>
      </c>
      <c r="G67" s="6">
        <v>20</v>
      </c>
      <c r="H67" s="6">
        <v>100</v>
      </c>
      <c r="I67" s="6">
        <v>0</v>
      </c>
      <c r="J67" s="6">
        <v>100</v>
      </c>
      <c r="K67" s="6">
        <v>50</v>
      </c>
      <c r="L67" s="6">
        <v>25</v>
      </c>
      <c r="M67" s="6">
        <v>0</v>
      </c>
      <c r="N67" s="6">
        <v>100</v>
      </c>
      <c r="O67" s="6">
        <v>100</v>
      </c>
      <c r="P67" s="6">
        <v>100</v>
      </c>
      <c r="Q67" s="6">
        <v>0</v>
      </c>
      <c r="R67" s="6">
        <v>0</v>
      </c>
      <c r="S67" s="6">
        <v>100</v>
      </c>
      <c r="T67" s="6">
        <v>100</v>
      </c>
      <c r="U67" s="6">
        <v>0</v>
      </c>
      <c r="V67" s="14">
        <v>46.892857142857146</v>
      </c>
    </row>
    <row r="68" spans="1:22" x14ac:dyDescent="0.3">
      <c r="A68" s="11" t="s">
        <v>531</v>
      </c>
      <c r="B68" s="11" t="s">
        <v>532</v>
      </c>
      <c r="C68" s="6">
        <v>100</v>
      </c>
      <c r="D68" s="6">
        <v>100</v>
      </c>
      <c r="E68" s="6">
        <v>66.666666666666671</v>
      </c>
      <c r="F68" s="6">
        <v>57.142857142857146</v>
      </c>
      <c r="G68" s="6">
        <v>0</v>
      </c>
      <c r="H68" s="6">
        <v>100</v>
      </c>
      <c r="I68" s="6">
        <v>0</v>
      </c>
      <c r="J68" s="6">
        <v>0</v>
      </c>
      <c r="K68" s="6">
        <v>100</v>
      </c>
      <c r="L68" s="6">
        <v>0</v>
      </c>
      <c r="M68" s="6">
        <v>0</v>
      </c>
      <c r="N68" s="6">
        <v>100</v>
      </c>
      <c r="O68" s="6">
        <v>100</v>
      </c>
      <c r="P68" s="6">
        <v>100</v>
      </c>
      <c r="Q68" s="6">
        <v>100</v>
      </c>
      <c r="R68" s="6">
        <v>100</v>
      </c>
      <c r="S68" s="6">
        <v>100</v>
      </c>
      <c r="T68" s="6">
        <v>0</v>
      </c>
      <c r="U68" s="6">
        <v>0</v>
      </c>
      <c r="V68" s="14">
        <v>46.88095238095238</v>
      </c>
    </row>
    <row r="69" spans="1:22" x14ac:dyDescent="0.3">
      <c r="A69" s="11" t="s">
        <v>819</v>
      </c>
      <c r="B69" s="11" t="s">
        <v>820</v>
      </c>
      <c r="C69" s="6">
        <v>100</v>
      </c>
      <c r="D69" s="6">
        <v>100</v>
      </c>
      <c r="E69" s="6">
        <v>66.666666666666671</v>
      </c>
      <c r="F69" s="6">
        <v>42.857142857142854</v>
      </c>
      <c r="G69" s="6">
        <v>0</v>
      </c>
      <c r="H69" s="6">
        <v>100</v>
      </c>
      <c r="I69" s="6">
        <v>100</v>
      </c>
      <c r="J69" s="6">
        <v>0</v>
      </c>
      <c r="K69" s="6">
        <v>0</v>
      </c>
      <c r="L69" s="6">
        <v>25</v>
      </c>
      <c r="M69" s="6">
        <v>0</v>
      </c>
      <c r="N69" s="6">
        <v>100</v>
      </c>
      <c r="O69" s="6">
        <v>100</v>
      </c>
      <c r="P69" s="6">
        <v>100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14">
        <v>46.702380952380956</v>
      </c>
    </row>
    <row r="70" spans="1:22" x14ac:dyDescent="0.3">
      <c r="A70" s="11" t="s">
        <v>813</v>
      </c>
      <c r="B70" s="11" t="s">
        <v>814</v>
      </c>
      <c r="C70" s="6">
        <v>100</v>
      </c>
      <c r="D70" s="6">
        <v>100</v>
      </c>
      <c r="E70" s="6">
        <v>66.666666666666671</v>
      </c>
      <c r="F70" s="6">
        <v>42.857142857142854</v>
      </c>
      <c r="G70" s="6">
        <v>0</v>
      </c>
      <c r="H70" s="6">
        <v>100</v>
      </c>
      <c r="I70" s="6">
        <v>0</v>
      </c>
      <c r="J70" s="6">
        <v>100</v>
      </c>
      <c r="K70" s="6">
        <v>50</v>
      </c>
      <c r="L70" s="6">
        <v>0</v>
      </c>
      <c r="M70" s="6">
        <v>0</v>
      </c>
      <c r="N70" s="6">
        <v>100</v>
      </c>
      <c r="O70" s="6">
        <v>100</v>
      </c>
      <c r="P70" s="6">
        <v>100</v>
      </c>
      <c r="Q70" s="6">
        <v>100</v>
      </c>
      <c r="R70" s="6">
        <v>0</v>
      </c>
      <c r="S70" s="6">
        <v>100</v>
      </c>
      <c r="T70" s="6">
        <v>0</v>
      </c>
      <c r="U70" s="6">
        <v>0</v>
      </c>
      <c r="V70" s="14">
        <v>45.452380952380956</v>
      </c>
    </row>
    <row r="71" spans="1:22" x14ac:dyDescent="0.3">
      <c r="A71" s="11" t="s">
        <v>654</v>
      </c>
      <c r="B71" s="11" t="s">
        <v>655</v>
      </c>
      <c r="C71" s="6">
        <v>100</v>
      </c>
      <c r="D71" s="6">
        <v>100</v>
      </c>
      <c r="E71" s="6">
        <v>66.666666666666671</v>
      </c>
      <c r="F71" s="6">
        <v>42.857142857142854</v>
      </c>
      <c r="G71" s="6">
        <v>20</v>
      </c>
      <c r="H71" s="6">
        <v>100</v>
      </c>
      <c r="I71" s="6">
        <v>0</v>
      </c>
      <c r="J71" s="6">
        <v>100</v>
      </c>
      <c r="K71" s="6">
        <v>100</v>
      </c>
      <c r="L71" s="6">
        <v>0</v>
      </c>
      <c r="M71" s="6">
        <v>6.25</v>
      </c>
      <c r="N71" s="6">
        <v>100</v>
      </c>
      <c r="O71" s="6">
        <v>0</v>
      </c>
      <c r="P71" s="6">
        <v>0</v>
      </c>
      <c r="Q71" s="6">
        <v>0</v>
      </c>
      <c r="R71" s="6">
        <v>0</v>
      </c>
      <c r="S71" s="6">
        <v>100</v>
      </c>
      <c r="T71" s="6">
        <v>0</v>
      </c>
      <c r="U71" s="6">
        <v>0</v>
      </c>
      <c r="V71" s="14">
        <v>45.077380952380956</v>
      </c>
    </row>
    <row r="72" spans="1:22" x14ac:dyDescent="0.3">
      <c r="A72" s="11" t="s">
        <v>234</v>
      </c>
      <c r="B72" s="11" t="s">
        <v>235</v>
      </c>
      <c r="C72" s="6">
        <v>0</v>
      </c>
      <c r="D72" s="6">
        <v>100</v>
      </c>
      <c r="E72" s="6">
        <v>33.333333333333336</v>
      </c>
      <c r="F72" s="6">
        <v>28.571428571428573</v>
      </c>
      <c r="G72" s="6">
        <v>40</v>
      </c>
      <c r="H72" s="6">
        <v>0</v>
      </c>
      <c r="I72" s="6">
        <v>0</v>
      </c>
      <c r="J72" s="6">
        <v>25</v>
      </c>
      <c r="K72" s="6">
        <v>0</v>
      </c>
      <c r="L72" s="6">
        <v>0</v>
      </c>
      <c r="M72" s="6">
        <v>50</v>
      </c>
      <c r="N72" s="6">
        <v>100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14">
        <v>44.97</v>
      </c>
    </row>
    <row r="73" spans="1:22" x14ac:dyDescent="0.3">
      <c r="A73" s="11" t="s">
        <v>210</v>
      </c>
      <c r="B73" s="11" t="s">
        <v>211</v>
      </c>
      <c r="C73" s="6">
        <v>0</v>
      </c>
      <c r="D73" s="6">
        <v>100</v>
      </c>
      <c r="E73" s="6">
        <v>100</v>
      </c>
      <c r="F73" s="6">
        <v>57.142857142857146</v>
      </c>
      <c r="G73" s="6">
        <v>20</v>
      </c>
      <c r="H73" s="6">
        <v>0</v>
      </c>
      <c r="I73" s="6">
        <v>0</v>
      </c>
      <c r="J73" s="6">
        <v>25</v>
      </c>
      <c r="K73" s="6">
        <v>50</v>
      </c>
      <c r="L73" s="6">
        <v>50</v>
      </c>
      <c r="M73" s="6">
        <v>0</v>
      </c>
      <c r="N73" s="6">
        <v>100</v>
      </c>
      <c r="O73" s="6">
        <v>0</v>
      </c>
      <c r="P73" s="6">
        <v>0</v>
      </c>
      <c r="Q73" s="6">
        <v>0</v>
      </c>
      <c r="R73" s="6">
        <v>100</v>
      </c>
      <c r="S73" s="6">
        <v>0</v>
      </c>
      <c r="T73" s="6">
        <v>0</v>
      </c>
      <c r="U73" s="6">
        <v>100</v>
      </c>
      <c r="V73" s="14">
        <v>44.18</v>
      </c>
    </row>
    <row r="74" spans="1:22" x14ac:dyDescent="0.3">
      <c r="A74" s="11" t="s">
        <v>756</v>
      </c>
      <c r="B74" s="11" t="s">
        <v>757</v>
      </c>
      <c r="C74" s="6">
        <v>100</v>
      </c>
      <c r="D74" s="6">
        <v>100</v>
      </c>
      <c r="E74" s="6">
        <v>33.333333333333336</v>
      </c>
      <c r="F74" s="6">
        <v>71.428571428571431</v>
      </c>
      <c r="G74" s="6">
        <v>0</v>
      </c>
      <c r="H74" s="6">
        <v>100</v>
      </c>
      <c r="I74" s="6">
        <v>0</v>
      </c>
      <c r="J74" s="6">
        <v>100</v>
      </c>
      <c r="K74" s="6">
        <v>0</v>
      </c>
      <c r="L74" s="6">
        <v>25</v>
      </c>
      <c r="M74" s="6">
        <v>0</v>
      </c>
      <c r="N74" s="6">
        <v>100</v>
      </c>
      <c r="O74" s="6">
        <v>100</v>
      </c>
      <c r="P74" s="6">
        <v>100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14">
        <v>43.226190476190482</v>
      </c>
    </row>
    <row r="75" spans="1:22" x14ac:dyDescent="0.3">
      <c r="A75" s="11" t="s">
        <v>945</v>
      </c>
      <c r="B75" s="11" t="s">
        <v>946</v>
      </c>
      <c r="C75" s="6">
        <v>100</v>
      </c>
      <c r="D75" s="6">
        <v>50</v>
      </c>
      <c r="E75" s="6">
        <v>33.333333333333336</v>
      </c>
      <c r="F75" s="6">
        <v>71.428571428571431</v>
      </c>
      <c r="G75" s="6">
        <v>20</v>
      </c>
      <c r="H75" s="6">
        <v>50</v>
      </c>
      <c r="I75" s="6">
        <v>100</v>
      </c>
      <c r="J75" s="6">
        <v>100</v>
      </c>
      <c r="K75" s="6">
        <v>0</v>
      </c>
      <c r="L75" s="6">
        <v>0</v>
      </c>
      <c r="M75" s="6">
        <v>0</v>
      </c>
      <c r="N75" s="6">
        <v>100</v>
      </c>
      <c r="O75" s="6">
        <v>100</v>
      </c>
      <c r="P75" s="6">
        <v>0</v>
      </c>
      <c r="Q75" s="6">
        <v>0</v>
      </c>
      <c r="R75" s="6">
        <v>0</v>
      </c>
      <c r="S75" s="6">
        <v>0</v>
      </c>
      <c r="T75" s="6">
        <v>100</v>
      </c>
      <c r="U75" s="6">
        <v>0</v>
      </c>
      <c r="V75" s="14">
        <v>42.976190476190482</v>
      </c>
    </row>
    <row r="76" spans="1:22" x14ac:dyDescent="0.3">
      <c r="A76" s="11" t="s">
        <v>492</v>
      </c>
      <c r="B76" s="11" t="s">
        <v>493</v>
      </c>
      <c r="C76" s="6">
        <v>100</v>
      </c>
      <c r="D76" s="6">
        <v>100</v>
      </c>
      <c r="E76" s="6">
        <v>66.666666666666671</v>
      </c>
      <c r="F76" s="6">
        <v>14.285714285714286</v>
      </c>
      <c r="G76" s="6">
        <v>40</v>
      </c>
      <c r="H76" s="6">
        <v>50</v>
      </c>
      <c r="I76" s="6">
        <v>0</v>
      </c>
      <c r="J76" s="6">
        <v>100</v>
      </c>
      <c r="K76" s="6">
        <v>50</v>
      </c>
      <c r="L76" s="6">
        <v>25</v>
      </c>
      <c r="M76" s="6">
        <v>0</v>
      </c>
      <c r="N76" s="6">
        <v>100</v>
      </c>
      <c r="O76" s="6">
        <v>100</v>
      </c>
      <c r="P76" s="6">
        <v>100</v>
      </c>
      <c r="Q76" s="6">
        <v>100</v>
      </c>
      <c r="R76" s="6">
        <v>100</v>
      </c>
      <c r="S76" s="6">
        <v>100</v>
      </c>
      <c r="T76" s="6">
        <v>0</v>
      </c>
      <c r="U76" s="6">
        <v>0</v>
      </c>
      <c r="V76" s="14">
        <v>42.845238095238095</v>
      </c>
    </row>
    <row r="77" spans="1:22" x14ac:dyDescent="0.3">
      <c r="A77" s="11" t="s">
        <v>600</v>
      </c>
      <c r="B77" s="11" t="s">
        <v>601</v>
      </c>
      <c r="C77" s="6">
        <v>100</v>
      </c>
      <c r="D77" s="6">
        <v>50</v>
      </c>
      <c r="E77" s="6">
        <v>33.333333333333336</v>
      </c>
      <c r="F77" s="6">
        <v>71.428571428571431</v>
      </c>
      <c r="G77" s="6">
        <v>0</v>
      </c>
      <c r="H77" s="6">
        <v>50</v>
      </c>
      <c r="I77" s="6">
        <v>0</v>
      </c>
      <c r="J77" s="6">
        <v>100</v>
      </c>
      <c r="K77" s="6">
        <v>50</v>
      </c>
      <c r="L77" s="6">
        <v>0</v>
      </c>
      <c r="M77" s="6">
        <v>25</v>
      </c>
      <c r="N77" s="6">
        <v>100</v>
      </c>
      <c r="O77" s="6">
        <v>100</v>
      </c>
      <c r="P77" s="6">
        <v>100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14">
        <v>42.476190476190482</v>
      </c>
    </row>
    <row r="78" spans="1:22" x14ac:dyDescent="0.3">
      <c r="A78" s="11" t="s">
        <v>663</v>
      </c>
      <c r="B78" s="11" t="s">
        <v>664</v>
      </c>
      <c r="C78" s="6">
        <v>100</v>
      </c>
      <c r="D78" s="6">
        <v>100</v>
      </c>
      <c r="E78" s="6">
        <v>66.666666666666671</v>
      </c>
      <c r="F78" s="6">
        <v>28.571428571428573</v>
      </c>
      <c r="G78" s="6">
        <v>0</v>
      </c>
      <c r="H78" s="6">
        <v>100</v>
      </c>
      <c r="I78" s="6">
        <v>0</v>
      </c>
      <c r="J78" s="6">
        <v>100</v>
      </c>
      <c r="K78" s="6">
        <v>50</v>
      </c>
      <c r="L78" s="6">
        <v>25</v>
      </c>
      <c r="M78" s="6">
        <v>0</v>
      </c>
      <c r="N78" s="6">
        <v>100</v>
      </c>
      <c r="O78" s="6">
        <v>100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14">
        <v>41.273809523809526</v>
      </c>
    </row>
    <row r="79" spans="1:22" x14ac:dyDescent="0.3">
      <c r="A79" s="11" t="s">
        <v>612</v>
      </c>
      <c r="B79" s="11" t="s">
        <v>613</v>
      </c>
      <c r="C79" s="6">
        <v>0</v>
      </c>
      <c r="D79" s="6">
        <v>50</v>
      </c>
      <c r="E79" s="6">
        <v>33.333333333333336</v>
      </c>
      <c r="F79" s="6">
        <v>71.428571428571431</v>
      </c>
      <c r="G79" s="6">
        <v>0</v>
      </c>
      <c r="H79" s="6">
        <v>100</v>
      </c>
      <c r="I79" s="6">
        <v>0</v>
      </c>
      <c r="J79" s="6">
        <v>100</v>
      </c>
      <c r="K79" s="6">
        <v>50</v>
      </c>
      <c r="L79" s="6">
        <v>0</v>
      </c>
      <c r="M79" s="6">
        <v>0</v>
      </c>
      <c r="N79" s="6">
        <v>100</v>
      </c>
      <c r="O79" s="6">
        <v>100</v>
      </c>
      <c r="P79" s="6">
        <v>100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14">
        <v>40.976190476190474</v>
      </c>
    </row>
    <row r="80" spans="1:22" x14ac:dyDescent="0.3">
      <c r="A80" s="11" t="s">
        <v>621</v>
      </c>
      <c r="B80" s="11" t="s">
        <v>622</v>
      </c>
      <c r="C80" s="6">
        <v>100</v>
      </c>
      <c r="D80" s="6">
        <v>100</v>
      </c>
      <c r="E80" s="6">
        <v>66.666666666666671</v>
      </c>
      <c r="F80" s="6">
        <v>42.857142857142854</v>
      </c>
      <c r="G80" s="6">
        <v>20</v>
      </c>
      <c r="H80" s="6">
        <v>100</v>
      </c>
      <c r="I80" s="6">
        <v>0</v>
      </c>
      <c r="J80" s="6">
        <v>100</v>
      </c>
      <c r="K80" s="6">
        <v>50</v>
      </c>
      <c r="L80" s="6">
        <v>0</v>
      </c>
      <c r="M80" s="6">
        <v>0</v>
      </c>
      <c r="N80" s="6">
        <v>0</v>
      </c>
      <c r="O80" s="6">
        <v>0</v>
      </c>
      <c r="P80" s="6">
        <v>100</v>
      </c>
      <c r="Q80" s="6">
        <v>100</v>
      </c>
      <c r="R80" s="6">
        <v>0</v>
      </c>
      <c r="S80" s="6">
        <v>0</v>
      </c>
      <c r="T80" s="6">
        <v>0</v>
      </c>
      <c r="U80" s="6">
        <v>0</v>
      </c>
      <c r="V80" s="14">
        <v>40.952380952380956</v>
      </c>
    </row>
    <row r="81" spans="1:22" x14ac:dyDescent="0.3">
      <c r="A81" s="11" t="s">
        <v>837</v>
      </c>
      <c r="B81" s="11" t="s">
        <v>838</v>
      </c>
      <c r="C81" s="6">
        <v>100</v>
      </c>
      <c r="D81" s="6">
        <v>100</v>
      </c>
      <c r="E81" s="6">
        <v>33.333333333333336</v>
      </c>
      <c r="F81" s="6">
        <v>28.571428571428573</v>
      </c>
      <c r="G81" s="6">
        <v>0</v>
      </c>
      <c r="H81" s="6">
        <v>100</v>
      </c>
      <c r="I81" s="6">
        <v>0</v>
      </c>
      <c r="J81" s="6">
        <v>100</v>
      </c>
      <c r="K81" s="6">
        <v>0</v>
      </c>
      <c r="L81" s="6">
        <v>0</v>
      </c>
      <c r="M81" s="6">
        <v>25</v>
      </c>
      <c r="N81" s="6">
        <v>100</v>
      </c>
      <c r="O81" s="6">
        <v>100</v>
      </c>
      <c r="P81" s="6">
        <v>100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14">
        <v>40.19047619047619</v>
      </c>
    </row>
    <row r="82" spans="1:22" x14ac:dyDescent="0.3">
      <c r="A82" s="11" t="s">
        <v>822</v>
      </c>
      <c r="B82" s="11" t="s">
        <v>823</v>
      </c>
      <c r="C82" s="6">
        <v>100</v>
      </c>
      <c r="D82" s="6">
        <v>100</v>
      </c>
      <c r="E82" s="6">
        <v>33.333333333333336</v>
      </c>
      <c r="F82" s="6">
        <v>71.428571428571431</v>
      </c>
      <c r="G82" s="6">
        <v>0</v>
      </c>
      <c r="H82" s="6">
        <v>100</v>
      </c>
      <c r="I82" s="6">
        <v>0</v>
      </c>
      <c r="J82" s="6">
        <v>100</v>
      </c>
      <c r="K82" s="6">
        <v>0</v>
      </c>
      <c r="L82" s="6">
        <v>0</v>
      </c>
      <c r="M82" s="6">
        <v>0</v>
      </c>
      <c r="N82" s="6">
        <v>0</v>
      </c>
      <c r="O82" s="6">
        <v>100</v>
      </c>
      <c r="P82" s="6">
        <v>100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14">
        <v>39.476190476190482</v>
      </c>
    </row>
    <row r="83" spans="1:22" x14ac:dyDescent="0.3">
      <c r="A83" s="11" t="s">
        <v>231</v>
      </c>
      <c r="B83" s="11" t="s">
        <v>232</v>
      </c>
      <c r="C83" s="6">
        <v>0</v>
      </c>
      <c r="D83" s="6">
        <v>100</v>
      </c>
      <c r="E83" s="6">
        <v>41.666666666666664</v>
      </c>
      <c r="F83" s="6">
        <v>28.571428571428573</v>
      </c>
      <c r="G83" s="6">
        <v>20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50</v>
      </c>
      <c r="N83" s="6">
        <v>100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100</v>
      </c>
      <c r="V83" s="14">
        <v>38.97</v>
      </c>
    </row>
    <row r="84" spans="1:22" x14ac:dyDescent="0.3">
      <c r="A84" s="11" t="s">
        <v>651</v>
      </c>
      <c r="B84" s="11" t="s">
        <v>652</v>
      </c>
      <c r="C84" s="6">
        <v>0</v>
      </c>
      <c r="D84" s="6">
        <v>0</v>
      </c>
      <c r="E84" s="6">
        <v>33.333333333333336</v>
      </c>
      <c r="F84" s="6">
        <v>85.714285714285708</v>
      </c>
      <c r="G84" s="6">
        <v>20</v>
      </c>
      <c r="H84" s="6">
        <v>50</v>
      </c>
      <c r="I84" s="6">
        <v>100</v>
      </c>
      <c r="J84" s="6">
        <v>0</v>
      </c>
      <c r="K84" s="6">
        <v>50</v>
      </c>
      <c r="L84" s="6">
        <v>0</v>
      </c>
      <c r="M84" s="6">
        <v>0</v>
      </c>
      <c r="N84" s="6">
        <v>100</v>
      </c>
      <c r="O84" s="6">
        <v>100</v>
      </c>
      <c r="P84" s="6">
        <v>0</v>
      </c>
      <c r="Q84" s="6">
        <v>100</v>
      </c>
      <c r="R84" s="6">
        <v>100</v>
      </c>
      <c r="S84" s="6">
        <v>100</v>
      </c>
      <c r="T84" s="6">
        <v>0</v>
      </c>
      <c r="U84" s="6">
        <v>0</v>
      </c>
      <c r="V84" s="14">
        <v>38.904761904761905</v>
      </c>
    </row>
    <row r="85" spans="1:22" x14ac:dyDescent="0.3">
      <c r="A85" s="11" t="s">
        <v>213</v>
      </c>
      <c r="B85" s="11" t="s">
        <v>214</v>
      </c>
      <c r="C85" s="6">
        <v>100</v>
      </c>
      <c r="D85" s="6">
        <v>100</v>
      </c>
      <c r="E85" s="6">
        <v>41.666666666666664</v>
      </c>
      <c r="F85" s="6">
        <v>57.142857142857146</v>
      </c>
      <c r="G85" s="6">
        <v>40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75</v>
      </c>
      <c r="N85" s="6">
        <v>100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14">
        <v>38.42</v>
      </c>
    </row>
    <row r="86" spans="1:22" x14ac:dyDescent="0.3">
      <c r="A86" s="11" t="s">
        <v>801</v>
      </c>
      <c r="B86" s="11" t="s">
        <v>802</v>
      </c>
      <c r="C86" s="6">
        <v>100</v>
      </c>
      <c r="D86" s="6">
        <v>50</v>
      </c>
      <c r="E86" s="6">
        <v>33.333333333333336</v>
      </c>
      <c r="F86" s="6">
        <v>71.428571428571431</v>
      </c>
      <c r="G86" s="6">
        <v>20</v>
      </c>
      <c r="H86" s="6">
        <v>100</v>
      </c>
      <c r="I86" s="6">
        <v>0</v>
      </c>
      <c r="J86" s="6">
        <v>100</v>
      </c>
      <c r="K86" s="6">
        <v>0</v>
      </c>
      <c r="L86" s="6">
        <v>0</v>
      </c>
      <c r="M86" s="6">
        <v>0</v>
      </c>
      <c r="N86" s="6">
        <v>100</v>
      </c>
      <c r="O86" s="6">
        <v>0</v>
      </c>
      <c r="P86" s="6">
        <v>100</v>
      </c>
      <c r="Q86" s="6">
        <v>0</v>
      </c>
      <c r="R86" s="6">
        <v>0</v>
      </c>
      <c r="S86" s="6">
        <v>100</v>
      </c>
      <c r="T86" s="6">
        <v>100</v>
      </c>
      <c r="U86" s="6">
        <v>0</v>
      </c>
      <c r="V86" s="14">
        <v>37.976190476190482</v>
      </c>
    </row>
    <row r="87" spans="1:22" x14ac:dyDescent="0.3">
      <c r="A87" s="11" t="s">
        <v>594</v>
      </c>
      <c r="B87" s="11" t="s">
        <v>595</v>
      </c>
      <c r="C87" s="6">
        <v>100</v>
      </c>
      <c r="D87" s="6">
        <v>50</v>
      </c>
      <c r="E87" s="6">
        <v>33.333333333333336</v>
      </c>
      <c r="F87" s="6">
        <v>42.857142857142854</v>
      </c>
      <c r="G87" s="6">
        <v>20</v>
      </c>
      <c r="H87" s="6">
        <v>50</v>
      </c>
      <c r="I87" s="6">
        <v>0</v>
      </c>
      <c r="J87" s="6">
        <v>0</v>
      </c>
      <c r="K87" s="6">
        <v>50</v>
      </c>
      <c r="L87" s="6">
        <v>25</v>
      </c>
      <c r="M87" s="6">
        <v>25</v>
      </c>
      <c r="N87" s="6">
        <v>100</v>
      </c>
      <c r="O87" s="6">
        <v>100</v>
      </c>
      <c r="P87" s="6">
        <v>100</v>
      </c>
      <c r="Q87" s="6">
        <v>0</v>
      </c>
      <c r="R87" s="6">
        <v>0</v>
      </c>
      <c r="S87" s="6">
        <v>100</v>
      </c>
      <c r="T87" s="6">
        <v>0</v>
      </c>
      <c r="U87" s="6">
        <v>0</v>
      </c>
      <c r="V87" s="14">
        <v>37.86904761904762</v>
      </c>
    </row>
    <row r="88" spans="1:22" x14ac:dyDescent="0.3">
      <c r="A88" s="11" t="s">
        <v>633</v>
      </c>
      <c r="B88" s="11" t="s">
        <v>634</v>
      </c>
      <c r="C88" s="6">
        <v>100</v>
      </c>
      <c r="D88" s="6">
        <v>0</v>
      </c>
      <c r="E88" s="6">
        <v>33.333333333333336</v>
      </c>
      <c r="F88" s="6">
        <v>57.142857142857146</v>
      </c>
      <c r="G88" s="6">
        <v>0</v>
      </c>
      <c r="H88" s="6">
        <v>100</v>
      </c>
      <c r="I88" s="6">
        <v>0</v>
      </c>
      <c r="J88" s="6">
        <v>100</v>
      </c>
      <c r="K88" s="6">
        <v>50</v>
      </c>
      <c r="L88" s="6">
        <v>0</v>
      </c>
      <c r="M88" s="6">
        <v>0</v>
      </c>
      <c r="N88" s="6">
        <v>100</v>
      </c>
      <c r="O88" s="6">
        <v>100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14">
        <v>37.547619047619051</v>
      </c>
    </row>
    <row r="89" spans="1:22" x14ac:dyDescent="0.3">
      <c r="A89" s="11" t="s">
        <v>792</v>
      </c>
      <c r="B89" s="11" t="s">
        <v>793</v>
      </c>
      <c r="C89" s="6">
        <v>100</v>
      </c>
      <c r="D89" s="6">
        <v>100</v>
      </c>
      <c r="E89" s="6">
        <v>33.333333333333336</v>
      </c>
      <c r="F89" s="6">
        <v>42.857142857142854</v>
      </c>
      <c r="G89" s="6">
        <v>0</v>
      </c>
      <c r="H89" s="6">
        <v>100</v>
      </c>
      <c r="I89" s="6">
        <v>0</v>
      </c>
      <c r="J89" s="6">
        <v>0</v>
      </c>
      <c r="K89" s="6">
        <v>0</v>
      </c>
      <c r="L89" s="6">
        <v>0</v>
      </c>
      <c r="M89" s="6">
        <v>25</v>
      </c>
      <c r="N89" s="6">
        <v>100</v>
      </c>
      <c r="O89" s="6">
        <v>100</v>
      </c>
      <c r="P89" s="6">
        <v>100</v>
      </c>
      <c r="Q89" s="6">
        <v>100</v>
      </c>
      <c r="R89" s="6">
        <v>100</v>
      </c>
      <c r="S89" s="6">
        <v>0</v>
      </c>
      <c r="T89" s="6">
        <v>0</v>
      </c>
      <c r="U89" s="6">
        <v>0</v>
      </c>
      <c r="V89" s="14">
        <v>36.61904761904762</v>
      </c>
    </row>
    <row r="90" spans="1:22" x14ac:dyDescent="0.3">
      <c r="A90" s="11" t="s">
        <v>207</v>
      </c>
      <c r="B90" s="11" t="s">
        <v>208</v>
      </c>
      <c r="C90" s="6">
        <v>100</v>
      </c>
      <c r="D90" s="6">
        <v>100</v>
      </c>
      <c r="E90" s="6">
        <v>41.666666666666664</v>
      </c>
      <c r="F90" s="6">
        <v>0</v>
      </c>
      <c r="G90" s="6">
        <v>40</v>
      </c>
      <c r="H90" s="6">
        <v>0</v>
      </c>
      <c r="I90" s="6">
        <v>0</v>
      </c>
      <c r="J90" s="6">
        <v>25</v>
      </c>
      <c r="K90" s="6">
        <v>0</v>
      </c>
      <c r="L90" s="6">
        <v>25</v>
      </c>
      <c r="M90" s="6">
        <v>0</v>
      </c>
      <c r="N90" s="6">
        <v>100</v>
      </c>
      <c r="O90" s="6">
        <v>100</v>
      </c>
      <c r="P90" s="6">
        <v>0</v>
      </c>
      <c r="Q90" s="6">
        <v>0</v>
      </c>
      <c r="R90" s="6">
        <v>0</v>
      </c>
      <c r="S90" s="6">
        <v>100</v>
      </c>
      <c r="T90" s="6">
        <v>0</v>
      </c>
      <c r="U90" s="6">
        <v>0</v>
      </c>
      <c r="V90" s="14">
        <v>34.630000000000003</v>
      </c>
    </row>
    <row r="91" spans="1:22" x14ac:dyDescent="0.3">
      <c r="A91" s="11" t="s">
        <v>618</v>
      </c>
      <c r="B91" s="11" t="s">
        <v>619</v>
      </c>
      <c r="C91" s="6">
        <v>100</v>
      </c>
      <c r="D91" s="6">
        <v>50</v>
      </c>
      <c r="E91" s="6">
        <v>33.333333333333336</v>
      </c>
      <c r="F91" s="6">
        <v>57.142857142857146</v>
      </c>
      <c r="G91" s="6">
        <v>0</v>
      </c>
      <c r="H91" s="6">
        <v>100</v>
      </c>
      <c r="I91" s="6">
        <v>0</v>
      </c>
      <c r="J91" s="6">
        <v>100</v>
      </c>
      <c r="K91" s="6">
        <v>0</v>
      </c>
      <c r="L91" s="6">
        <v>0</v>
      </c>
      <c r="M91" s="6">
        <v>0</v>
      </c>
      <c r="N91" s="6">
        <v>100</v>
      </c>
      <c r="O91" s="6">
        <v>100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14">
        <v>34.547619047619051</v>
      </c>
    </row>
    <row r="92" spans="1:22" x14ac:dyDescent="0.3">
      <c r="A92" s="11" t="s">
        <v>1017</v>
      </c>
      <c r="B92" s="11" t="s">
        <v>1018</v>
      </c>
      <c r="C92" s="6">
        <v>100</v>
      </c>
      <c r="D92" s="6">
        <v>100</v>
      </c>
      <c r="E92" s="6">
        <v>66.666666666666671</v>
      </c>
      <c r="F92" s="6">
        <v>28.571428571428573</v>
      </c>
      <c r="G92" s="6">
        <v>20</v>
      </c>
      <c r="H92" s="6">
        <v>50</v>
      </c>
      <c r="I92" s="6">
        <v>0</v>
      </c>
      <c r="J92" s="6">
        <v>100</v>
      </c>
      <c r="K92" s="6">
        <v>0</v>
      </c>
      <c r="L92" s="6">
        <v>0</v>
      </c>
      <c r="M92" s="6">
        <v>25</v>
      </c>
      <c r="N92" s="6">
        <v>100</v>
      </c>
      <c r="O92" s="6">
        <v>100</v>
      </c>
      <c r="P92" s="6">
        <v>0</v>
      </c>
      <c r="Q92" s="6">
        <v>0</v>
      </c>
      <c r="R92" s="6">
        <v>0</v>
      </c>
      <c r="S92" s="6">
        <v>100</v>
      </c>
      <c r="T92" s="6">
        <v>0</v>
      </c>
      <c r="U92" s="6">
        <v>0</v>
      </c>
      <c r="V92" s="14">
        <v>34.523809523809526</v>
      </c>
    </row>
    <row r="93" spans="1:22" x14ac:dyDescent="0.3">
      <c r="A93" s="11" t="s">
        <v>798</v>
      </c>
      <c r="B93" s="11" t="s">
        <v>799</v>
      </c>
      <c r="C93" s="6">
        <v>100</v>
      </c>
      <c r="D93" s="6">
        <v>100</v>
      </c>
      <c r="E93" s="6">
        <v>66.666666666666671</v>
      </c>
      <c r="F93" s="6">
        <v>28.571428571428573</v>
      </c>
      <c r="G93" s="6">
        <v>0</v>
      </c>
      <c r="H93" s="6">
        <v>100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100</v>
      </c>
      <c r="O93" s="6">
        <v>100</v>
      </c>
      <c r="P93" s="6">
        <v>100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14">
        <v>34.023809523809526</v>
      </c>
    </row>
    <row r="94" spans="1:22" x14ac:dyDescent="0.3">
      <c r="A94" s="11" t="s">
        <v>222</v>
      </c>
      <c r="B94" s="11" t="s">
        <v>223</v>
      </c>
      <c r="C94" s="6">
        <v>100</v>
      </c>
      <c r="D94" s="6">
        <v>62.5</v>
      </c>
      <c r="E94" s="6">
        <v>66.666666666666671</v>
      </c>
      <c r="F94" s="6">
        <v>0</v>
      </c>
      <c r="G94" s="6">
        <v>40</v>
      </c>
      <c r="H94" s="6">
        <v>50</v>
      </c>
      <c r="I94" s="6">
        <v>0</v>
      </c>
      <c r="J94" s="6">
        <v>25</v>
      </c>
      <c r="K94" s="6">
        <v>100</v>
      </c>
      <c r="L94" s="6">
        <v>25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100</v>
      </c>
      <c r="S94" s="6">
        <v>0</v>
      </c>
      <c r="T94" s="6">
        <v>0</v>
      </c>
      <c r="U94" s="6">
        <v>0</v>
      </c>
      <c r="V94" s="14">
        <v>30.67</v>
      </c>
    </row>
    <row r="95" spans="1:22" x14ac:dyDescent="0.3">
      <c r="A95" s="11" t="s">
        <v>948</v>
      </c>
      <c r="B95" s="11" t="s">
        <v>949</v>
      </c>
      <c r="C95" s="6">
        <v>0</v>
      </c>
      <c r="D95" s="6">
        <v>100</v>
      </c>
      <c r="E95" s="6">
        <v>66.666666666666671</v>
      </c>
      <c r="F95" s="6">
        <v>28.571428571428573</v>
      </c>
      <c r="G95" s="6">
        <v>40</v>
      </c>
      <c r="H95" s="6">
        <v>50</v>
      </c>
      <c r="I95" s="6">
        <v>100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100</v>
      </c>
      <c r="T95" s="6">
        <v>0</v>
      </c>
      <c r="U95" s="6">
        <v>0</v>
      </c>
      <c r="V95" s="14">
        <v>28.523809523809526</v>
      </c>
    </row>
    <row r="96" spans="1:22" x14ac:dyDescent="0.3">
      <c r="A96" s="11" t="s">
        <v>738</v>
      </c>
      <c r="B96" s="11" t="s">
        <v>739</v>
      </c>
      <c r="C96" s="6">
        <v>0</v>
      </c>
      <c r="D96" s="6">
        <v>50</v>
      </c>
      <c r="E96" s="6">
        <v>33.333333333333336</v>
      </c>
      <c r="F96" s="6">
        <v>0</v>
      </c>
      <c r="G96" s="6">
        <v>20</v>
      </c>
      <c r="H96" s="6">
        <v>100</v>
      </c>
      <c r="I96" s="6">
        <v>0</v>
      </c>
      <c r="J96" s="6">
        <v>100</v>
      </c>
      <c r="K96" s="6">
        <v>50</v>
      </c>
      <c r="L96" s="6">
        <v>0</v>
      </c>
      <c r="M96" s="6">
        <v>0</v>
      </c>
      <c r="N96" s="6">
        <v>100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100</v>
      </c>
      <c r="U96" s="6">
        <v>0</v>
      </c>
      <c r="V96" s="14">
        <v>27.833333333333336</v>
      </c>
    </row>
    <row r="97" spans="1:22" x14ac:dyDescent="0.3">
      <c r="A97" s="11" t="s">
        <v>789</v>
      </c>
      <c r="B97" s="11" t="s">
        <v>790</v>
      </c>
      <c r="C97" s="6">
        <v>100</v>
      </c>
      <c r="D97" s="6">
        <v>50</v>
      </c>
      <c r="E97" s="6">
        <v>33.333333333333336</v>
      </c>
      <c r="F97" s="6">
        <v>42.857142857142854</v>
      </c>
      <c r="G97" s="6">
        <v>20</v>
      </c>
      <c r="H97" s="6">
        <v>50</v>
      </c>
      <c r="I97" s="6">
        <v>0</v>
      </c>
      <c r="J97" s="6">
        <v>100</v>
      </c>
      <c r="K97" s="6">
        <v>0</v>
      </c>
      <c r="L97" s="6">
        <v>25</v>
      </c>
      <c r="M97" s="6">
        <v>0</v>
      </c>
      <c r="N97" s="6">
        <v>100</v>
      </c>
      <c r="O97" s="6">
        <v>0</v>
      </c>
      <c r="P97" s="6">
        <v>0</v>
      </c>
      <c r="Q97" s="6">
        <v>0</v>
      </c>
      <c r="R97" s="6">
        <v>0</v>
      </c>
      <c r="S97" s="6">
        <v>100</v>
      </c>
      <c r="T97" s="6">
        <v>0</v>
      </c>
      <c r="U97" s="6">
        <v>0</v>
      </c>
      <c r="V97" s="14">
        <v>27.36904761904762</v>
      </c>
    </row>
    <row r="98" spans="1:22" x14ac:dyDescent="0.3">
      <c r="A98" s="11" t="s">
        <v>198</v>
      </c>
      <c r="B98" s="11" t="s">
        <v>199</v>
      </c>
      <c r="C98" s="6">
        <v>100</v>
      </c>
      <c r="D98" s="6">
        <v>100</v>
      </c>
      <c r="E98" s="6">
        <v>41.666666666666664</v>
      </c>
      <c r="F98" s="6">
        <v>14.285714285714286</v>
      </c>
      <c r="G98" s="6">
        <v>0</v>
      </c>
      <c r="H98" s="6">
        <v>0</v>
      </c>
      <c r="I98" s="6">
        <v>0</v>
      </c>
      <c r="J98" s="6">
        <v>25</v>
      </c>
      <c r="K98" s="6">
        <v>0</v>
      </c>
      <c r="L98" s="6">
        <v>25</v>
      </c>
      <c r="M98" s="6">
        <v>25</v>
      </c>
      <c r="N98" s="6">
        <v>100</v>
      </c>
      <c r="O98" s="6">
        <v>0</v>
      </c>
      <c r="P98" s="6">
        <v>0</v>
      </c>
      <c r="Q98" s="6">
        <v>100</v>
      </c>
      <c r="R98" s="6">
        <v>0</v>
      </c>
      <c r="S98" s="6">
        <v>0</v>
      </c>
      <c r="T98" s="6">
        <v>0</v>
      </c>
      <c r="U98" s="6">
        <v>0</v>
      </c>
      <c r="V98" s="14">
        <v>26.1</v>
      </c>
    </row>
    <row r="99" spans="1:22" x14ac:dyDescent="0.3">
      <c r="A99" s="11" t="s">
        <v>657</v>
      </c>
      <c r="B99" s="11" t="s">
        <v>658</v>
      </c>
      <c r="C99" s="6">
        <v>100</v>
      </c>
      <c r="D99" s="6">
        <v>50</v>
      </c>
      <c r="E99" s="6">
        <v>66.666666666666671</v>
      </c>
      <c r="F99" s="6">
        <v>57.142857142857146</v>
      </c>
      <c r="G99" s="6">
        <v>20</v>
      </c>
      <c r="H99" s="6">
        <v>50</v>
      </c>
      <c r="I99" s="6">
        <v>0</v>
      </c>
      <c r="J99" s="6">
        <v>0</v>
      </c>
      <c r="K99" s="6">
        <v>0</v>
      </c>
      <c r="L99" s="6">
        <v>25</v>
      </c>
      <c r="M99" s="6">
        <v>0</v>
      </c>
      <c r="N99" s="6">
        <v>100</v>
      </c>
      <c r="O99" s="6">
        <v>0</v>
      </c>
      <c r="P99" s="6">
        <v>0</v>
      </c>
      <c r="Q99" s="6">
        <v>0</v>
      </c>
      <c r="R99" s="6">
        <v>0</v>
      </c>
      <c r="S99" s="6">
        <v>100</v>
      </c>
      <c r="T99" s="6">
        <v>0</v>
      </c>
      <c r="U99" s="6">
        <v>0</v>
      </c>
      <c r="V99" s="14">
        <v>25.130952380952383</v>
      </c>
    </row>
    <row r="100" spans="1:22" x14ac:dyDescent="0.3">
      <c r="A100" s="11" t="s">
        <v>225</v>
      </c>
      <c r="B100" s="11" t="s">
        <v>226</v>
      </c>
      <c r="C100" s="6">
        <v>100</v>
      </c>
      <c r="D100" s="6">
        <v>50</v>
      </c>
      <c r="E100" s="6">
        <v>41.666666666666664</v>
      </c>
      <c r="F100" s="6">
        <v>42.857142857142854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100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14">
        <v>23.67</v>
      </c>
    </row>
    <row r="101" spans="1:22" x14ac:dyDescent="0.3">
      <c r="A101" s="11" t="s">
        <v>729</v>
      </c>
      <c r="B101" s="11" t="s">
        <v>730</v>
      </c>
      <c r="C101" s="6">
        <v>0</v>
      </c>
      <c r="D101" s="6">
        <v>100</v>
      </c>
      <c r="E101" s="6">
        <v>66.666666666666671</v>
      </c>
      <c r="F101" s="6">
        <v>28.571428571428573</v>
      </c>
      <c r="G101" s="6">
        <v>0</v>
      </c>
      <c r="H101" s="6">
        <v>50</v>
      </c>
      <c r="I101" s="6">
        <v>0</v>
      </c>
      <c r="J101" s="6">
        <v>0</v>
      </c>
      <c r="K101" s="6">
        <v>0</v>
      </c>
      <c r="L101" s="6">
        <v>25</v>
      </c>
      <c r="M101" s="6">
        <v>50</v>
      </c>
      <c r="N101" s="6">
        <v>100</v>
      </c>
      <c r="O101" s="6">
        <v>0</v>
      </c>
      <c r="P101" s="6">
        <v>0</v>
      </c>
      <c r="Q101" s="6">
        <v>100</v>
      </c>
      <c r="R101" s="6">
        <v>0</v>
      </c>
      <c r="S101" s="6">
        <v>0</v>
      </c>
      <c r="T101" s="6">
        <v>0</v>
      </c>
      <c r="U101" s="6">
        <v>0</v>
      </c>
      <c r="V101" s="14">
        <v>23.273809523809526</v>
      </c>
    </row>
    <row r="102" spans="1:22" x14ac:dyDescent="0.3">
      <c r="A102" s="11" t="s">
        <v>237</v>
      </c>
      <c r="B102" s="11" t="s">
        <v>238</v>
      </c>
      <c r="C102" s="6">
        <v>0</v>
      </c>
      <c r="D102" s="6">
        <v>12.5</v>
      </c>
      <c r="E102" s="6">
        <v>33.333333333333336</v>
      </c>
      <c r="F102" s="6">
        <v>42.857142857142854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100</v>
      </c>
      <c r="O102" s="6">
        <v>100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14">
        <v>21.87</v>
      </c>
    </row>
    <row r="103" spans="1:22" x14ac:dyDescent="0.3">
      <c r="A103" s="11" t="s">
        <v>187</v>
      </c>
      <c r="B103" s="11" t="s">
        <v>188</v>
      </c>
      <c r="C103" s="6">
        <v>0</v>
      </c>
      <c r="D103" s="6">
        <v>12.5</v>
      </c>
      <c r="E103" s="6">
        <v>33.333333333333336</v>
      </c>
      <c r="F103" s="6">
        <v>0</v>
      </c>
      <c r="G103" s="6">
        <v>20</v>
      </c>
      <c r="H103" s="6">
        <v>0</v>
      </c>
      <c r="I103" s="6">
        <v>0</v>
      </c>
      <c r="J103" s="6">
        <v>0</v>
      </c>
      <c r="K103" s="6">
        <v>50</v>
      </c>
      <c r="L103" s="6">
        <v>25</v>
      </c>
      <c r="M103" s="6">
        <v>0</v>
      </c>
      <c r="N103" s="6">
        <v>100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14">
        <v>20.92</v>
      </c>
    </row>
    <row r="104" spans="1:22" x14ac:dyDescent="0.3">
      <c r="A104" s="11" t="s">
        <v>714</v>
      </c>
      <c r="B104" s="11" t="s">
        <v>715</v>
      </c>
      <c r="C104" s="6">
        <v>100</v>
      </c>
      <c r="D104" s="6">
        <v>50</v>
      </c>
      <c r="E104" s="6">
        <v>33.333333333333336</v>
      </c>
      <c r="F104" s="6">
        <v>57.142857142857146</v>
      </c>
      <c r="G104" s="6">
        <v>0</v>
      </c>
      <c r="H104" s="6">
        <v>50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100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14">
        <v>20.547619047619051</v>
      </c>
    </row>
    <row r="105" spans="1:22" x14ac:dyDescent="0.3">
      <c r="A105" s="11" t="s">
        <v>675</v>
      </c>
      <c r="B105" s="11" t="s">
        <v>676</v>
      </c>
      <c r="C105" s="6">
        <v>0</v>
      </c>
      <c r="D105" s="6">
        <v>50</v>
      </c>
      <c r="E105" s="6">
        <v>66.666666666666671</v>
      </c>
      <c r="F105" s="6">
        <v>28.571428571428573</v>
      </c>
      <c r="G105" s="6">
        <v>0</v>
      </c>
      <c r="H105" s="6">
        <v>50</v>
      </c>
      <c r="I105" s="6">
        <v>0</v>
      </c>
      <c r="J105" s="6">
        <v>100</v>
      </c>
      <c r="K105" s="6">
        <v>0</v>
      </c>
      <c r="L105" s="6">
        <v>0</v>
      </c>
      <c r="M105" s="6">
        <v>25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100</v>
      </c>
      <c r="T105" s="6">
        <v>0</v>
      </c>
      <c r="U105" s="6">
        <v>0</v>
      </c>
      <c r="V105" s="14">
        <v>20.023809523809526</v>
      </c>
    </row>
    <row r="106" spans="1:22" x14ac:dyDescent="0.3">
      <c r="A106" s="11" t="s">
        <v>684</v>
      </c>
      <c r="B106" s="11" t="s">
        <v>685</v>
      </c>
      <c r="C106" s="6">
        <v>100</v>
      </c>
      <c r="D106" s="6">
        <v>50</v>
      </c>
      <c r="E106" s="6">
        <v>33.333333333333336</v>
      </c>
      <c r="F106" s="6">
        <v>57.142857142857146</v>
      </c>
      <c r="G106" s="6">
        <v>0</v>
      </c>
      <c r="H106" s="6">
        <v>50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14">
        <v>18.047619047619051</v>
      </c>
    </row>
    <row r="107" spans="1:22" x14ac:dyDescent="0.3">
      <c r="A107" s="11" t="s">
        <v>786</v>
      </c>
      <c r="B107" s="11" t="s">
        <v>787</v>
      </c>
      <c r="C107" s="6">
        <v>0</v>
      </c>
      <c r="D107" s="6">
        <v>50</v>
      </c>
      <c r="E107" s="6">
        <v>33.333333333333336</v>
      </c>
      <c r="F107" s="6">
        <v>28.571428571428573</v>
      </c>
      <c r="G107" s="6">
        <v>0</v>
      </c>
      <c r="H107" s="6">
        <v>50</v>
      </c>
      <c r="I107" s="6">
        <v>0</v>
      </c>
      <c r="J107" s="6">
        <v>100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100</v>
      </c>
      <c r="T107" s="6">
        <v>0</v>
      </c>
      <c r="U107" s="6">
        <v>0</v>
      </c>
      <c r="V107" s="14">
        <v>16.19047619047619</v>
      </c>
    </row>
    <row r="108" spans="1:22" x14ac:dyDescent="0.3">
      <c r="A108" s="11" t="s">
        <v>181</v>
      </c>
      <c r="B108" s="11" t="s">
        <v>182</v>
      </c>
      <c r="C108" s="6">
        <v>0</v>
      </c>
      <c r="D108" s="6">
        <v>100</v>
      </c>
      <c r="E108" s="6">
        <v>41.666666666666664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33.333333333333336</v>
      </c>
      <c r="N108" s="6">
        <v>0</v>
      </c>
      <c r="O108" s="6">
        <v>0</v>
      </c>
      <c r="P108" s="6">
        <v>0</v>
      </c>
      <c r="Q108" s="6">
        <v>0</v>
      </c>
      <c r="R108" s="6">
        <v>100</v>
      </c>
      <c r="S108" s="6">
        <v>0</v>
      </c>
      <c r="T108" s="6">
        <v>0</v>
      </c>
      <c r="U108" s="6">
        <v>0</v>
      </c>
      <c r="V108" s="14">
        <v>15.52</v>
      </c>
    </row>
    <row r="109" spans="1:22" x14ac:dyDescent="0.3">
      <c r="A109" s="11" t="s">
        <v>759</v>
      </c>
      <c r="B109" s="11" t="s">
        <v>760</v>
      </c>
      <c r="C109" s="6">
        <v>100</v>
      </c>
      <c r="D109" s="6">
        <v>50</v>
      </c>
      <c r="E109" s="6">
        <v>33.333333333333336</v>
      </c>
      <c r="F109" s="6">
        <v>28.571428571428573</v>
      </c>
      <c r="G109" s="6">
        <v>0</v>
      </c>
      <c r="H109" s="6">
        <v>50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100</v>
      </c>
      <c r="T109" s="6">
        <v>0</v>
      </c>
      <c r="U109" s="6">
        <v>0</v>
      </c>
      <c r="V109" s="14">
        <v>15.190476190476192</v>
      </c>
    </row>
    <row r="110" spans="1:22" x14ac:dyDescent="0.3">
      <c r="A110" s="11" t="s">
        <v>178</v>
      </c>
      <c r="B110" s="11" t="s">
        <v>179</v>
      </c>
      <c r="C110" s="6">
        <v>0</v>
      </c>
      <c r="D110" s="6">
        <v>50</v>
      </c>
      <c r="E110" s="6">
        <v>41.666666666666664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25</v>
      </c>
      <c r="N110" s="6">
        <v>0</v>
      </c>
      <c r="O110" s="6">
        <v>0</v>
      </c>
      <c r="P110" s="6">
        <v>0</v>
      </c>
      <c r="Q110" s="6">
        <v>0</v>
      </c>
      <c r="R110" s="6">
        <v>100</v>
      </c>
      <c r="S110" s="6">
        <v>0</v>
      </c>
      <c r="T110" s="6">
        <v>0</v>
      </c>
      <c r="U110" s="6">
        <v>0</v>
      </c>
      <c r="V110" s="14">
        <v>9.9499999999999993</v>
      </c>
    </row>
    <row r="111" spans="1:22" x14ac:dyDescent="0.3">
      <c r="A111" s="11" t="s">
        <v>175</v>
      </c>
      <c r="B111" s="11" t="s">
        <v>176</v>
      </c>
      <c r="C111" s="6">
        <v>0</v>
      </c>
      <c r="D111" s="6">
        <v>50</v>
      </c>
      <c r="E111" s="6">
        <v>66.666666666666671</v>
      </c>
      <c r="F111" s="6">
        <v>28.571428571428573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100</v>
      </c>
      <c r="V111" s="14">
        <v>9.0299999999999994</v>
      </c>
    </row>
    <row r="112" spans="1:22" x14ac:dyDescent="0.3">
      <c r="A112" s="11" t="s">
        <v>951</v>
      </c>
      <c r="B112" s="11" t="s">
        <v>952</v>
      </c>
      <c r="C112" s="6">
        <v>0</v>
      </c>
      <c r="D112" s="6">
        <v>50</v>
      </c>
      <c r="E112" s="6">
        <v>0</v>
      </c>
      <c r="F112" s="6">
        <v>14.285714285714286</v>
      </c>
      <c r="G112" s="6">
        <v>0</v>
      </c>
      <c r="H112" s="6">
        <v>50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100</v>
      </c>
      <c r="T112" s="6">
        <v>0</v>
      </c>
      <c r="U112" s="6">
        <v>0</v>
      </c>
      <c r="V112" s="14">
        <v>8.4285714285714288</v>
      </c>
    </row>
    <row r="113" spans="1:22" x14ac:dyDescent="0.3">
      <c r="A113" s="11" t="s">
        <v>192</v>
      </c>
      <c r="B113" s="11" t="s">
        <v>193</v>
      </c>
      <c r="C113" s="6">
        <v>100</v>
      </c>
      <c r="D113" s="6">
        <v>12.5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14">
        <v>7.26</v>
      </c>
    </row>
    <row r="114" spans="1:22" x14ac:dyDescent="0.3">
      <c r="A114" s="11" t="s">
        <v>996</v>
      </c>
      <c r="B114" s="11" t="s">
        <v>997</v>
      </c>
      <c r="C114" s="6">
        <v>0</v>
      </c>
      <c r="D114" s="6">
        <v>0</v>
      </c>
      <c r="E114" s="6">
        <v>33.333333333333336</v>
      </c>
      <c r="F114" s="6">
        <v>57.142857142857146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14">
        <v>7.0476190476190483</v>
      </c>
    </row>
    <row r="115" spans="1:22" x14ac:dyDescent="0.3">
      <c r="A115" s="11" t="s">
        <v>157</v>
      </c>
      <c r="B115" s="11" t="s">
        <v>158</v>
      </c>
      <c r="C115" s="6">
        <v>0</v>
      </c>
      <c r="D115" s="6">
        <v>50</v>
      </c>
      <c r="E115" s="6">
        <v>100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100</v>
      </c>
      <c r="V115" s="14">
        <v>6.25</v>
      </c>
    </row>
    <row r="116" spans="1:22" x14ac:dyDescent="0.3">
      <c r="A116" s="11" t="s">
        <v>228</v>
      </c>
      <c r="B116" s="11" t="s">
        <v>229</v>
      </c>
      <c r="C116" s="6">
        <v>0</v>
      </c>
      <c r="D116" s="6">
        <v>25</v>
      </c>
      <c r="E116" s="6">
        <v>33.333333333333336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14">
        <v>2.33</v>
      </c>
    </row>
    <row r="117" spans="1:22" x14ac:dyDescent="0.3">
      <c r="A117" s="11" t="s">
        <v>171</v>
      </c>
      <c r="B117" s="11" t="s">
        <v>172</v>
      </c>
      <c r="C117" s="6">
        <v>0</v>
      </c>
      <c r="D117" s="6">
        <v>12.5</v>
      </c>
      <c r="E117" s="6">
        <v>33.333333333333336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14">
        <v>1.83</v>
      </c>
    </row>
    <row r="118" spans="1:22" x14ac:dyDescent="0.3">
      <c r="A118" s="11" t="s">
        <v>168</v>
      </c>
      <c r="B118" s="11" t="s">
        <v>169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25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14">
        <v>1.25</v>
      </c>
    </row>
    <row r="119" spans="1:22" x14ac:dyDescent="0.3">
      <c r="A119" s="11" t="s">
        <v>516</v>
      </c>
      <c r="B119" s="11" t="s">
        <v>517</v>
      </c>
      <c r="C119" s="6">
        <v>100</v>
      </c>
      <c r="D119" s="6">
        <v>100</v>
      </c>
      <c r="E119" s="6">
        <v>100</v>
      </c>
      <c r="F119" s="6">
        <v>85.714285714285708</v>
      </c>
      <c r="G119" s="6">
        <v>40</v>
      </c>
      <c r="H119" s="6">
        <v>100</v>
      </c>
      <c r="I119" s="6">
        <v>100</v>
      </c>
      <c r="J119" s="6">
        <v>100</v>
      </c>
      <c r="K119" s="6">
        <v>100</v>
      </c>
      <c r="L119" s="6">
        <v>50</v>
      </c>
      <c r="M119" s="6">
        <v>100</v>
      </c>
      <c r="N119" s="6">
        <v>100</v>
      </c>
      <c r="O119" s="6">
        <v>100</v>
      </c>
      <c r="P119" s="6">
        <v>100</v>
      </c>
      <c r="Q119" s="6">
        <v>100</v>
      </c>
      <c r="R119" s="6">
        <v>100</v>
      </c>
      <c r="S119" s="6">
        <v>100</v>
      </c>
      <c r="T119" s="6">
        <v>0</v>
      </c>
      <c r="U119" s="6">
        <v>0</v>
      </c>
      <c r="V119" s="6">
        <v>83.571428571428569</v>
      </c>
    </row>
    <row r="120" spans="1:22" x14ac:dyDescent="0.3">
      <c r="A120" s="11" t="s">
        <v>537</v>
      </c>
      <c r="B120" s="11" t="s">
        <v>538</v>
      </c>
      <c r="C120" s="6">
        <v>100</v>
      </c>
      <c r="D120" s="6">
        <v>100</v>
      </c>
      <c r="E120" s="6">
        <v>66.666666666666671</v>
      </c>
      <c r="F120" s="6">
        <v>71.428571428571431</v>
      </c>
      <c r="G120" s="6">
        <v>40</v>
      </c>
      <c r="H120" s="6">
        <v>100</v>
      </c>
      <c r="I120" s="6">
        <v>100</v>
      </c>
      <c r="J120" s="6">
        <v>100</v>
      </c>
      <c r="K120" s="6">
        <v>100</v>
      </c>
      <c r="L120" s="6">
        <v>50</v>
      </c>
      <c r="M120" s="6">
        <v>75</v>
      </c>
      <c r="N120" s="6">
        <v>100</v>
      </c>
      <c r="O120" s="6">
        <v>100</v>
      </c>
      <c r="P120" s="6">
        <v>100</v>
      </c>
      <c r="Q120" s="6">
        <v>100</v>
      </c>
      <c r="R120" s="6">
        <v>100</v>
      </c>
      <c r="S120" s="6">
        <v>100</v>
      </c>
      <c r="T120" s="6">
        <v>0</v>
      </c>
      <c r="U120" s="6">
        <v>0</v>
      </c>
      <c r="V120" s="6">
        <v>83.309523809523796</v>
      </c>
    </row>
    <row r="121" spans="1:22" x14ac:dyDescent="0.3">
      <c r="A121" s="11" t="s">
        <v>555</v>
      </c>
      <c r="B121" s="11" t="s">
        <v>556</v>
      </c>
      <c r="C121" s="6">
        <v>100</v>
      </c>
      <c r="D121" s="6">
        <v>100</v>
      </c>
      <c r="E121" s="6">
        <v>66.666666666666671</v>
      </c>
      <c r="F121" s="6">
        <v>71.428571428571431</v>
      </c>
      <c r="G121" s="6">
        <v>80</v>
      </c>
      <c r="H121" s="6">
        <v>100</v>
      </c>
      <c r="I121" s="6">
        <v>100</v>
      </c>
      <c r="J121" s="6">
        <v>100</v>
      </c>
      <c r="K121" s="6">
        <v>100</v>
      </c>
      <c r="L121" s="6">
        <v>25</v>
      </c>
      <c r="M121" s="6">
        <v>100</v>
      </c>
      <c r="N121" s="6">
        <v>100</v>
      </c>
      <c r="O121" s="6">
        <v>100</v>
      </c>
      <c r="P121" s="6">
        <v>100</v>
      </c>
      <c r="Q121" s="6">
        <v>100</v>
      </c>
      <c r="R121" s="6">
        <v>100</v>
      </c>
      <c r="S121" s="6">
        <v>0</v>
      </c>
      <c r="T121" s="6">
        <v>0</v>
      </c>
      <c r="U121" s="6">
        <v>0</v>
      </c>
      <c r="V121" s="6">
        <v>82.55952380952381</v>
      </c>
    </row>
    <row r="122" spans="1:22" x14ac:dyDescent="0.3">
      <c r="A122" s="11" t="s">
        <v>540</v>
      </c>
      <c r="B122" s="11" t="s">
        <v>541</v>
      </c>
      <c r="C122" s="6">
        <v>100</v>
      </c>
      <c r="D122" s="6">
        <v>100</v>
      </c>
      <c r="E122" s="6">
        <v>100</v>
      </c>
      <c r="F122" s="6">
        <v>100</v>
      </c>
      <c r="G122" s="6">
        <v>100</v>
      </c>
      <c r="H122" s="6">
        <v>100</v>
      </c>
      <c r="I122" s="6">
        <v>100</v>
      </c>
      <c r="J122" s="6">
        <v>100</v>
      </c>
      <c r="K122" s="6">
        <v>50</v>
      </c>
      <c r="L122" s="6">
        <v>25</v>
      </c>
      <c r="M122" s="6">
        <v>75</v>
      </c>
      <c r="N122" s="6">
        <v>100</v>
      </c>
      <c r="O122" s="6">
        <v>100</v>
      </c>
      <c r="P122" s="6">
        <v>100</v>
      </c>
      <c r="Q122" s="6">
        <v>100</v>
      </c>
      <c r="R122" s="6">
        <v>100</v>
      </c>
      <c r="S122" s="6">
        <v>100</v>
      </c>
      <c r="T122" s="6">
        <v>100</v>
      </c>
      <c r="U122" s="6">
        <v>0</v>
      </c>
      <c r="V122" s="6">
        <v>82.5</v>
      </c>
    </row>
    <row r="123" spans="1:22" x14ac:dyDescent="0.3">
      <c r="A123" s="11" t="s">
        <v>906</v>
      </c>
      <c r="B123" s="11" t="s">
        <v>907</v>
      </c>
      <c r="C123" s="6">
        <v>100</v>
      </c>
      <c r="D123" s="6">
        <v>100</v>
      </c>
      <c r="E123" s="6">
        <v>100</v>
      </c>
      <c r="F123" s="6">
        <v>100</v>
      </c>
      <c r="G123" s="6">
        <v>20</v>
      </c>
      <c r="H123" s="6">
        <v>100</v>
      </c>
      <c r="I123" s="6">
        <v>100</v>
      </c>
      <c r="J123" s="6">
        <v>100</v>
      </c>
      <c r="K123" s="6">
        <v>100</v>
      </c>
      <c r="L123" s="6">
        <v>0</v>
      </c>
      <c r="M123" s="6">
        <v>100</v>
      </c>
      <c r="N123" s="6">
        <v>100</v>
      </c>
      <c r="O123" s="6">
        <v>100</v>
      </c>
      <c r="P123" s="6">
        <v>100</v>
      </c>
      <c r="Q123" s="6">
        <v>100</v>
      </c>
      <c r="R123" s="6">
        <v>100</v>
      </c>
      <c r="S123" s="6">
        <v>100</v>
      </c>
      <c r="T123" s="6">
        <v>0</v>
      </c>
      <c r="U123" s="6">
        <v>0</v>
      </c>
      <c r="V123" s="6">
        <v>82.499999999999986</v>
      </c>
    </row>
    <row r="124" spans="1:22" x14ac:dyDescent="0.3">
      <c r="A124" s="11" t="s">
        <v>528</v>
      </c>
      <c r="B124" s="11" t="s">
        <v>529</v>
      </c>
      <c r="C124" s="6">
        <v>100</v>
      </c>
      <c r="D124" s="6">
        <v>100</v>
      </c>
      <c r="E124" s="6">
        <v>66.666666666666671</v>
      </c>
      <c r="F124" s="6">
        <v>85.714285714285708</v>
      </c>
      <c r="G124" s="6">
        <v>80</v>
      </c>
      <c r="H124" s="6">
        <v>100</v>
      </c>
      <c r="I124" s="6">
        <v>100</v>
      </c>
      <c r="J124" s="6">
        <v>100</v>
      </c>
      <c r="K124" s="6">
        <v>100</v>
      </c>
      <c r="L124" s="6">
        <v>75</v>
      </c>
      <c r="M124" s="6">
        <v>56.25</v>
      </c>
      <c r="N124" s="6">
        <v>100</v>
      </c>
      <c r="O124" s="6">
        <v>100</v>
      </c>
      <c r="P124" s="6">
        <v>100</v>
      </c>
      <c r="Q124" s="6">
        <v>100</v>
      </c>
      <c r="R124" s="6">
        <v>100</v>
      </c>
      <c r="S124" s="6">
        <v>100</v>
      </c>
      <c r="T124" s="6">
        <v>0</v>
      </c>
      <c r="U124" s="6">
        <v>0</v>
      </c>
      <c r="V124" s="6">
        <v>82.113095238095241</v>
      </c>
    </row>
    <row r="125" spans="1:22" x14ac:dyDescent="0.3">
      <c r="A125" s="11" t="s">
        <v>567</v>
      </c>
      <c r="B125" s="11" t="s">
        <v>568</v>
      </c>
      <c r="C125" s="6">
        <v>100</v>
      </c>
      <c r="D125" s="6">
        <v>100</v>
      </c>
      <c r="E125" s="6">
        <v>100</v>
      </c>
      <c r="F125" s="6">
        <v>100</v>
      </c>
      <c r="G125" s="6">
        <v>40</v>
      </c>
      <c r="H125" s="6">
        <v>100</v>
      </c>
      <c r="I125" s="6">
        <v>100</v>
      </c>
      <c r="J125" s="6">
        <v>100</v>
      </c>
      <c r="K125" s="6">
        <v>100</v>
      </c>
      <c r="L125" s="6">
        <v>50</v>
      </c>
      <c r="M125" s="6">
        <v>75</v>
      </c>
      <c r="N125" s="6">
        <v>100</v>
      </c>
      <c r="O125" s="6">
        <v>100</v>
      </c>
      <c r="P125" s="6">
        <v>100</v>
      </c>
      <c r="Q125" s="6">
        <v>100</v>
      </c>
      <c r="R125" s="6">
        <v>100</v>
      </c>
      <c r="S125" s="6">
        <v>100</v>
      </c>
      <c r="T125" s="6">
        <v>0</v>
      </c>
      <c r="U125" s="6">
        <v>0</v>
      </c>
      <c r="V125" s="6">
        <v>81.5</v>
      </c>
    </row>
    <row r="126" spans="1:22" x14ac:dyDescent="0.3">
      <c r="A126" s="11" t="s">
        <v>543</v>
      </c>
      <c r="B126" s="11" t="s">
        <v>544</v>
      </c>
      <c r="C126" s="6">
        <v>100</v>
      </c>
      <c r="D126" s="6">
        <v>100</v>
      </c>
      <c r="E126" s="6">
        <v>100</v>
      </c>
      <c r="F126" s="6">
        <v>100</v>
      </c>
      <c r="G126" s="6">
        <v>40</v>
      </c>
      <c r="H126" s="6">
        <v>100</v>
      </c>
      <c r="I126" s="6">
        <v>100</v>
      </c>
      <c r="J126" s="6">
        <v>100</v>
      </c>
      <c r="K126" s="6">
        <v>100</v>
      </c>
      <c r="L126" s="6">
        <v>75</v>
      </c>
      <c r="M126" s="6">
        <v>25</v>
      </c>
      <c r="N126" s="6">
        <v>100</v>
      </c>
      <c r="O126" s="6">
        <v>100</v>
      </c>
      <c r="P126" s="6">
        <v>100</v>
      </c>
      <c r="Q126" s="6">
        <v>100</v>
      </c>
      <c r="R126" s="6">
        <v>100</v>
      </c>
      <c r="S126" s="6">
        <v>100</v>
      </c>
      <c r="T126" s="6">
        <v>0</v>
      </c>
      <c r="U126" s="6">
        <v>0</v>
      </c>
      <c r="V126" s="6">
        <v>80.416666666666657</v>
      </c>
    </row>
    <row r="127" spans="1:22" x14ac:dyDescent="0.3">
      <c r="A127" s="11" t="s">
        <v>461</v>
      </c>
      <c r="B127" s="11" t="s">
        <v>462</v>
      </c>
      <c r="C127" s="6">
        <v>100</v>
      </c>
      <c r="D127" s="6">
        <v>100</v>
      </c>
      <c r="E127" s="6">
        <v>100</v>
      </c>
      <c r="F127" s="6">
        <v>57.142857142857146</v>
      </c>
      <c r="G127" s="6">
        <v>80</v>
      </c>
      <c r="H127" s="6">
        <v>100</v>
      </c>
      <c r="I127" s="6">
        <v>100</v>
      </c>
      <c r="J127" s="6">
        <v>100</v>
      </c>
      <c r="K127" s="6">
        <v>100</v>
      </c>
      <c r="L127" s="6">
        <v>25</v>
      </c>
      <c r="M127" s="6">
        <v>56.25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0</v>
      </c>
      <c r="T127" s="6">
        <v>0</v>
      </c>
      <c r="U127" s="6">
        <v>0</v>
      </c>
      <c r="V127" s="6">
        <v>80.089285714285722</v>
      </c>
    </row>
    <row r="128" spans="1:22" x14ac:dyDescent="0.3">
      <c r="A128" s="11" t="s">
        <v>582</v>
      </c>
      <c r="B128" s="11" t="s">
        <v>583</v>
      </c>
      <c r="C128" s="6">
        <v>100</v>
      </c>
      <c r="D128" s="6">
        <v>100</v>
      </c>
      <c r="E128" s="6">
        <v>100</v>
      </c>
      <c r="F128" s="6">
        <v>85.714285714285708</v>
      </c>
      <c r="G128" s="6">
        <v>60</v>
      </c>
      <c r="H128" s="6">
        <v>100</v>
      </c>
      <c r="I128" s="6">
        <v>100</v>
      </c>
      <c r="J128" s="6">
        <v>100</v>
      </c>
      <c r="K128" s="6">
        <v>50</v>
      </c>
      <c r="L128" s="6">
        <v>25</v>
      </c>
      <c r="M128" s="6">
        <v>75</v>
      </c>
      <c r="N128" s="6">
        <v>100</v>
      </c>
      <c r="O128" s="6">
        <v>100</v>
      </c>
      <c r="P128" s="6">
        <v>100</v>
      </c>
      <c r="Q128" s="6">
        <v>100</v>
      </c>
      <c r="R128" s="6">
        <v>100</v>
      </c>
      <c r="S128" s="6">
        <v>100</v>
      </c>
      <c r="T128" s="6">
        <v>0</v>
      </c>
      <c r="U128" s="6">
        <v>0</v>
      </c>
      <c r="V128" s="6">
        <v>79.821428571428569</v>
      </c>
    </row>
    <row r="129" spans="1:22" x14ac:dyDescent="0.3">
      <c r="A129" s="11" t="s">
        <v>984</v>
      </c>
      <c r="B129" s="11" t="s">
        <v>985</v>
      </c>
      <c r="C129" s="6">
        <v>100</v>
      </c>
      <c r="D129" s="6">
        <v>100</v>
      </c>
      <c r="E129" s="6">
        <v>66.666666666666671</v>
      </c>
      <c r="F129" s="6">
        <v>71.428571428571431</v>
      </c>
      <c r="G129" s="6">
        <v>40</v>
      </c>
      <c r="H129" s="6">
        <v>100</v>
      </c>
      <c r="I129" s="6">
        <v>100</v>
      </c>
      <c r="J129" s="6">
        <v>100</v>
      </c>
      <c r="K129" s="6">
        <v>100</v>
      </c>
      <c r="L129" s="6">
        <v>50</v>
      </c>
      <c r="M129" s="6">
        <v>66.666666666666671</v>
      </c>
      <c r="N129" s="6">
        <v>100</v>
      </c>
      <c r="O129" s="6">
        <v>100</v>
      </c>
      <c r="P129" s="6">
        <v>100</v>
      </c>
      <c r="Q129" s="6">
        <v>100</v>
      </c>
      <c r="R129" s="6">
        <v>100</v>
      </c>
      <c r="S129" s="6">
        <v>0</v>
      </c>
      <c r="T129" s="6">
        <v>0</v>
      </c>
      <c r="U129" s="6">
        <v>0</v>
      </c>
      <c r="V129" s="6">
        <v>78.309523809523796</v>
      </c>
    </row>
    <row r="130" spans="1:22" x14ac:dyDescent="0.3">
      <c r="A130" s="11" t="s">
        <v>501</v>
      </c>
      <c r="B130" s="11" t="s">
        <v>502</v>
      </c>
      <c r="C130" s="6">
        <v>100</v>
      </c>
      <c r="D130" s="6">
        <v>100</v>
      </c>
      <c r="E130" s="6">
        <v>66.666666666666671</v>
      </c>
      <c r="F130" s="6">
        <v>71.428571428571431</v>
      </c>
      <c r="G130" s="6">
        <v>20</v>
      </c>
      <c r="H130" s="6">
        <v>100</v>
      </c>
      <c r="I130" s="6">
        <v>100</v>
      </c>
      <c r="J130" s="6">
        <v>100</v>
      </c>
      <c r="K130" s="6">
        <v>100</v>
      </c>
      <c r="L130" s="6">
        <v>25</v>
      </c>
      <c r="M130" s="6">
        <v>100</v>
      </c>
      <c r="N130" s="6">
        <v>100</v>
      </c>
      <c r="O130" s="6">
        <v>100</v>
      </c>
      <c r="P130" s="6">
        <v>100</v>
      </c>
      <c r="Q130" s="6">
        <v>100</v>
      </c>
      <c r="R130" s="6">
        <v>100</v>
      </c>
      <c r="S130" s="6">
        <v>100</v>
      </c>
      <c r="T130" s="6">
        <v>0</v>
      </c>
      <c r="U130" s="6">
        <v>0</v>
      </c>
      <c r="V130" s="6">
        <v>77.892857142857139</v>
      </c>
    </row>
    <row r="131" spans="1:22" x14ac:dyDescent="0.3">
      <c r="A131" s="11" t="s">
        <v>897</v>
      </c>
      <c r="B131" s="11" t="s">
        <v>898</v>
      </c>
      <c r="C131" s="6">
        <v>100</v>
      </c>
      <c r="D131" s="6">
        <v>100</v>
      </c>
      <c r="E131" s="6">
        <v>66.666666666666671</v>
      </c>
      <c r="F131" s="6">
        <v>85.714285714285708</v>
      </c>
      <c r="G131" s="6">
        <v>20</v>
      </c>
      <c r="H131" s="6">
        <v>100</v>
      </c>
      <c r="I131" s="6">
        <v>100</v>
      </c>
      <c r="J131" s="6">
        <v>100</v>
      </c>
      <c r="K131" s="6">
        <v>100</v>
      </c>
      <c r="L131" s="6">
        <v>0</v>
      </c>
      <c r="M131" s="6">
        <v>66.666666666666671</v>
      </c>
      <c r="N131" s="6">
        <v>100</v>
      </c>
      <c r="O131" s="6">
        <v>100</v>
      </c>
      <c r="P131" s="6">
        <v>100</v>
      </c>
      <c r="Q131" s="6">
        <v>100</v>
      </c>
      <c r="R131" s="6">
        <v>100</v>
      </c>
      <c r="S131" s="6">
        <v>100</v>
      </c>
      <c r="T131" s="6">
        <v>0</v>
      </c>
      <c r="U131" s="6">
        <v>0</v>
      </c>
      <c r="V131" s="6">
        <v>77.238095238095241</v>
      </c>
    </row>
    <row r="132" spans="1:22" x14ac:dyDescent="0.3">
      <c r="A132" s="11" t="s">
        <v>552</v>
      </c>
      <c r="B132" s="11" t="s">
        <v>553</v>
      </c>
      <c r="C132" s="6">
        <v>100</v>
      </c>
      <c r="D132" s="6">
        <v>100</v>
      </c>
      <c r="E132" s="6">
        <v>100</v>
      </c>
      <c r="F132" s="6">
        <v>71.428571428571431</v>
      </c>
      <c r="G132" s="6">
        <v>20</v>
      </c>
      <c r="H132" s="6">
        <v>100</v>
      </c>
      <c r="I132" s="6">
        <v>100</v>
      </c>
      <c r="J132" s="6">
        <v>100</v>
      </c>
      <c r="K132" s="6">
        <v>100</v>
      </c>
      <c r="L132" s="6">
        <v>50</v>
      </c>
      <c r="M132" s="6">
        <v>75</v>
      </c>
      <c r="N132" s="6">
        <v>100</v>
      </c>
      <c r="O132" s="6">
        <v>100</v>
      </c>
      <c r="P132" s="6">
        <v>100</v>
      </c>
      <c r="Q132" s="6">
        <v>100</v>
      </c>
      <c r="R132" s="6">
        <v>100</v>
      </c>
      <c r="S132" s="6">
        <v>0</v>
      </c>
      <c r="T132" s="6">
        <v>0</v>
      </c>
      <c r="U132" s="6">
        <v>0</v>
      </c>
      <c r="V132" s="6">
        <v>77.142857142857139</v>
      </c>
    </row>
    <row r="133" spans="1:22" x14ac:dyDescent="0.3">
      <c r="A133" s="11" t="s">
        <v>849</v>
      </c>
      <c r="B133" s="11" t="s">
        <v>850</v>
      </c>
      <c r="C133" s="6">
        <v>100</v>
      </c>
      <c r="D133" s="6">
        <v>100</v>
      </c>
      <c r="E133" s="6">
        <v>100</v>
      </c>
      <c r="F133" s="6">
        <v>71.428571428571431</v>
      </c>
      <c r="G133" s="6">
        <v>20</v>
      </c>
      <c r="H133" s="6">
        <v>100</v>
      </c>
      <c r="I133" s="6">
        <v>100</v>
      </c>
      <c r="J133" s="6">
        <v>100</v>
      </c>
      <c r="K133" s="6">
        <v>100</v>
      </c>
      <c r="L133" s="6">
        <v>0</v>
      </c>
      <c r="M133" s="6">
        <v>66.666666666666671</v>
      </c>
      <c r="N133" s="6">
        <v>100</v>
      </c>
      <c r="O133" s="6">
        <v>100</v>
      </c>
      <c r="P133" s="6">
        <v>100</v>
      </c>
      <c r="Q133" s="6">
        <v>0</v>
      </c>
      <c r="R133" s="6">
        <v>100</v>
      </c>
      <c r="S133" s="6">
        <v>0</v>
      </c>
      <c r="T133" s="6">
        <v>0</v>
      </c>
      <c r="U133" s="6">
        <v>0</v>
      </c>
      <c r="V133" s="6">
        <v>77.142857142857139</v>
      </c>
    </row>
    <row r="134" spans="1:22" x14ac:dyDescent="0.3">
      <c r="A134" s="11" t="s">
        <v>489</v>
      </c>
      <c r="B134" s="11" t="s">
        <v>490</v>
      </c>
      <c r="C134" s="6">
        <v>100</v>
      </c>
      <c r="D134" s="6">
        <v>100</v>
      </c>
      <c r="E134" s="6">
        <v>66.666666666666671</v>
      </c>
      <c r="F134" s="6">
        <v>14.285714285714286</v>
      </c>
      <c r="G134" s="6">
        <v>60</v>
      </c>
      <c r="H134" s="6">
        <v>100</v>
      </c>
      <c r="I134" s="6">
        <v>100</v>
      </c>
      <c r="J134" s="6">
        <v>100</v>
      </c>
      <c r="K134" s="6">
        <v>100</v>
      </c>
      <c r="L134" s="6">
        <v>50</v>
      </c>
      <c r="M134" s="6">
        <v>100</v>
      </c>
      <c r="N134" s="6">
        <v>100</v>
      </c>
      <c r="O134" s="6">
        <v>100</v>
      </c>
      <c r="P134" s="6">
        <v>100</v>
      </c>
      <c r="Q134" s="6">
        <v>100</v>
      </c>
      <c r="R134" s="6">
        <v>100</v>
      </c>
      <c r="S134" s="6">
        <v>100</v>
      </c>
      <c r="T134" s="6">
        <v>0</v>
      </c>
      <c r="U134" s="6">
        <v>0</v>
      </c>
      <c r="V134" s="6">
        <v>76.095238095238102</v>
      </c>
    </row>
    <row r="135" spans="1:22" x14ac:dyDescent="0.3">
      <c r="A135" s="11" t="s">
        <v>1026</v>
      </c>
      <c r="B135" s="11" t="s">
        <v>1027</v>
      </c>
      <c r="C135" s="6">
        <v>100</v>
      </c>
      <c r="D135" s="6">
        <v>100</v>
      </c>
      <c r="E135" s="6">
        <v>100</v>
      </c>
      <c r="F135" s="6">
        <v>100</v>
      </c>
      <c r="G135" s="6">
        <v>60</v>
      </c>
      <c r="H135" s="6">
        <v>100</v>
      </c>
      <c r="I135" s="6">
        <v>100</v>
      </c>
      <c r="J135" s="6">
        <v>100</v>
      </c>
      <c r="K135" s="6">
        <v>100</v>
      </c>
      <c r="L135" s="6">
        <v>50</v>
      </c>
      <c r="M135" s="6">
        <v>0</v>
      </c>
      <c r="N135" s="6">
        <v>100</v>
      </c>
      <c r="O135" s="6">
        <v>100</v>
      </c>
      <c r="P135" s="6">
        <v>100</v>
      </c>
      <c r="Q135" s="6">
        <v>100</v>
      </c>
      <c r="R135" s="6">
        <v>100</v>
      </c>
      <c r="S135" s="6">
        <v>100</v>
      </c>
      <c r="T135" s="6">
        <v>0</v>
      </c>
      <c r="U135" s="6">
        <v>0</v>
      </c>
      <c r="V135" s="6">
        <v>76</v>
      </c>
    </row>
    <row r="136" spans="1:22" x14ac:dyDescent="0.3">
      <c r="A136" s="11" t="s">
        <v>888</v>
      </c>
      <c r="B136" s="11" t="s">
        <v>889</v>
      </c>
      <c r="C136" s="6">
        <v>100</v>
      </c>
      <c r="D136" s="6">
        <v>100</v>
      </c>
      <c r="E136" s="6">
        <v>66.666666666666671</v>
      </c>
      <c r="F136" s="6">
        <v>71.428571428571431</v>
      </c>
      <c r="G136" s="6">
        <v>100</v>
      </c>
      <c r="H136" s="6">
        <v>100</v>
      </c>
      <c r="I136" s="6">
        <v>100</v>
      </c>
      <c r="J136" s="6">
        <v>100</v>
      </c>
      <c r="K136" s="6">
        <v>100</v>
      </c>
      <c r="L136" s="6">
        <v>50</v>
      </c>
      <c r="M136" s="6">
        <v>0</v>
      </c>
      <c r="N136" s="6">
        <v>100</v>
      </c>
      <c r="O136" s="6">
        <v>100</v>
      </c>
      <c r="P136" s="6">
        <v>100</v>
      </c>
      <c r="Q136" s="6">
        <v>100</v>
      </c>
      <c r="R136" s="6">
        <v>100</v>
      </c>
      <c r="S136" s="6">
        <v>100</v>
      </c>
      <c r="T136" s="6">
        <v>0</v>
      </c>
      <c r="U136" s="6">
        <v>0</v>
      </c>
      <c r="V136" s="6">
        <v>75.80952380952381</v>
      </c>
    </row>
    <row r="137" spans="1:22" x14ac:dyDescent="0.3">
      <c r="A137" s="11" t="s">
        <v>990</v>
      </c>
      <c r="B137" s="11" t="s">
        <v>991</v>
      </c>
      <c r="C137" s="6">
        <v>100</v>
      </c>
      <c r="D137" s="6">
        <v>100</v>
      </c>
      <c r="E137" s="6">
        <v>66.666666666666671</v>
      </c>
      <c r="F137" s="6">
        <v>28.571428571428573</v>
      </c>
      <c r="G137" s="6">
        <v>60</v>
      </c>
      <c r="H137" s="6">
        <v>100</v>
      </c>
      <c r="I137" s="6">
        <v>100</v>
      </c>
      <c r="J137" s="6">
        <v>100</v>
      </c>
      <c r="K137" s="6">
        <v>100</v>
      </c>
      <c r="L137" s="6">
        <v>50</v>
      </c>
      <c r="M137" s="6">
        <v>66.666666666666671</v>
      </c>
      <c r="N137" s="6">
        <v>100</v>
      </c>
      <c r="O137" s="6">
        <v>100</v>
      </c>
      <c r="P137" s="6">
        <v>100</v>
      </c>
      <c r="Q137" s="6">
        <v>100</v>
      </c>
      <c r="R137" s="6">
        <v>100</v>
      </c>
      <c r="S137" s="6">
        <v>100</v>
      </c>
      <c r="T137" s="6">
        <v>0</v>
      </c>
      <c r="U137" s="6">
        <v>0</v>
      </c>
      <c r="V137" s="6">
        <v>75.69047619047619</v>
      </c>
    </row>
    <row r="138" spans="1:22" x14ac:dyDescent="0.3">
      <c r="A138" s="11" t="s">
        <v>495</v>
      </c>
      <c r="B138" s="11" t="s">
        <v>496</v>
      </c>
      <c r="C138" s="6">
        <v>100</v>
      </c>
      <c r="D138" s="6">
        <v>100</v>
      </c>
      <c r="E138" s="6">
        <v>66.666666666666671</v>
      </c>
      <c r="F138" s="6">
        <v>71.428571428571431</v>
      </c>
      <c r="G138" s="6">
        <v>80</v>
      </c>
      <c r="H138" s="6">
        <v>100</v>
      </c>
      <c r="I138" s="6">
        <v>100</v>
      </c>
      <c r="J138" s="6">
        <v>100</v>
      </c>
      <c r="K138" s="6">
        <v>100</v>
      </c>
      <c r="L138" s="6">
        <v>25</v>
      </c>
      <c r="M138" s="6">
        <v>31.25</v>
      </c>
      <c r="N138" s="6">
        <v>100</v>
      </c>
      <c r="O138" s="6">
        <v>100</v>
      </c>
      <c r="P138" s="6">
        <v>100</v>
      </c>
      <c r="Q138" s="6">
        <v>100</v>
      </c>
      <c r="R138" s="6">
        <v>100</v>
      </c>
      <c r="S138" s="6">
        <v>100</v>
      </c>
      <c r="T138" s="6">
        <v>0</v>
      </c>
      <c r="U138" s="6">
        <v>0</v>
      </c>
      <c r="V138" s="6">
        <v>75.68452380952381</v>
      </c>
    </row>
    <row r="139" spans="1:22" x14ac:dyDescent="0.3">
      <c r="A139" s="11" t="s">
        <v>546</v>
      </c>
      <c r="B139" s="11" t="s">
        <v>547</v>
      </c>
      <c r="C139" s="6">
        <v>100</v>
      </c>
      <c r="D139" s="6">
        <v>100</v>
      </c>
      <c r="E139" s="6">
        <v>100</v>
      </c>
      <c r="F139" s="6">
        <v>100</v>
      </c>
      <c r="G139" s="6">
        <v>20</v>
      </c>
      <c r="H139" s="6">
        <v>100</v>
      </c>
      <c r="I139" s="6">
        <v>100</v>
      </c>
      <c r="J139" s="6">
        <v>100</v>
      </c>
      <c r="K139" s="6">
        <v>100</v>
      </c>
      <c r="L139" s="6">
        <v>50</v>
      </c>
      <c r="M139" s="6">
        <v>25</v>
      </c>
      <c r="N139" s="6">
        <v>100</v>
      </c>
      <c r="O139" s="6">
        <v>100</v>
      </c>
      <c r="P139" s="6">
        <v>100</v>
      </c>
      <c r="Q139" s="6">
        <v>100</v>
      </c>
      <c r="R139" s="6">
        <v>100</v>
      </c>
      <c r="S139" s="6">
        <v>100</v>
      </c>
      <c r="T139" s="6">
        <v>0</v>
      </c>
      <c r="U139" s="6">
        <v>0</v>
      </c>
      <c r="V139" s="6">
        <v>75</v>
      </c>
    </row>
    <row r="140" spans="1:22" x14ac:dyDescent="0.3">
      <c r="A140" s="11" t="s">
        <v>816</v>
      </c>
      <c r="B140" s="11" t="s">
        <v>817</v>
      </c>
      <c r="C140" s="6">
        <v>100</v>
      </c>
      <c r="D140" s="6">
        <v>100</v>
      </c>
      <c r="E140" s="6">
        <v>100</v>
      </c>
      <c r="F140" s="6">
        <v>100</v>
      </c>
      <c r="G140" s="6">
        <v>0</v>
      </c>
      <c r="H140" s="6">
        <v>100</v>
      </c>
      <c r="I140" s="6">
        <v>100</v>
      </c>
      <c r="J140" s="6">
        <v>100</v>
      </c>
      <c r="K140" s="6">
        <v>100</v>
      </c>
      <c r="L140" s="6">
        <v>0</v>
      </c>
      <c r="M140" s="6">
        <v>75</v>
      </c>
      <c r="N140" s="6">
        <v>100</v>
      </c>
      <c r="O140" s="6">
        <v>100</v>
      </c>
      <c r="P140" s="6">
        <v>100</v>
      </c>
      <c r="Q140" s="6">
        <v>100</v>
      </c>
      <c r="R140" s="6">
        <v>100</v>
      </c>
      <c r="S140" s="6">
        <v>100</v>
      </c>
      <c r="T140" s="6">
        <v>100</v>
      </c>
      <c r="U140" s="6">
        <v>0</v>
      </c>
      <c r="V140" s="6">
        <v>75</v>
      </c>
    </row>
    <row r="141" spans="1:22" x14ac:dyDescent="0.3">
      <c r="A141" s="11" t="s">
        <v>909</v>
      </c>
      <c r="B141" s="11" t="s">
        <v>910</v>
      </c>
      <c r="C141" s="6">
        <v>100</v>
      </c>
      <c r="D141" s="6">
        <v>100</v>
      </c>
      <c r="E141" s="6">
        <v>66.666666666666671</v>
      </c>
      <c r="F141" s="6">
        <v>71.428571428571431</v>
      </c>
      <c r="G141" s="6">
        <v>20</v>
      </c>
      <c r="H141" s="6">
        <v>100</v>
      </c>
      <c r="I141" s="6">
        <v>100</v>
      </c>
      <c r="J141" s="6">
        <v>100</v>
      </c>
      <c r="K141" s="6">
        <v>100</v>
      </c>
      <c r="L141" s="6">
        <v>50</v>
      </c>
      <c r="M141" s="6">
        <v>66.666666666666671</v>
      </c>
      <c r="N141" s="6">
        <v>100</v>
      </c>
      <c r="O141" s="6">
        <v>100</v>
      </c>
      <c r="P141" s="6">
        <v>100</v>
      </c>
      <c r="Q141" s="6">
        <v>0</v>
      </c>
      <c r="R141" s="6">
        <v>100</v>
      </c>
      <c r="S141" s="6">
        <v>0</v>
      </c>
      <c r="T141" s="6">
        <v>0</v>
      </c>
      <c r="U141" s="6">
        <v>0</v>
      </c>
      <c r="V141" s="6">
        <v>74.976190476190482</v>
      </c>
    </row>
    <row r="142" spans="1:22" x14ac:dyDescent="0.3">
      <c r="A142" s="11" t="s">
        <v>981</v>
      </c>
      <c r="B142" s="11" t="s">
        <v>982</v>
      </c>
      <c r="C142" s="6">
        <v>100</v>
      </c>
      <c r="D142" s="6">
        <v>100</v>
      </c>
      <c r="E142" s="6">
        <v>66.666666666666671</v>
      </c>
      <c r="F142" s="6">
        <v>71.428571428571431</v>
      </c>
      <c r="G142" s="6">
        <v>40</v>
      </c>
      <c r="H142" s="6">
        <v>100</v>
      </c>
      <c r="I142" s="6">
        <v>100</v>
      </c>
      <c r="J142" s="6">
        <v>100</v>
      </c>
      <c r="K142" s="6">
        <v>100</v>
      </c>
      <c r="L142" s="6">
        <v>0</v>
      </c>
      <c r="M142" s="6">
        <v>66.666666666666671</v>
      </c>
      <c r="N142" s="6">
        <v>100</v>
      </c>
      <c r="O142" s="6">
        <v>100</v>
      </c>
      <c r="P142" s="6">
        <v>100</v>
      </c>
      <c r="Q142" s="6">
        <v>100</v>
      </c>
      <c r="R142" s="6">
        <v>100</v>
      </c>
      <c r="S142" s="6">
        <v>0</v>
      </c>
      <c r="T142" s="6">
        <v>0</v>
      </c>
      <c r="U142" s="6">
        <v>0</v>
      </c>
      <c r="V142" s="6">
        <v>74.976190476190482</v>
      </c>
    </row>
    <row r="143" spans="1:22" x14ac:dyDescent="0.3">
      <c r="A143" s="11" t="s">
        <v>558</v>
      </c>
      <c r="B143" s="11" t="s">
        <v>559</v>
      </c>
      <c r="C143" s="6">
        <v>100</v>
      </c>
      <c r="D143" s="6">
        <v>100</v>
      </c>
      <c r="E143" s="6">
        <v>66.666666666666671</v>
      </c>
      <c r="F143" s="6">
        <v>85.714285714285708</v>
      </c>
      <c r="G143" s="6">
        <v>40</v>
      </c>
      <c r="H143" s="6">
        <v>100</v>
      </c>
      <c r="I143" s="6">
        <v>100</v>
      </c>
      <c r="J143" s="6">
        <v>100</v>
      </c>
      <c r="K143" s="6">
        <v>100</v>
      </c>
      <c r="L143" s="6">
        <v>25</v>
      </c>
      <c r="M143" s="6">
        <v>43.75</v>
      </c>
      <c r="N143" s="6">
        <v>100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0</v>
      </c>
      <c r="U143" s="6">
        <v>0</v>
      </c>
      <c r="V143" s="6">
        <v>74.779761904761898</v>
      </c>
    </row>
    <row r="144" spans="1:22" x14ac:dyDescent="0.3">
      <c r="A144" s="11" t="s">
        <v>885</v>
      </c>
      <c r="B144" s="11" t="s">
        <v>886</v>
      </c>
      <c r="C144" s="6">
        <v>100</v>
      </c>
      <c r="D144" s="6">
        <v>100</v>
      </c>
      <c r="E144" s="6">
        <v>66.666666666666671</v>
      </c>
      <c r="F144" s="6">
        <v>71.428571428571431</v>
      </c>
      <c r="G144" s="6">
        <v>40</v>
      </c>
      <c r="H144" s="6">
        <v>100</v>
      </c>
      <c r="I144" s="6">
        <v>100</v>
      </c>
      <c r="J144" s="6">
        <v>100</v>
      </c>
      <c r="K144" s="6">
        <v>100</v>
      </c>
      <c r="L144" s="6">
        <v>0</v>
      </c>
      <c r="M144" s="6">
        <v>66.666666666666671</v>
      </c>
      <c r="N144" s="6">
        <v>100</v>
      </c>
      <c r="O144" s="6">
        <v>100</v>
      </c>
      <c r="P144" s="6">
        <v>0</v>
      </c>
      <c r="Q144" s="6">
        <v>100</v>
      </c>
      <c r="R144" s="6">
        <v>0</v>
      </c>
      <c r="S144" s="6">
        <v>100</v>
      </c>
      <c r="T144" s="6">
        <v>0</v>
      </c>
      <c r="U144" s="6">
        <v>0</v>
      </c>
      <c r="V144" s="6">
        <v>74.30952380952381</v>
      </c>
    </row>
    <row r="145" spans="1:22" x14ac:dyDescent="0.3">
      <c r="A145" s="11" t="s">
        <v>519</v>
      </c>
      <c r="B145" s="11" t="s">
        <v>520</v>
      </c>
      <c r="C145" s="6">
        <v>100</v>
      </c>
      <c r="D145" s="6">
        <v>100</v>
      </c>
      <c r="E145" s="6">
        <v>66.666666666666671</v>
      </c>
      <c r="F145" s="6">
        <v>28.571428571428573</v>
      </c>
      <c r="G145" s="6">
        <v>100</v>
      </c>
      <c r="H145" s="6">
        <v>100</v>
      </c>
      <c r="I145" s="6">
        <v>100</v>
      </c>
      <c r="J145" s="6">
        <v>100</v>
      </c>
      <c r="K145" s="6">
        <v>100</v>
      </c>
      <c r="L145" s="6">
        <v>0</v>
      </c>
      <c r="M145" s="6">
        <v>50</v>
      </c>
      <c r="N145" s="6">
        <v>100</v>
      </c>
      <c r="O145" s="6">
        <v>100</v>
      </c>
      <c r="P145" s="6">
        <v>100</v>
      </c>
      <c r="Q145" s="6">
        <v>100</v>
      </c>
      <c r="R145" s="6">
        <v>100</v>
      </c>
      <c r="S145" s="6">
        <v>0</v>
      </c>
      <c r="T145" s="6">
        <v>100</v>
      </c>
      <c r="U145" s="6">
        <v>100</v>
      </c>
      <c r="V145" s="6">
        <v>74.023809523809518</v>
      </c>
    </row>
    <row r="146" spans="1:22" x14ac:dyDescent="0.3">
      <c r="A146" s="11" t="s">
        <v>876</v>
      </c>
      <c r="B146" s="11" t="s">
        <v>877</v>
      </c>
      <c r="C146" s="6">
        <v>100</v>
      </c>
      <c r="D146" s="6">
        <v>100</v>
      </c>
      <c r="E146" s="6">
        <v>66.666666666666671</v>
      </c>
      <c r="F146" s="6">
        <v>71.428571428571431</v>
      </c>
      <c r="G146" s="6">
        <v>40</v>
      </c>
      <c r="H146" s="6">
        <v>100</v>
      </c>
      <c r="I146" s="6">
        <v>100</v>
      </c>
      <c r="J146" s="6">
        <v>100</v>
      </c>
      <c r="K146" s="6">
        <v>100</v>
      </c>
      <c r="L146" s="6">
        <v>0</v>
      </c>
      <c r="M146" s="6">
        <v>66.666666666666671</v>
      </c>
      <c r="N146" s="6">
        <v>100</v>
      </c>
      <c r="O146" s="6">
        <v>100</v>
      </c>
      <c r="P146" s="6">
        <v>100</v>
      </c>
      <c r="Q146" s="6">
        <v>100</v>
      </c>
      <c r="R146" s="6">
        <v>100</v>
      </c>
      <c r="S146" s="6">
        <v>0</v>
      </c>
      <c r="T146" s="6">
        <v>0</v>
      </c>
      <c r="U146" s="6">
        <v>0</v>
      </c>
      <c r="V146" s="6">
        <v>73.976190476190482</v>
      </c>
    </row>
    <row r="147" spans="1:22" x14ac:dyDescent="0.3">
      <c r="A147" s="11" t="s">
        <v>510</v>
      </c>
      <c r="B147" s="11" t="s">
        <v>511</v>
      </c>
      <c r="C147" s="6">
        <v>100</v>
      </c>
      <c r="D147" s="6">
        <v>100</v>
      </c>
      <c r="E147" s="6">
        <v>100</v>
      </c>
      <c r="F147" s="6">
        <v>57.142857142857146</v>
      </c>
      <c r="G147" s="6">
        <v>5</v>
      </c>
      <c r="H147" s="6">
        <v>100</v>
      </c>
      <c r="I147" s="6">
        <v>100</v>
      </c>
      <c r="J147" s="6">
        <v>100</v>
      </c>
      <c r="K147" s="6">
        <v>100</v>
      </c>
      <c r="L147" s="6">
        <v>0</v>
      </c>
      <c r="M147" s="6">
        <v>75</v>
      </c>
      <c r="N147" s="6">
        <v>100</v>
      </c>
      <c r="O147" s="6">
        <v>100</v>
      </c>
      <c r="P147" s="6">
        <v>100</v>
      </c>
      <c r="Q147" s="6">
        <v>100</v>
      </c>
      <c r="R147" s="6">
        <v>100</v>
      </c>
      <c r="S147" s="6">
        <v>0</v>
      </c>
      <c r="T147" s="6">
        <v>0</v>
      </c>
      <c r="U147" s="6">
        <v>0</v>
      </c>
      <c r="V147" s="6">
        <v>73.839285714285722</v>
      </c>
    </row>
    <row r="148" spans="1:22" x14ac:dyDescent="0.3">
      <c r="A148" s="11" t="s">
        <v>954</v>
      </c>
      <c r="B148" s="11" t="s">
        <v>955</v>
      </c>
      <c r="C148" s="6">
        <v>100</v>
      </c>
      <c r="D148" s="6">
        <v>100</v>
      </c>
      <c r="E148" s="6">
        <v>66.666666666666671</v>
      </c>
      <c r="F148" s="6">
        <v>57.142857142857146</v>
      </c>
      <c r="G148" s="6">
        <v>40</v>
      </c>
      <c r="H148" s="6">
        <v>100</v>
      </c>
      <c r="I148" s="6">
        <v>100</v>
      </c>
      <c r="J148" s="6">
        <v>100</v>
      </c>
      <c r="K148" s="6">
        <v>100</v>
      </c>
      <c r="L148" s="6">
        <v>0</v>
      </c>
      <c r="M148" s="6">
        <v>66.666666666666671</v>
      </c>
      <c r="N148" s="6">
        <v>100</v>
      </c>
      <c r="O148" s="6">
        <v>100</v>
      </c>
      <c r="P148" s="6">
        <v>100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73.547619047619051</v>
      </c>
    </row>
    <row r="149" spans="1:22" x14ac:dyDescent="0.3">
      <c r="A149" s="11" t="s">
        <v>939</v>
      </c>
      <c r="B149" s="11" t="s">
        <v>940</v>
      </c>
      <c r="C149" s="6">
        <v>100</v>
      </c>
      <c r="D149" s="6">
        <v>100</v>
      </c>
      <c r="E149" s="6">
        <v>66.666666666666671</v>
      </c>
      <c r="F149" s="6">
        <v>71.428571428571431</v>
      </c>
      <c r="G149" s="6">
        <v>0</v>
      </c>
      <c r="H149" s="6">
        <v>100</v>
      </c>
      <c r="I149" s="6">
        <v>100</v>
      </c>
      <c r="J149" s="6">
        <v>100</v>
      </c>
      <c r="K149" s="6">
        <v>100</v>
      </c>
      <c r="L149" s="6">
        <v>0</v>
      </c>
      <c r="M149" s="6">
        <v>100</v>
      </c>
      <c r="N149" s="6">
        <v>100</v>
      </c>
      <c r="O149" s="6">
        <v>100</v>
      </c>
      <c r="P149" s="6">
        <v>100</v>
      </c>
      <c r="Q149" s="6">
        <v>100</v>
      </c>
      <c r="R149" s="6">
        <v>100</v>
      </c>
      <c r="S149" s="6">
        <v>0</v>
      </c>
      <c r="T149" s="6">
        <v>0</v>
      </c>
      <c r="U149" s="6">
        <v>0</v>
      </c>
      <c r="V149" s="6">
        <v>73.309523809523824</v>
      </c>
    </row>
    <row r="150" spans="1:22" x14ac:dyDescent="0.3">
      <c r="A150" s="11" t="s">
        <v>987</v>
      </c>
      <c r="B150" s="11" t="s">
        <v>988</v>
      </c>
      <c r="C150" s="6">
        <v>100</v>
      </c>
      <c r="D150" s="6">
        <v>100</v>
      </c>
      <c r="E150" s="6">
        <v>66.666666666666671</v>
      </c>
      <c r="F150" s="6">
        <v>71.428571428571431</v>
      </c>
      <c r="G150" s="6">
        <v>20</v>
      </c>
      <c r="H150" s="6">
        <v>100</v>
      </c>
      <c r="I150" s="6">
        <v>100</v>
      </c>
      <c r="J150" s="6">
        <v>100</v>
      </c>
      <c r="K150" s="6">
        <v>100</v>
      </c>
      <c r="L150" s="6">
        <v>0</v>
      </c>
      <c r="M150" s="6">
        <v>0</v>
      </c>
      <c r="N150" s="6">
        <v>100</v>
      </c>
      <c r="O150" s="6">
        <v>100</v>
      </c>
      <c r="P150" s="6">
        <v>100</v>
      </c>
      <c r="Q150" s="6">
        <v>100</v>
      </c>
      <c r="R150" s="6">
        <v>100</v>
      </c>
      <c r="S150" s="6">
        <v>100</v>
      </c>
      <c r="T150" s="6">
        <v>0</v>
      </c>
      <c r="U150" s="6">
        <v>0</v>
      </c>
      <c r="V150" s="6">
        <v>73.30952380952381</v>
      </c>
    </row>
    <row r="151" spans="1:22" x14ac:dyDescent="0.3">
      <c r="A151" s="11" t="s">
        <v>1005</v>
      </c>
      <c r="B151" s="11" t="s">
        <v>1006</v>
      </c>
      <c r="C151" s="6">
        <v>100</v>
      </c>
      <c r="D151" s="6">
        <v>100</v>
      </c>
      <c r="E151" s="6">
        <v>66.666666666666671</v>
      </c>
      <c r="F151" s="6">
        <v>71.428571428571431</v>
      </c>
      <c r="G151" s="6">
        <v>0</v>
      </c>
      <c r="H151" s="6">
        <v>100</v>
      </c>
      <c r="I151" s="6">
        <v>100</v>
      </c>
      <c r="J151" s="6">
        <v>100</v>
      </c>
      <c r="K151" s="6">
        <v>100</v>
      </c>
      <c r="L151" s="6">
        <v>0</v>
      </c>
      <c r="M151" s="6">
        <v>66.666666666666671</v>
      </c>
      <c r="N151" s="6">
        <v>100</v>
      </c>
      <c r="O151" s="6">
        <v>100</v>
      </c>
      <c r="P151" s="6">
        <v>100</v>
      </c>
      <c r="Q151" s="6">
        <v>100</v>
      </c>
      <c r="R151" s="6">
        <v>100</v>
      </c>
      <c r="S151" s="6">
        <v>100</v>
      </c>
      <c r="T151" s="6">
        <v>0</v>
      </c>
      <c r="U151" s="6">
        <v>0</v>
      </c>
      <c r="V151" s="6">
        <v>73.30952380952381</v>
      </c>
    </row>
    <row r="152" spans="1:22" x14ac:dyDescent="0.3">
      <c r="A152" s="11" t="s">
        <v>966</v>
      </c>
      <c r="B152" s="11" t="s">
        <v>967</v>
      </c>
      <c r="C152" s="6">
        <v>100</v>
      </c>
      <c r="D152" s="6">
        <v>100</v>
      </c>
      <c r="E152" s="6">
        <v>66.666666666666671</v>
      </c>
      <c r="F152" s="6">
        <v>85.714285714285708</v>
      </c>
      <c r="G152" s="6">
        <v>60</v>
      </c>
      <c r="H152" s="6">
        <v>100</v>
      </c>
      <c r="I152" s="6">
        <v>100</v>
      </c>
      <c r="J152" s="6">
        <v>100</v>
      </c>
      <c r="K152" s="6">
        <v>50</v>
      </c>
      <c r="L152" s="6">
        <v>0</v>
      </c>
      <c r="M152" s="6">
        <v>56.25</v>
      </c>
      <c r="N152" s="6">
        <v>100</v>
      </c>
      <c r="O152" s="6">
        <v>100</v>
      </c>
      <c r="P152" s="6">
        <v>100</v>
      </c>
      <c r="Q152" s="6">
        <v>0</v>
      </c>
      <c r="R152" s="6">
        <v>0</v>
      </c>
      <c r="S152" s="6">
        <v>100</v>
      </c>
      <c r="T152" s="6">
        <v>0</v>
      </c>
      <c r="U152" s="6">
        <v>0</v>
      </c>
      <c r="V152" s="6">
        <v>73.238095238095241</v>
      </c>
    </row>
    <row r="153" spans="1:22" x14ac:dyDescent="0.3">
      <c r="A153" s="11" t="s">
        <v>1014</v>
      </c>
      <c r="B153" s="11" t="s">
        <v>1015</v>
      </c>
      <c r="C153" s="6">
        <v>100</v>
      </c>
      <c r="D153" s="6">
        <v>100</v>
      </c>
      <c r="E153" s="6">
        <v>100</v>
      </c>
      <c r="F153" s="6">
        <v>85.714285714285708</v>
      </c>
      <c r="G153" s="6">
        <v>20</v>
      </c>
      <c r="H153" s="6">
        <v>100</v>
      </c>
      <c r="I153" s="6">
        <v>100</v>
      </c>
      <c r="J153" s="6">
        <v>100</v>
      </c>
      <c r="K153" s="6">
        <v>100</v>
      </c>
      <c r="L153" s="6">
        <v>0</v>
      </c>
      <c r="M153" s="6">
        <v>50</v>
      </c>
      <c r="N153" s="6">
        <v>100</v>
      </c>
      <c r="O153" s="6">
        <v>100</v>
      </c>
      <c r="P153" s="6">
        <v>100</v>
      </c>
      <c r="Q153" s="6">
        <v>0</v>
      </c>
      <c r="R153" s="6">
        <v>100</v>
      </c>
      <c r="S153" s="6">
        <v>100</v>
      </c>
      <c r="T153" s="6">
        <v>100</v>
      </c>
      <c r="U153" s="6">
        <v>0</v>
      </c>
      <c r="V153" s="6">
        <v>73.071428571428569</v>
      </c>
    </row>
    <row r="154" spans="1:22" x14ac:dyDescent="0.3">
      <c r="A154" s="11" t="s">
        <v>483</v>
      </c>
      <c r="B154" s="11" t="s">
        <v>484</v>
      </c>
      <c r="C154" s="6">
        <v>100</v>
      </c>
      <c r="D154" s="6">
        <v>100</v>
      </c>
      <c r="E154" s="6">
        <v>66.666666666666671</v>
      </c>
      <c r="F154" s="6">
        <v>71.428571428571431</v>
      </c>
      <c r="G154" s="6">
        <v>40</v>
      </c>
      <c r="H154" s="6">
        <v>100</v>
      </c>
      <c r="I154" s="6">
        <v>100</v>
      </c>
      <c r="J154" s="6">
        <v>100</v>
      </c>
      <c r="K154" s="6">
        <v>100</v>
      </c>
      <c r="L154" s="6">
        <v>25</v>
      </c>
      <c r="M154" s="6">
        <v>43.75</v>
      </c>
      <c r="N154" s="6">
        <v>100</v>
      </c>
      <c r="O154" s="6">
        <v>100</v>
      </c>
      <c r="P154" s="6">
        <v>100</v>
      </c>
      <c r="Q154" s="6">
        <v>100</v>
      </c>
      <c r="R154" s="6">
        <v>100</v>
      </c>
      <c r="S154" s="6">
        <v>100</v>
      </c>
      <c r="T154" s="6">
        <v>0</v>
      </c>
      <c r="U154" s="6">
        <v>0</v>
      </c>
      <c r="V154" s="6">
        <v>72.93452380952381</v>
      </c>
    </row>
    <row r="155" spans="1:22" x14ac:dyDescent="0.3">
      <c r="A155" s="11" t="s">
        <v>900</v>
      </c>
      <c r="B155" s="11" t="s">
        <v>901</v>
      </c>
      <c r="C155" s="6">
        <v>100</v>
      </c>
      <c r="D155" s="6">
        <v>100</v>
      </c>
      <c r="E155" s="6">
        <v>66.666666666666671</v>
      </c>
      <c r="F155" s="6">
        <v>71.428571428571431</v>
      </c>
      <c r="G155" s="6">
        <v>60</v>
      </c>
      <c r="H155" s="6">
        <v>100</v>
      </c>
      <c r="I155" s="6">
        <v>100</v>
      </c>
      <c r="J155" s="6">
        <v>100</v>
      </c>
      <c r="K155" s="6">
        <v>100</v>
      </c>
      <c r="L155" s="6">
        <v>50</v>
      </c>
      <c r="M155" s="6">
        <v>33.333333333333336</v>
      </c>
      <c r="N155" s="6">
        <v>100</v>
      </c>
      <c r="O155" s="6">
        <v>100</v>
      </c>
      <c r="P155" s="6">
        <v>0</v>
      </c>
      <c r="Q155" s="6">
        <v>100</v>
      </c>
      <c r="R155" s="6">
        <v>100</v>
      </c>
      <c r="S155" s="6">
        <v>100</v>
      </c>
      <c r="T155" s="6">
        <v>0</v>
      </c>
      <c r="U155" s="6">
        <v>0</v>
      </c>
      <c r="V155" s="6">
        <v>72.642857142857139</v>
      </c>
    </row>
    <row r="156" spans="1:22" x14ac:dyDescent="0.3">
      <c r="A156" s="11" t="s">
        <v>975</v>
      </c>
      <c r="B156" s="11" t="s">
        <v>976</v>
      </c>
      <c r="C156" s="6">
        <v>100</v>
      </c>
      <c r="D156" s="6">
        <v>100</v>
      </c>
      <c r="E156" s="6">
        <v>66.666666666666671</v>
      </c>
      <c r="F156" s="6">
        <v>71.428571428571431</v>
      </c>
      <c r="G156" s="6">
        <v>80</v>
      </c>
      <c r="H156" s="6">
        <v>100</v>
      </c>
      <c r="I156" s="6">
        <v>100</v>
      </c>
      <c r="J156" s="6">
        <v>100</v>
      </c>
      <c r="K156" s="6">
        <v>50</v>
      </c>
      <c r="L156" s="6">
        <v>25</v>
      </c>
      <c r="M156" s="6">
        <v>50</v>
      </c>
      <c r="N156" s="6">
        <v>100</v>
      </c>
      <c r="O156" s="6">
        <v>100</v>
      </c>
      <c r="P156" s="6">
        <v>100</v>
      </c>
      <c r="Q156" s="6">
        <v>0</v>
      </c>
      <c r="R156" s="6">
        <v>0</v>
      </c>
      <c r="S156" s="6">
        <v>100</v>
      </c>
      <c r="T156" s="6">
        <v>0</v>
      </c>
      <c r="U156" s="6">
        <v>0</v>
      </c>
      <c r="V156" s="6">
        <v>72.55952380952381</v>
      </c>
    </row>
    <row r="157" spans="1:22" x14ac:dyDescent="0.3">
      <c r="A157" s="11" t="s">
        <v>513</v>
      </c>
      <c r="B157" s="11" t="s">
        <v>514</v>
      </c>
      <c r="C157" s="6">
        <v>100</v>
      </c>
      <c r="D157" s="6">
        <v>100</v>
      </c>
      <c r="E157" s="6">
        <v>66.666666666666671</v>
      </c>
      <c r="F157" s="6">
        <v>0</v>
      </c>
      <c r="G157" s="6">
        <v>60</v>
      </c>
      <c r="H157" s="6">
        <v>100</v>
      </c>
      <c r="I157" s="6">
        <v>100</v>
      </c>
      <c r="J157" s="6">
        <v>100</v>
      </c>
      <c r="K157" s="6">
        <v>100</v>
      </c>
      <c r="L157" s="6">
        <v>75</v>
      </c>
      <c r="M157" s="6">
        <v>50</v>
      </c>
      <c r="N157" s="6">
        <v>100</v>
      </c>
      <c r="O157" s="6">
        <v>100</v>
      </c>
      <c r="P157" s="6">
        <v>100</v>
      </c>
      <c r="Q157" s="6">
        <v>100</v>
      </c>
      <c r="R157" s="6">
        <v>100</v>
      </c>
      <c r="S157" s="6">
        <v>0</v>
      </c>
      <c r="T157" s="6">
        <v>0</v>
      </c>
      <c r="U157" s="6">
        <v>0</v>
      </c>
      <c r="V157" s="6">
        <v>72.416666666666671</v>
      </c>
    </row>
    <row r="158" spans="1:22" x14ac:dyDescent="0.3">
      <c r="A158" s="11" t="s">
        <v>534</v>
      </c>
      <c r="B158" s="11" t="s">
        <v>535</v>
      </c>
      <c r="C158" s="6">
        <v>100</v>
      </c>
      <c r="D158" s="6">
        <v>100</v>
      </c>
      <c r="E158" s="6">
        <v>66.666666666666671</v>
      </c>
      <c r="F158" s="6">
        <v>42.857142857142854</v>
      </c>
      <c r="G158" s="6">
        <v>0</v>
      </c>
      <c r="H158" s="6">
        <v>100</v>
      </c>
      <c r="I158" s="6">
        <v>100</v>
      </c>
      <c r="J158" s="6">
        <v>100</v>
      </c>
      <c r="K158" s="6">
        <v>100</v>
      </c>
      <c r="L158" s="6">
        <v>25</v>
      </c>
      <c r="M158" s="6">
        <v>75</v>
      </c>
      <c r="N158" s="6">
        <v>100</v>
      </c>
      <c r="O158" s="6">
        <v>100</v>
      </c>
      <c r="P158" s="6">
        <v>100</v>
      </c>
      <c r="Q158" s="6">
        <v>100</v>
      </c>
      <c r="R158" s="6">
        <v>0</v>
      </c>
      <c r="S158" s="6">
        <v>0</v>
      </c>
      <c r="T158" s="6">
        <v>0</v>
      </c>
      <c r="U158" s="6">
        <v>0</v>
      </c>
      <c r="V158" s="6">
        <v>71.702380952380963</v>
      </c>
    </row>
    <row r="159" spans="1:22" x14ac:dyDescent="0.3">
      <c r="A159" s="11" t="s">
        <v>609</v>
      </c>
      <c r="B159" s="11" t="s">
        <v>610</v>
      </c>
      <c r="C159" s="6">
        <v>100</v>
      </c>
      <c r="D159" s="6">
        <v>100</v>
      </c>
      <c r="E159" s="6">
        <v>100</v>
      </c>
      <c r="F159" s="6">
        <v>100</v>
      </c>
      <c r="G159" s="6">
        <v>40</v>
      </c>
      <c r="H159" s="6">
        <v>100</v>
      </c>
      <c r="I159" s="6">
        <v>100</v>
      </c>
      <c r="J159" s="6">
        <v>100</v>
      </c>
      <c r="K159" s="6">
        <v>50</v>
      </c>
      <c r="L159" s="6">
        <v>0</v>
      </c>
      <c r="M159" s="6">
        <v>50</v>
      </c>
      <c r="N159" s="6">
        <v>100</v>
      </c>
      <c r="O159" s="6">
        <v>100</v>
      </c>
      <c r="P159" s="6">
        <v>100</v>
      </c>
      <c r="Q159" s="6">
        <v>0</v>
      </c>
      <c r="R159" s="6">
        <v>0</v>
      </c>
      <c r="S159" s="6">
        <v>0</v>
      </c>
      <c r="T159" s="6">
        <v>100</v>
      </c>
      <c r="U159" s="6">
        <v>0</v>
      </c>
      <c r="V159" s="6">
        <v>71.5</v>
      </c>
    </row>
    <row r="160" spans="1:22" x14ac:dyDescent="0.3">
      <c r="A160" s="11" t="s">
        <v>204</v>
      </c>
      <c r="B160" s="11" t="s">
        <v>205</v>
      </c>
      <c r="C160" s="6">
        <v>100</v>
      </c>
      <c r="D160" s="6">
        <v>62.5</v>
      </c>
      <c r="E160" s="6">
        <v>41.666666666666664</v>
      </c>
      <c r="F160" s="6">
        <v>57.142857142857146</v>
      </c>
      <c r="G160" s="6">
        <v>60</v>
      </c>
      <c r="H160" s="6">
        <v>0</v>
      </c>
      <c r="I160" s="6">
        <v>100</v>
      </c>
      <c r="J160" s="6">
        <v>100</v>
      </c>
      <c r="K160" s="6">
        <v>0</v>
      </c>
      <c r="L160" s="6">
        <v>25</v>
      </c>
      <c r="M160" s="6">
        <v>75</v>
      </c>
      <c r="N160" s="6">
        <v>100</v>
      </c>
      <c r="O160" s="6">
        <v>100</v>
      </c>
      <c r="P160" s="6">
        <v>0</v>
      </c>
      <c r="Q160" s="6">
        <v>0</v>
      </c>
      <c r="R160" s="6">
        <v>100</v>
      </c>
      <c r="S160" s="6">
        <v>0</v>
      </c>
      <c r="T160" s="6">
        <v>0</v>
      </c>
      <c r="U160" s="6">
        <v>0</v>
      </c>
      <c r="V160" s="6">
        <v>71.260000000000005</v>
      </c>
    </row>
    <row r="161" spans="1:22" x14ac:dyDescent="0.3">
      <c r="A161" s="11" t="s">
        <v>1035</v>
      </c>
      <c r="B161" s="11" t="s">
        <v>1036</v>
      </c>
      <c r="C161" s="6">
        <v>100</v>
      </c>
      <c r="D161" s="6">
        <v>100</v>
      </c>
      <c r="E161" s="6">
        <v>66.666666666666671</v>
      </c>
      <c r="F161" s="6">
        <v>85.714285714285708</v>
      </c>
      <c r="G161" s="6">
        <v>40</v>
      </c>
      <c r="H161" s="6">
        <v>100</v>
      </c>
      <c r="I161" s="6">
        <v>100</v>
      </c>
      <c r="J161" s="6">
        <v>100</v>
      </c>
      <c r="K161" s="6">
        <v>50</v>
      </c>
      <c r="L161" s="6">
        <v>0</v>
      </c>
      <c r="M161" s="6">
        <v>75</v>
      </c>
      <c r="N161" s="6">
        <v>100</v>
      </c>
      <c r="O161" s="6">
        <v>100</v>
      </c>
      <c r="P161" s="6">
        <v>100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71.238095238095241</v>
      </c>
    </row>
    <row r="162" spans="1:22" x14ac:dyDescent="0.3">
      <c r="A162" s="11" t="s">
        <v>936</v>
      </c>
      <c r="B162" s="11" t="s">
        <v>937</v>
      </c>
      <c r="C162" s="6">
        <v>100</v>
      </c>
      <c r="D162" s="6">
        <v>100</v>
      </c>
      <c r="E162" s="6">
        <v>66.666666666666671</v>
      </c>
      <c r="F162" s="6">
        <v>85.714285714285708</v>
      </c>
      <c r="G162" s="6">
        <v>80</v>
      </c>
      <c r="H162" s="6">
        <v>100</v>
      </c>
      <c r="I162" s="6">
        <v>100</v>
      </c>
      <c r="J162" s="6">
        <v>100</v>
      </c>
      <c r="K162" s="6">
        <v>50</v>
      </c>
      <c r="L162" s="6">
        <v>25</v>
      </c>
      <c r="M162" s="6">
        <v>0</v>
      </c>
      <c r="N162" s="6">
        <v>100</v>
      </c>
      <c r="O162" s="6">
        <v>100</v>
      </c>
      <c r="P162" s="6">
        <v>100</v>
      </c>
      <c r="Q162" s="6">
        <v>100</v>
      </c>
      <c r="R162" s="6">
        <v>0</v>
      </c>
      <c r="S162" s="6">
        <v>100</v>
      </c>
      <c r="T162" s="6">
        <v>0</v>
      </c>
      <c r="U162" s="6">
        <v>0</v>
      </c>
      <c r="V162" s="6">
        <v>70.988095238095241</v>
      </c>
    </row>
    <row r="163" spans="1:22" x14ac:dyDescent="0.3">
      <c r="A163" s="11" t="s">
        <v>549</v>
      </c>
      <c r="B163" s="11" t="s">
        <v>550</v>
      </c>
      <c r="C163" s="6">
        <v>100</v>
      </c>
      <c r="D163" s="6">
        <v>100</v>
      </c>
      <c r="E163" s="6">
        <v>66.666666666666671</v>
      </c>
      <c r="F163" s="6">
        <v>42.857142857142854</v>
      </c>
      <c r="G163" s="6">
        <v>20</v>
      </c>
      <c r="H163" s="6">
        <v>100</v>
      </c>
      <c r="I163" s="6">
        <v>100</v>
      </c>
      <c r="J163" s="6">
        <v>100</v>
      </c>
      <c r="K163" s="6">
        <v>100</v>
      </c>
      <c r="L163" s="6">
        <v>0</v>
      </c>
      <c r="M163" s="6">
        <v>50</v>
      </c>
      <c r="N163" s="6">
        <v>100</v>
      </c>
      <c r="O163" s="6">
        <v>100</v>
      </c>
      <c r="P163" s="6">
        <v>100</v>
      </c>
      <c r="Q163" s="6">
        <v>100</v>
      </c>
      <c r="R163" s="6">
        <v>100</v>
      </c>
      <c r="S163" s="6">
        <v>100</v>
      </c>
      <c r="T163" s="6">
        <v>0</v>
      </c>
      <c r="U163" s="6">
        <v>0</v>
      </c>
      <c r="V163" s="6">
        <v>70.452380952380963</v>
      </c>
    </row>
    <row r="164" spans="1:22" x14ac:dyDescent="0.3">
      <c r="A164" s="11" t="s">
        <v>1008</v>
      </c>
      <c r="B164" s="11" t="s">
        <v>1009</v>
      </c>
      <c r="C164" s="6">
        <v>100</v>
      </c>
      <c r="D164" s="6">
        <v>100</v>
      </c>
      <c r="E164" s="6">
        <v>66.666666666666671</v>
      </c>
      <c r="F164" s="6">
        <v>42.857142857142854</v>
      </c>
      <c r="G164" s="6">
        <v>0</v>
      </c>
      <c r="H164" s="6">
        <v>100</v>
      </c>
      <c r="I164" s="6">
        <v>100</v>
      </c>
      <c r="J164" s="6">
        <v>100</v>
      </c>
      <c r="K164" s="6">
        <v>100</v>
      </c>
      <c r="L164" s="6">
        <v>25</v>
      </c>
      <c r="M164" s="6">
        <v>33.333333333333336</v>
      </c>
      <c r="N164" s="6">
        <v>100</v>
      </c>
      <c r="O164" s="6">
        <v>100</v>
      </c>
      <c r="P164" s="6">
        <v>100</v>
      </c>
      <c r="Q164" s="6">
        <v>100</v>
      </c>
      <c r="R164" s="6">
        <v>100</v>
      </c>
      <c r="S164" s="6">
        <v>0</v>
      </c>
      <c r="T164" s="6">
        <v>0</v>
      </c>
      <c r="U164" s="6">
        <v>0</v>
      </c>
      <c r="V164" s="6">
        <v>70.452380952380963</v>
      </c>
    </row>
    <row r="165" spans="1:22" x14ac:dyDescent="0.3">
      <c r="A165" s="11" t="s">
        <v>783</v>
      </c>
      <c r="B165" s="11" t="s">
        <v>784</v>
      </c>
      <c r="C165" s="6">
        <v>100</v>
      </c>
      <c r="D165" s="6">
        <v>100</v>
      </c>
      <c r="E165" s="6">
        <v>66.666666666666671</v>
      </c>
      <c r="F165" s="6">
        <v>85.714285714285708</v>
      </c>
      <c r="G165" s="6">
        <v>40</v>
      </c>
      <c r="H165" s="6">
        <v>100</v>
      </c>
      <c r="I165" s="6">
        <v>100</v>
      </c>
      <c r="J165" s="6">
        <v>100</v>
      </c>
      <c r="K165" s="6">
        <v>50</v>
      </c>
      <c r="L165" s="6">
        <v>0</v>
      </c>
      <c r="M165" s="6">
        <v>50</v>
      </c>
      <c r="N165" s="6">
        <v>100</v>
      </c>
      <c r="O165" s="6">
        <v>100</v>
      </c>
      <c r="P165" s="6">
        <v>100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70.404761904761912</v>
      </c>
    </row>
    <row r="166" spans="1:22" x14ac:dyDescent="0.3">
      <c r="A166" s="11" t="s">
        <v>498</v>
      </c>
      <c r="B166" s="11" t="s">
        <v>499</v>
      </c>
      <c r="C166" s="6">
        <v>100</v>
      </c>
      <c r="D166" s="6">
        <v>100</v>
      </c>
      <c r="E166" s="6">
        <v>66.666666666666671</v>
      </c>
      <c r="F166" s="6">
        <v>57.142857142857146</v>
      </c>
      <c r="G166" s="6">
        <v>40</v>
      </c>
      <c r="H166" s="6">
        <v>100</v>
      </c>
      <c r="I166" s="6">
        <v>100</v>
      </c>
      <c r="J166" s="6">
        <v>100</v>
      </c>
      <c r="K166" s="6">
        <v>100</v>
      </c>
      <c r="L166" s="6">
        <v>6.25</v>
      </c>
      <c r="M166" s="6">
        <v>25</v>
      </c>
      <c r="N166" s="6">
        <v>100</v>
      </c>
      <c r="O166" s="6">
        <v>100</v>
      </c>
      <c r="P166" s="6">
        <v>100</v>
      </c>
      <c r="Q166" s="6">
        <v>100</v>
      </c>
      <c r="R166" s="6">
        <v>100</v>
      </c>
      <c r="S166" s="6">
        <v>100</v>
      </c>
      <c r="T166" s="6">
        <v>0</v>
      </c>
      <c r="U166" s="6">
        <v>0</v>
      </c>
      <c r="V166" s="6">
        <v>69.69345238095238</v>
      </c>
    </row>
    <row r="167" spans="1:22" x14ac:dyDescent="0.3">
      <c r="A167" s="11" t="s">
        <v>963</v>
      </c>
      <c r="B167" s="11" t="s">
        <v>964</v>
      </c>
      <c r="C167" s="6">
        <v>100</v>
      </c>
      <c r="D167" s="6">
        <v>100</v>
      </c>
      <c r="E167" s="6">
        <v>66.666666666666671</v>
      </c>
      <c r="F167" s="6">
        <v>28.571428571428573</v>
      </c>
      <c r="G167" s="6">
        <v>40</v>
      </c>
      <c r="H167" s="6">
        <v>100</v>
      </c>
      <c r="I167" s="6">
        <v>100</v>
      </c>
      <c r="J167" s="6">
        <v>100</v>
      </c>
      <c r="K167" s="6">
        <v>100</v>
      </c>
      <c r="L167" s="6">
        <v>0</v>
      </c>
      <c r="M167" s="6">
        <v>66.666666666666671</v>
      </c>
      <c r="N167" s="6">
        <v>100</v>
      </c>
      <c r="O167" s="6">
        <v>100</v>
      </c>
      <c r="P167" s="6">
        <v>100</v>
      </c>
      <c r="Q167" s="6">
        <v>100</v>
      </c>
      <c r="R167" s="6">
        <v>100</v>
      </c>
      <c r="S167" s="6">
        <v>100</v>
      </c>
      <c r="T167" s="6">
        <v>0</v>
      </c>
      <c r="U167" s="6">
        <v>0</v>
      </c>
      <c r="V167" s="6">
        <v>69.690476190476204</v>
      </c>
    </row>
    <row r="168" spans="1:22" x14ac:dyDescent="0.3">
      <c r="A168" s="11" t="s">
        <v>579</v>
      </c>
      <c r="B168" s="11" t="s">
        <v>580</v>
      </c>
      <c r="C168" s="6">
        <v>100</v>
      </c>
      <c r="D168" s="6">
        <v>100</v>
      </c>
      <c r="E168" s="6">
        <v>66.666666666666671</v>
      </c>
      <c r="F168" s="6">
        <v>71.428571428571431</v>
      </c>
      <c r="G168" s="6">
        <v>40</v>
      </c>
      <c r="H168" s="6">
        <v>100</v>
      </c>
      <c r="I168" s="6">
        <v>100</v>
      </c>
      <c r="J168" s="6">
        <v>100</v>
      </c>
      <c r="K168" s="6">
        <v>100</v>
      </c>
      <c r="L168" s="6">
        <v>25</v>
      </c>
      <c r="M168" s="6">
        <v>6.25</v>
      </c>
      <c r="N168" s="6">
        <v>100</v>
      </c>
      <c r="O168" s="6">
        <v>100</v>
      </c>
      <c r="P168" s="6">
        <v>100</v>
      </c>
      <c r="Q168" s="6">
        <v>100</v>
      </c>
      <c r="R168" s="6">
        <v>100</v>
      </c>
      <c r="S168" s="6">
        <v>100</v>
      </c>
      <c r="T168" s="6">
        <v>0</v>
      </c>
      <c r="U168" s="6">
        <v>0</v>
      </c>
      <c r="V168" s="6">
        <v>69.18452380952381</v>
      </c>
    </row>
    <row r="169" spans="1:22" x14ac:dyDescent="0.3">
      <c r="A169" s="11" t="s">
        <v>627</v>
      </c>
      <c r="B169" s="11" t="s">
        <v>628</v>
      </c>
      <c r="C169" s="6">
        <v>100</v>
      </c>
      <c r="D169" s="6">
        <v>100</v>
      </c>
      <c r="E169" s="6">
        <v>33.333333333333336</v>
      </c>
      <c r="F169" s="6">
        <v>71.428571428571431</v>
      </c>
      <c r="G169" s="6">
        <v>80</v>
      </c>
      <c r="H169" s="6">
        <v>100</v>
      </c>
      <c r="I169" s="6">
        <v>100</v>
      </c>
      <c r="J169" s="6">
        <v>100</v>
      </c>
      <c r="K169" s="6">
        <v>50</v>
      </c>
      <c r="L169" s="6">
        <v>25</v>
      </c>
      <c r="M169" s="6">
        <v>25</v>
      </c>
      <c r="N169" s="6">
        <v>100</v>
      </c>
      <c r="O169" s="6">
        <v>100</v>
      </c>
      <c r="P169" s="6">
        <v>100</v>
      </c>
      <c r="Q169" s="6">
        <v>0</v>
      </c>
      <c r="R169" s="6">
        <v>0</v>
      </c>
      <c r="S169" s="6">
        <v>100</v>
      </c>
      <c r="T169" s="6">
        <v>0</v>
      </c>
      <c r="U169" s="6">
        <v>0</v>
      </c>
      <c r="V169" s="6">
        <v>68.726190476190482</v>
      </c>
    </row>
    <row r="170" spans="1:22" x14ac:dyDescent="0.3">
      <c r="A170" s="11" t="s">
        <v>669</v>
      </c>
      <c r="B170" s="11" t="s">
        <v>670</v>
      </c>
      <c r="C170" s="6">
        <v>100</v>
      </c>
      <c r="D170" s="6">
        <v>100</v>
      </c>
      <c r="E170" s="6">
        <v>66.666666666666671</v>
      </c>
      <c r="F170" s="6">
        <v>71.428571428571431</v>
      </c>
      <c r="G170" s="6">
        <v>20</v>
      </c>
      <c r="H170" s="6">
        <v>100</v>
      </c>
      <c r="I170" s="6">
        <v>100</v>
      </c>
      <c r="J170" s="6">
        <v>100</v>
      </c>
      <c r="K170" s="6">
        <v>100</v>
      </c>
      <c r="L170" s="6">
        <v>0</v>
      </c>
      <c r="M170" s="6">
        <v>25</v>
      </c>
      <c r="N170" s="6">
        <v>100</v>
      </c>
      <c r="O170" s="6">
        <v>100</v>
      </c>
      <c r="P170" s="6">
        <v>100</v>
      </c>
      <c r="Q170" s="6">
        <v>100</v>
      </c>
      <c r="R170" s="6">
        <v>100</v>
      </c>
      <c r="S170" s="6">
        <v>100</v>
      </c>
      <c r="T170" s="6">
        <v>0</v>
      </c>
      <c r="U170" s="6">
        <v>0</v>
      </c>
      <c r="V170" s="6">
        <v>68.30952380952381</v>
      </c>
    </row>
    <row r="171" spans="1:22" x14ac:dyDescent="0.3">
      <c r="A171" s="11" t="s">
        <v>690</v>
      </c>
      <c r="B171" s="11" t="s">
        <v>691</v>
      </c>
      <c r="C171" s="6">
        <v>100</v>
      </c>
      <c r="D171" s="6">
        <v>100</v>
      </c>
      <c r="E171" s="6">
        <v>66.666666666666671</v>
      </c>
      <c r="F171" s="6">
        <v>71.428571428571431</v>
      </c>
      <c r="G171" s="6">
        <v>40</v>
      </c>
      <c r="H171" s="6">
        <v>100</v>
      </c>
      <c r="I171" s="6">
        <v>100</v>
      </c>
      <c r="J171" s="6">
        <v>100</v>
      </c>
      <c r="K171" s="6">
        <v>50</v>
      </c>
      <c r="L171" s="6">
        <v>0</v>
      </c>
      <c r="M171" s="6">
        <v>50</v>
      </c>
      <c r="N171" s="6">
        <v>100</v>
      </c>
      <c r="O171" s="6">
        <v>100</v>
      </c>
      <c r="P171" s="6">
        <v>100</v>
      </c>
      <c r="Q171" s="6">
        <v>100</v>
      </c>
      <c r="R171" s="6">
        <v>0</v>
      </c>
      <c r="S171" s="6">
        <v>0</v>
      </c>
      <c r="T171" s="6">
        <v>0</v>
      </c>
      <c r="U171" s="6">
        <v>0</v>
      </c>
      <c r="V171" s="6">
        <v>68.30952380952381</v>
      </c>
    </row>
    <row r="172" spans="1:22" x14ac:dyDescent="0.3">
      <c r="A172" s="11" t="s">
        <v>933</v>
      </c>
      <c r="B172" s="11" t="s">
        <v>934</v>
      </c>
      <c r="C172" s="6">
        <v>100</v>
      </c>
      <c r="D172" s="6">
        <v>100</v>
      </c>
      <c r="E172" s="6">
        <v>66.666666666666671</v>
      </c>
      <c r="F172" s="6">
        <v>71.428571428571431</v>
      </c>
      <c r="G172" s="6">
        <v>60</v>
      </c>
      <c r="H172" s="6">
        <v>100</v>
      </c>
      <c r="I172" s="6">
        <v>100</v>
      </c>
      <c r="J172" s="6">
        <v>100</v>
      </c>
      <c r="K172" s="6">
        <v>50</v>
      </c>
      <c r="L172" s="6">
        <v>50</v>
      </c>
      <c r="M172" s="6">
        <v>0</v>
      </c>
      <c r="N172" s="6">
        <v>100</v>
      </c>
      <c r="O172" s="6">
        <v>100</v>
      </c>
      <c r="P172" s="6">
        <v>100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68.30952380952381</v>
      </c>
    </row>
    <row r="173" spans="1:22" x14ac:dyDescent="0.3">
      <c r="A173" s="11" t="s">
        <v>852</v>
      </c>
      <c r="B173" s="11" t="s">
        <v>853</v>
      </c>
      <c r="C173" s="6">
        <v>100</v>
      </c>
      <c r="D173" s="6">
        <v>100</v>
      </c>
      <c r="E173" s="6">
        <v>66.666666666666671</v>
      </c>
      <c r="F173" s="6">
        <v>85.714285714285708</v>
      </c>
      <c r="G173" s="6">
        <v>0</v>
      </c>
      <c r="H173" s="6">
        <v>100</v>
      </c>
      <c r="I173" s="6">
        <v>100</v>
      </c>
      <c r="J173" s="6">
        <v>100</v>
      </c>
      <c r="K173" s="6">
        <v>100</v>
      </c>
      <c r="L173" s="6">
        <v>0</v>
      </c>
      <c r="M173" s="6">
        <v>33.333333333333336</v>
      </c>
      <c r="N173" s="6">
        <v>100</v>
      </c>
      <c r="O173" s="6">
        <v>100</v>
      </c>
      <c r="P173" s="6">
        <v>100</v>
      </c>
      <c r="Q173" s="6">
        <v>100</v>
      </c>
      <c r="R173" s="6">
        <v>100</v>
      </c>
      <c r="S173" s="6">
        <v>0</v>
      </c>
      <c r="T173" s="6">
        <v>0</v>
      </c>
      <c r="U173" s="6">
        <v>0</v>
      </c>
      <c r="V173" s="6">
        <v>68.071428571428584</v>
      </c>
    </row>
    <row r="174" spans="1:22" x14ac:dyDescent="0.3">
      <c r="A174" s="11" t="s">
        <v>903</v>
      </c>
      <c r="B174" s="11" t="s">
        <v>904</v>
      </c>
      <c r="C174" s="6">
        <v>100</v>
      </c>
      <c r="D174" s="6">
        <v>100</v>
      </c>
      <c r="E174" s="6">
        <v>66.666666666666671</v>
      </c>
      <c r="F174" s="6">
        <v>85.714285714285708</v>
      </c>
      <c r="G174" s="6">
        <v>0</v>
      </c>
      <c r="H174" s="6">
        <v>100</v>
      </c>
      <c r="I174" s="6">
        <v>100</v>
      </c>
      <c r="J174" s="6">
        <v>100</v>
      </c>
      <c r="K174" s="6">
        <v>100</v>
      </c>
      <c r="L174" s="6">
        <v>0</v>
      </c>
      <c r="M174" s="6">
        <v>33.333333333333336</v>
      </c>
      <c r="N174" s="6">
        <v>100</v>
      </c>
      <c r="O174" s="6">
        <v>100</v>
      </c>
      <c r="P174" s="6">
        <v>100</v>
      </c>
      <c r="Q174" s="6">
        <v>100</v>
      </c>
      <c r="R174" s="6">
        <v>100</v>
      </c>
      <c r="S174" s="6">
        <v>100</v>
      </c>
      <c r="T174" s="6">
        <v>0</v>
      </c>
      <c r="U174" s="6">
        <v>0</v>
      </c>
      <c r="V174" s="6">
        <v>68.071428571428584</v>
      </c>
    </row>
    <row r="175" spans="1:22" x14ac:dyDescent="0.3">
      <c r="A175" s="11" t="s">
        <v>1041</v>
      </c>
      <c r="B175" s="11" t="s">
        <v>1042</v>
      </c>
      <c r="C175" s="6">
        <v>100</v>
      </c>
      <c r="D175" s="6">
        <v>100</v>
      </c>
      <c r="E175" s="6">
        <v>66.666666666666671</v>
      </c>
      <c r="F175" s="6">
        <v>85.714285714285708</v>
      </c>
      <c r="G175" s="6">
        <v>20</v>
      </c>
      <c r="H175" s="6">
        <v>100</v>
      </c>
      <c r="I175" s="6">
        <v>100</v>
      </c>
      <c r="J175" s="6">
        <v>100</v>
      </c>
      <c r="K175" s="6">
        <v>50</v>
      </c>
      <c r="L175" s="6">
        <v>0</v>
      </c>
      <c r="M175" s="6">
        <v>33.333333333333336</v>
      </c>
      <c r="N175" s="6">
        <v>100</v>
      </c>
      <c r="O175" s="6">
        <v>100</v>
      </c>
      <c r="P175" s="6">
        <v>100</v>
      </c>
      <c r="Q175" s="6">
        <v>0</v>
      </c>
      <c r="R175" s="6">
        <v>0</v>
      </c>
      <c r="S175" s="6">
        <v>100</v>
      </c>
      <c r="T175" s="6">
        <v>100</v>
      </c>
      <c r="U175" s="6">
        <v>0</v>
      </c>
      <c r="V175" s="6">
        <v>68.071428571428569</v>
      </c>
    </row>
    <row r="176" spans="1:22" x14ac:dyDescent="0.3">
      <c r="A176" s="11" t="s">
        <v>918</v>
      </c>
      <c r="B176" s="11" t="s">
        <v>919</v>
      </c>
      <c r="C176" s="6">
        <v>100</v>
      </c>
      <c r="D176" s="6">
        <v>100</v>
      </c>
      <c r="E176" s="6">
        <v>66.666666666666671</v>
      </c>
      <c r="F176" s="6">
        <v>57.142857142857146</v>
      </c>
      <c r="G176" s="6">
        <v>0</v>
      </c>
      <c r="H176" s="6">
        <v>100</v>
      </c>
      <c r="I176" s="6">
        <v>100</v>
      </c>
      <c r="J176" s="6">
        <v>100</v>
      </c>
      <c r="K176" s="6">
        <v>100</v>
      </c>
      <c r="L176" s="6">
        <v>50</v>
      </c>
      <c r="M176" s="6">
        <v>33.333333333333336</v>
      </c>
      <c r="N176" s="6">
        <v>100</v>
      </c>
      <c r="O176" s="6">
        <v>100</v>
      </c>
      <c r="P176" s="6">
        <v>100</v>
      </c>
      <c r="Q176" s="6">
        <v>100</v>
      </c>
      <c r="R176" s="6">
        <v>100</v>
      </c>
      <c r="S176" s="6">
        <v>100</v>
      </c>
      <c r="T176" s="6">
        <v>100</v>
      </c>
      <c r="U176" s="6">
        <v>0</v>
      </c>
      <c r="V176" s="6">
        <v>67.714285714285722</v>
      </c>
    </row>
    <row r="177" spans="1:22" x14ac:dyDescent="0.3">
      <c r="A177" s="11" t="s">
        <v>978</v>
      </c>
      <c r="B177" s="11" t="s">
        <v>979</v>
      </c>
      <c r="C177" s="6">
        <v>100</v>
      </c>
      <c r="D177" s="6">
        <v>100</v>
      </c>
      <c r="E177" s="6">
        <v>100</v>
      </c>
      <c r="F177" s="6">
        <v>100</v>
      </c>
      <c r="G177" s="6">
        <v>0</v>
      </c>
      <c r="H177" s="6">
        <v>100</v>
      </c>
      <c r="I177" s="6">
        <v>100</v>
      </c>
      <c r="J177" s="6">
        <v>100</v>
      </c>
      <c r="K177" s="6">
        <v>100</v>
      </c>
      <c r="L177" s="6">
        <v>0</v>
      </c>
      <c r="M177" s="6">
        <v>0</v>
      </c>
      <c r="N177" s="6">
        <v>100</v>
      </c>
      <c r="O177" s="6">
        <v>100</v>
      </c>
      <c r="P177" s="6">
        <v>100</v>
      </c>
      <c r="Q177" s="6">
        <v>100</v>
      </c>
      <c r="R177" s="6">
        <v>100</v>
      </c>
      <c r="S177" s="6">
        <v>100</v>
      </c>
      <c r="T177" s="6">
        <v>0</v>
      </c>
      <c r="U177" s="6">
        <v>0</v>
      </c>
      <c r="V177" s="6">
        <v>67.5</v>
      </c>
    </row>
    <row r="178" spans="1:22" x14ac:dyDescent="0.3">
      <c r="A178" s="11" t="s">
        <v>471</v>
      </c>
      <c r="B178" s="11" t="s">
        <v>472</v>
      </c>
      <c r="C178" s="6">
        <v>100</v>
      </c>
      <c r="D178" s="6">
        <v>100</v>
      </c>
      <c r="E178" s="6">
        <v>66.666666666666671</v>
      </c>
      <c r="F178" s="6">
        <v>71.428571428571431</v>
      </c>
      <c r="G178" s="6">
        <v>25</v>
      </c>
      <c r="H178" s="6">
        <v>100</v>
      </c>
      <c r="I178" s="6">
        <v>100</v>
      </c>
      <c r="J178" s="6">
        <v>100</v>
      </c>
      <c r="K178" s="6">
        <v>100</v>
      </c>
      <c r="L178" s="6">
        <v>6.25</v>
      </c>
      <c r="M178" s="6">
        <v>6.25</v>
      </c>
      <c r="N178" s="6">
        <v>100</v>
      </c>
      <c r="O178" s="6">
        <v>100</v>
      </c>
      <c r="P178" s="6">
        <v>100</v>
      </c>
      <c r="Q178" s="6">
        <v>100</v>
      </c>
      <c r="R178" s="6">
        <v>100</v>
      </c>
      <c r="S178" s="6">
        <v>100</v>
      </c>
      <c r="T178" s="6">
        <v>0</v>
      </c>
      <c r="U178" s="6">
        <v>0</v>
      </c>
      <c r="V178" s="6">
        <v>66.74702380952381</v>
      </c>
    </row>
    <row r="179" spans="1:22" x14ac:dyDescent="0.3">
      <c r="A179" s="11" t="s">
        <v>468</v>
      </c>
      <c r="B179" s="11" t="s">
        <v>469</v>
      </c>
      <c r="C179" s="6">
        <v>100</v>
      </c>
      <c r="D179" s="6">
        <v>100</v>
      </c>
      <c r="E179" s="6">
        <v>66.666666666666671</v>
      </c>
      <c r="F179" s="6">
        <v>42.857142857142854</v>
      </c>
      <c r="G179" s="6">
        <v>0</v>
      </c>
      <c r="H179" s="6">
        <v>100</v>
      </c>
      <c r="I179" s="6">
        <v>100</v>
      </c>
      <c r="J179" s="6">
        <v>100</v>
      </c>
      <c r="K179" s="6">
        <v>100</v>
      </c>
      <c r="L179" s="6">
        <v>25</v>
      </c>
      <c r="M179" s="6">
        <v>50</v>
      </c>
      <c r="N179" s="6">
        <v>100</v>
      </c>
      <c r="O179" s="6">
        <v>100</v>
      </c>
      <c r="P179" s="6">
        <v>100</v>
      </c>
      <c r="Q179" s="6">
        <v>100</v>
      </c>
      <c r="R179" s="6">
        <v>100</v>
      </c>
      <c r="S179" s="6">
        <v>0</v>
      </c>
      <c r="T179" s="6">
        <v>0</v>
      </c>
      <c r="U179" s="6">
        <v>0</v>
      </c>
      <c r="V179" s="6">
        <v>66.702380952380963</v>
      </c>
    </row>
    <row r="180" spans="1:22" x14ac:dyDescent="0.3">
      <c r="A180" s="11" t="s">
        <v>999</v>
      </c>
      <c r="B180" s="11" t="s">
        <v>1000</v>
      </c>
      <c r="C180" s="6">
        <v>100</v>
      </c>
      <c r="D180" s="6">
        <v>100</v>
      </c>
      <c r="E180" s="6">
        <v>66.666666666666671</v>
      </c>
      <c r="F180" s="6">
        <v>71.428571428571431</v>
      </c>
      <c r="G180" s="6">
        <v>0</v>
      </c>
      <c r="H180" s="6">
        <v>100</v>
      </c>
      <c r="I180" s="6">
        <v>100</v>
      </c>
      <c r="J180" s="6">
        <v>100</v>
      </c>
      <c r="K180" s="6">
        <v>100</v>
      </c>
      <c r="L180" s="6">
        <v>0</v>
      </c>
      <c r="M180" s="6">
        <v>33.333333333333336</v>
      </c>
      <c r="N180" s="6">
        <v>100</v>
      </c>
      <c r="O180" s="6">
        <v>100</v>
      </c>
      <c r="P180" s="6">
        <v>100</v>
      </c>
      <c r="Q180" s="6">
        <v>100</v>
      </c>
      <c r="R180" s="6">
        <v>100</v>
      </c>
      <c r="S180" s="6">
        <v>0</v>
      </c>
      <c r="T180" s="6">
        <v>0</v>
      </c>
      <c r="U180" s="6">
        <v>0</v>
      </c>
      <c r="V180" s="6">
        <v>66.642857142857139</v>
      </c>
    </row>
    <row r="181" spans="1:22" x14ac:dyDescent="0.3">
      <c r="A181" s="11" t="s">
        <v>507</v>
      </c>
      <c r="B181" s="11" t="s">
        <v>508</v>
      </c>
      <c r="C181" s="6">
        <v>100</v>
      </c>
      <c r="D181" s="6">
        <v>100</v>
      </c>
      <c r="E181" s="6">
        <v>66.666666666666671</v>
      </c>
      <c r="F181" s="6">
        <v>71.428571428571431</v>
      </c>
      <c r="G181" s="6">
        <v>20</v>
      </c>
      <c r="H181" s="6">
        <v>100</v>
      </c>
      <c r="I181" s="6">
        <v>100</v>
      </c>
      <c r="J181" s="6">
        <v>100</v>
      </c>
      <c r="K181" s="6">
        <v>100</v>
      </c>
      <c r="L181" s="6">
        <v>25</v>
      </c>
      <c r="M181" s="6">
        <v>0</v>
      </c>
      <c r="N181" s="6">
        <v>100</v>
      </c>
      <c r="O181" s="6">
        <v>100</v>
      </c>
      <c r="P181" s="6">
        <v>100</v>
      </c>
      <c r="Q181" s="6">
        <v>100</v>
      </c>
      <c r="R181" s="6">
        <v>100</v>
      </c>
      <c r="S181" s="6">
        <v>0</v>
      </c>
      <c r="T181" s="6">
        <v>0</v>
      </c>
      <c r="U181" s="6">
        <v>0</v>
      </c>
      <c r="V181" s="6">
        <v>66.55952380952381</v>
      </c>
    </row>
    <row r="182" spans="1:22" x14ac:dyDescent="0.3">
      <c r="A182" s="11" t="s">
        <v>687</v>
      </c>
      <c r="B182" s="11" t="s">
        <v>688</v>
      </c>
      <c r="C182" s="6">
        <v>100</v>
      </c>
      <c r="D182" s="6">
        <v>100</v>
      </c>
      <c r="E182" s="6">
        <v>66.666666666666671</v>
      </c>
      <c r="F182" s="6">
        <v>71.428571428571431</v>
      </c>
      <c r="G182" s="6">
        <v>20</v>
      </c>
      <c r="H182" s="6">
        <v>100</v>
      </c>
      <c r="I182" s="6">
        <v>100</v>
      </c>
      <c r="J182" s="6">
        <v>100</v>
      </c>
      <c r="K182" s="6">
        <v>50</v>
      </c>
      <c r="L182" s="6">
        <v>25</v>
      </c>
      <c r="M182" s="6">
        <v>50</v>
      </c>
      <c r="N182" s="6">
        <v>100</v>
      </c>
      <c r="O182" s="6">
        <v>100</v>
      </c>
      <c r="P182" s="6">
        <v>100</v>
      </c>
      <c r="Q182" s="6">
        <v>0</v>
      </c>
      <c r="R182" s="6">
        <v>0</v>
      </c>
      <c r="S182" s="6">
        <v>100</v>
      </c>
      <c r="T182" s="6">
        <v>100</v>
      </c>
      <c r="U182" s="6">
        <v>0</v>
      </c>
      <c r="V182" s="6">
        <v>66.55952380952381</v>
      </c>
    </row>
    <row r="183" spans="1:22" x14ac:dyDescent="0.3">
      <c r="A183" s="11" t="s">
        <v>960</v>
      </c>
      <c r="B183" s="11" t="s">
        <v>961</v>
      </c>
      <c r="C183" s="6">
        <v>100</v>
      </c>
      <c r="D183" s="6">
        <v>100</v>
      </c>
      <c r="E183" s="6">
        <v>100</v>
      </c>
      <c r="F183" s="6">
        <v>71.428571428571431</v>
      </c>
      <c r="G183" s="6">
        <v>20</v>
      </c>
      <c r="H183" s="6">
        <v>100</v>
      </c>
      <c r="I183" s="6">
        <v>100</v>
      </c>
      <c r="J183" s="6">
        <v>100</v>
      </c>
      <c r="K183" s="6">
        <v>100</v>
      </c>
      <c r="L183" s="6">
        <v>0</v>
      </c>
      <c r="M183" s="6">
        <v>33.333333333333336</v>
      </c>
      <c r="N183" s="6">
        <v>100</v>
      </c>
      <c r="O183" s="6">
        <v>100</v>
      </c>
      <c r="P183" s="6">
        <v>0</v>
      </c>
      <c r="Q183" s="6">
        <v>100</v>
      </c>
      <c r="R183" s="6">
        <v>100</v>
      </c>
      <c r="S183" s="6">
        <v>0</v>
      </c>
      <c r="T183" s="6">
        <v>0</v>
      </c>
      <c r="U183" s="6">
        <v>0</v>
      </c>
      <c r="V183" s="6">
        <v>66.476190476190482</v>
      </c>
    </row>
    <row r="184" spans="1:22" x14ac:dyDescent="0.3">
      <c r="A184" s="11" t="s">
        <v>942</v>
      </c>
      <c r="B184" s="11" t="s">
        <v>943</v>
      </c>
      <c r="C184" s="6">
        <v>100</v>
      </c>
      <c r="D184" s="6">
        <v>0</v>
      </c>
      <c r="E184" s="6">
        <v>66.666666666666671</v>
      </c>
      <c r="F184" s="6">
        <v>71.428571428571431</v>
      </c>
      <c r="G184" s="6">
        <v>20</v>
      </c>
      <c r="H184" s="6">
        <v>100</v>
      </c>
      <c r="I184" s="6">
        <v>100</v>
      </c>
      <c r="J184" s="6">
        <v>100</v>
      </c>
      <c r="K184" s="6">
        <v>100</v>
      </c>
      <c r="L184" s="6">
        <v>0</v>
      </c>
      <c r="M184" s="6">
        <v>33.333333333333336</v>
      </c>
      <c r="N184" s="6">
        <v>100</v>
      </c>
      <c r="O184" s="6">
        <v>100</v>
      </c>
      <c r="P184" s="6">
        <v>100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65.976190476190482</v>
      </c>
    </row>
    <row r="185" spans="1:22" x14ac:dyDescent="0.3">
      <c r="A185" s="11" t="s">
        <v>1020</v>
      </c>
      <c r="B185" s="11" t="s">
        <v>1021</v>
      </c>
      <c r="C185" s="6">
        <v>100</v>
      </c>
      <c r="D185" s="6">
        <v>100</v>
      </c>
      <c r="E185" s="6">
        <v>33.333333333333336</v>
      </c>
      <c r="F185" s="6">
        <v>71.428571428571431</v>
      </c>
      <c r="G185" s="6">
        <v>20</v>
      </c>
      <c r="H185" s="6">
        <v>100</v>
      </c>
      <c r="I185" s="6">
        <v>100</v>
      </c>
      <c r="J185" s="6">
        <v>100</v>
      </c>
      <c r="K185" s="6">
        <v>100</v>
      </c>
      <c r="L185" s="6">
        <v>50</v>
      </c>
      <c r="M185" s="6">
        <v>33.333333333333336</v>
      </c>
      <c r="N185" s="6">
        <v>100</v>
      </c>
      <c r="O185" s="6">
        <v>100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65.809523809523824</v>
      </c>
    </row>
    <row r="186" spans="1:22" x14ac:dyDescent="0.3">
      <c r="A186" s="11" t="s">
        <v>930</v>
      </c>
      <c r="B186" s="11" t="s">
        <v>931</v>
      </c>
      <c r="C186" s="6">
        <v>100</v>
      </c>
      <c r="D186" s="6">
        <v>100</v>
      </c>
      <c r="E186" s="6">
        <v>66.666666666666671</v>
      </c>
      <c r="F186" s="6">
        <v>71.428571428571431</v>
      </c>
      <c r="G186" s="6">
        <v>20</v>
      </c>
      <c r="H186" s="6">
        <v>100</v>
      </c>
      <c r="I186" s="6">
        <v>100</v>
      </c>
      <c r="J186" s="6">
        <v>100</v>
      </c>
      <c r="K186" s="6">
        <v>100</v>
      </c>
      <c r="L186" s="6">
        <v>0</v>
      </c>
      <c r="M186" s="6">
        <v>0</v>
      </c>
      <c r="N186" s="6">
        <v>100</v>
      </c>
      <c r="O186" s="6">
        <v>100</v>
      </c>
      <c r="P186" s="6">
        <v>100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65.80952380952381</v>
      </c>
    </row>
    <row r="187" spans="1:22" x14ac:dyDescent="0.3">
      <c r="A187" s="11" t="s">
        <v>744</v>
      </c>
      <c r="B187" s="11" t="s">
        <v>745</v>
      </c>
      <c r="C187" s="6">
        <v>100</v>
      </c>
      <c r="D187" s="6">
        <v>100</v>
      </c>
      <c r="E187" s="6">
        <v>66.666666666666671</v>
      </c>
      <c r="F187" s="6">
        <v>85.714285714285708</v>
      </c>
      <c r="G187" s="6">
        <v>20</v>
      </c>
      <c r="H187" s="6">
        <v>100</v>
      </c>
      <c r="I187" s="6">
        <v>100</v>
      </c>
      <c r="J187" s="6">
        <v>100</v>
      </c>
      <c r="K187" s="6">
        <v>50</v>
      </c>
      <c r="L187" s="6">
        <v>0</v>
      </c>
      <c r="M187" s="6">
        <v>25</v>
      </c>
      <c r="N187" s="6">
        <v>100</v>
      </c>
      <c r="O187" s="6">
        <v>100</v>
      </c>
      <c r="P187" s="6">
        <v>100</v>
      </c>
      <c r="Q187" s="6">
        <v>100</v>
      </c>
      <c r="R187" s="6">
        <v>100</v>
      </c>
      <c r="S187" s="6">
        <v>0</v>
      </c>
      <c r="T187" s="6">
        <v>0</v>
      </c>
      <c r="U187" s="6">
        <v>0</v>
      </c>
      <c r="V187" s="6">
        <v>65.571428571428569</v>
      </c>
    </row>
    <row r="188" spans="1:22" x14ac:dyDescent="0.3">
      <c r="A188" s="11" t="s">
        <v>576</v>
      </c>
      <c r="B188" s="11" t="s">
        <v>577</v>
      </c>
      <c r="C188" s="6">
        <v>100</v>
      </c>
      <c r="D188" s="6">
        <v>100</v>
      </c>
      <c r="E188" s="6">
        <v>100</v>
      </c>
      <c r="F188" s="6">
        <v>28.571428571428573</v>
      </c>
      <c r="G188" s="6">
        <v>60</v>
      </c>
      <c r="H188" s="6">
        <v>100</v>
      </c>
      <c r="I188" s="6">
        <v>0</v>
      </c>
      <c r="J188" s="6">
        <v>100</v>
      </c>
      <c r="K188" s="6">
        <v>100</v>
      </c>
      <c r="L188" s="6">
        <v>25</v>
      </c>
      <c r="M188" s="6">
        <v>75</v>
      </c>
      <c r="N188" s="6">
        <v>100</v>
      </c>
      <c r="O188" s="6">
        <v>100</v>
      </c>
      <c r="P188" s="6">
        <v>100</v>
      </c>
      <c r="Q188" s="6">
        <v>100</v>
      </c>
      <c r="R188" s="6">
        <v>100</v>
      </c>
      <c r="S188" s="6">
        <v>100</v>
      </c>
      <c r="T188" s="6">
        <v>0</v>
      </c>
      <c r="U188" s="6">
        <v>100</v>
      </c>
      <c r="V188" s="6">
        <v>65.523809523809518</v>
      </c>
    </row>
    <row r="189" spans="1:22" x14ac:dyDescent="0.3">
      <c r="A189" s="11" t="s">
        <v>750</v>
      </c>
      <c r="B189" s="11" t="s">
        <v>751</v>
      </c>
      <c r="C189" s="6">
        <v>100</v>
      </c>
      <c r="D189" s="6">
        <v>100</v>
      </c>
      <c r="E189" s="6">
        <v>66.666666666666671</v>
      </c>
      <c r="F189" s="6">
        <v>85.714285714285708</v>
      </c>
      <c r="G189" s="6">
        <v>0</v>
      </c>
      <c r="H189" s="6">
        <v>100</v>
      </c>
      <c r="I189" s="6">
        <v>100</v>
      </c>
      <c r="J189" s="6">
        <v>100</v>
      </c>
      <c r="K189" s="6">
        <v>50</v>
      </c>
      <c r="L189" s="6">
        <v>0</v>
      </c>
      <c r="M189" s="6">
        <v>56.25</v>
      </c>
      <c r="N189" s="6">
        <v>100</v>
      </c>
      <c r="O189" s="6">
        <v>100</v>
      </c>
      <c r="P189" s="6">
        <v>100</v>
      </c>
      <c r="Q189" s="6">
        <v>0</v>
      </c>
      <c r="R189" s="6">
        <v>0</v>
      </c>
      <c r="S189" s="6">
        <v>0</v>
      </c>
      <c r="T189" s="6">
        <v>100</v>
      </c>
      <c r="U189" s="6">
        <v>0</v>
      </c>
      <c r="V189" s="6">
        <v>65.363095238095241</v>
      </c>
    </row>
    <row r="190" spans="1:22" x14ac:dyDescent="0.3">
      <c r="A190" s="11" t="s">
        <v>660</v>
      </c>
      <c r="B190" s="11" t="s">
        <v>661</v>
      </c>
      <c r="C190" s="6">
        <v>100</v>
      </c>
      <c r="D190" s="6">
        <v>100</v>
      </c>
      <c r="E190" s="6">
        <v>100</v>
      </c>
      <c r="F190" s="6">
        <v>57.142857142857146</v>
      </c>
      <c r="G190" s="6">
        <v>20</v>
      </c>
      <c r="H190" s="6">
        <v>100</v>
      </c>
      <c r="I190" s="6">
        <v>100</v>
      </c>
      <c r="J190" s="6">
        <v>100</v>
      </c>
      <c r="K190" s="6">
        <v>50</v>
      </c>
      <c r="L190" s="6">
        <v>0</v>
      </c>
      <c r="M190" s="6">
        <v>50</v>
      </c>
      <c r="N190" s="6">
        <v>100</v>
      </c>
      <c r="O190" s="6">
        <v>100</v>
      </c>
      <c r="P190" s="6">
        <v>100</v>
      </c>
      <c r="Q190" s="6">
        <v>100</v>
      </c>
      <c r="R190" s="6">
        <v>100</v>
      </c>
      <c r="S190" s="6">
        <v>100</v>
      </c>
      <c r="T190" s="6">
        <v>0</v>
      </c>
      <c r="U190" s="6">
        <v>0</v>
      </c>
      <c r="V190" s="6">
        <v>65.214285714285722</v>
      </c>
    </row>
    <row r="191" spans="1:22" x14ac:dyDescent="0.3">
      <c r="A191" s="11" t="s">
        <v>726</v>
      </c>
      <c r="B191" s="11" t="s">
        <v>727</v>
      </c>
      <c r="C191" s="6">
        <v>100</v>
      </c>
      <c r="D191" s="6">
        <v>100</v>
      </c>
      <c r="E191" s="6">
        <v>66.666666666666671</v>
      </c>
      <c r="F191" s="6">
        <v>57.142857142857146</v>
      </c>
      <c r="G191" s="6">
        <v>0</v>
      </c>
      <c r="H191" s="6">
        <v>100</v>
      </c>
      <c r="I191" s="6">
        <v>100</v>
      </c>
      <c r="J191" s="6">
        <v>100</v>
      </c>
      <c r="K191" s="6">
        <v>100</v>
      </c>
      <c r="L191" s="6">
        <v>0</v>
      </c>
      <c r="M191" s="6">
        <v>25</v>
      </c>
      <c r="N191" s="6">
        <v>100</v>
      </c>
      <c r="O191" s="6">
        <v>100</v>
      </c>
      <c r="P191" s="6">
        <v>100</v>
      </c>
      <c r="Q191" s="6">
        <v>100</v>
      </c>
      <c r="R191" s="6">
        <v>0</v>
      </c>
      <c r="S191" s="6">
        <v>100</v>
      </c>
      <c r="T191" s="6">
        <v>0</v>
      </c>
      <c r="U191" s="6">
        <v>0</v>
      </c>
      <c r="V191" s="6">
        <v>65.214285714285722</v>
      </c>
    </row>
    <row r="192" spans="1:22" x14ac:dyDescent="0.3">
      <c r="A192" s="11" t="s">
        <v>864</v>
      </c>
      <c r="B192" s="11" t="s">
        <v>865</v>
      </c>
      <c r="C192" s="6">
        <v>100</v>
      </c>
      <c r="D192" s="6">
        <v>100</v>
      </c>
      <c r="E192" s="6">
        <v>66.666666666666671</v>
      </c>
      <c r="F192" s="6">
        <v>57.142857142857146</v>
      </c>
      <c r="G192" s="6">
        <v>0</v>
      </c>
      <c r="H192" s="6">
        <v>100</v>
      </c>
      <c r="I192" s="6">
        <v>100</v>
      </c>
      <c r="J192" s="6">
        <v>100</v>
      </c>
      <c r="K192" s="6">
        <v>100</v>
      </c>
      <c r="L192" s="6">
        <v>0</v>
      </c>
      <c r="M192" s="6">
        <v>33.333333333333336</v>
      </c>
      <c r="N192" s="6">
        <v>100</v>
      </c>
      <c r="O192" s="6">
        <v>100</v>
      </c>
      <c r="P192" s="6">
        <v>100</v>
      </c>
      <c r="Q192" s="6">
        <v>100</v>
      </c>
      <c r="R192" s="6">
        <v>100</v>
      </c>
      <c r="S192" s="6">
        <v>100</v>
      </c>
      <c r="T192" s="6">
        <v>0</v>
      </c>
      <c r="U192" s="6">
        <v>0</v>
      </c>
      <c r="V192" s="6">
        <v>65.214285714285722</v>
      </c>
    </row>
    <row r="193" spans="1:22" x14ac:dyDescent="0.3">
      <c r="A193" s="11" t="s">
        <v>474</v>
      </c>
      <c r="B193" s="11" t="s">
        <v>475</v>
      </c>
      <c r="C193" s="6">
        <v>100</v>
      </c>
      <c r="D193" s="6">
        <v>100</v>
      </c>
      <c r="E193" s="6">
        <v>100</v>
      </c>
      <c r="F193" s="6">
        <v>28.571428571428573</v>
      </c>
      <c r="G193" s="6">
        <v>20</v>
      </c>
      <c r="H193" s="6">
        <v>100</v>
      </c>
      <c r="I193" s="6">
        <v>100</v>
      </c>
      <c r="J193" s="6">
        <v>100</v>
      </c>
      <c r="K193" s="6">
        <v>100</v>
      </c>
      <c r="L193" s="6">
        <v>6.25</v>
      </c>
      <c r="M193" s="6">
        <v>25</v>
      </c>
      <c r="N193" s="6">
        <v>100</v>
      </c>
      <c r="O193" s="6">
        <v>100</v>
      </c>
      <c r="P193" s="6">
        <v>100</v>
      </c>
      <c r="Q193" s="6">
        <v>100</v>
      </c>
      <c r="R193" s="6">
        <v>100</v>
      </c>
      <c r="S193" s="6">
        <v>100</v>
      </c>
      <c r="T193" s="6">
        <v>100</v>
      </c>
      <c r="U193" s="6">
        <v>0</v>
      </c>
      <c r="V193" s="6">
        <v>65.169642857142861</v>
      </c>
    </row>
    <row r="194" spans="1:22" x14ac:dyDescent="0.3">
      <c r="A194" s="11" t="s">
        <v>825</v>
      </c>
      <c r="B194" s="11" t="s">
        <v>826</v>
      </c>
      <c r="C194" s="6">
        <v>100</v>
      </c>
      <c r="D194" s="6">
        <v>100</v>
      </c>
      <c r="E194" s="6">
        <v>66.666666666666671</v>
      </c>
      <c r="F194" s="6">
        <v>85.714285714285708</v>
      </c>
      <c r="G194" s="6">
        <v>40</v>
      </c>
      <c r="H194" s="6">
        <v>100</v>
      </c>
      <c r="I194" s="6">
        <v>0</v>
      </c>
      <c r="J194" s="6">
        <v>100</v>
      </c>
      <c r="K194" s="6">
        <v>100</v>
      </c>
      <c r="L194" s="6">
        <v>0</v>
      </c>
      <c r="M194" s="6">
        <v>50</v>
      </c>
      <c r="N194" s="6">
        <v>100</v>
      </c>
      <c r="O194" s="6">
        <v>100</v>
      </c>
      <c r="P194" s="6">
        <v>100</v>
      </c>
      <c r="Q194" s="6">
        <v>0</v>
      </c>
      <c r="R194" s="6">
        <v>0</v>
      </c>
      <c r="S194" s="6">
        <v>0</v>
      </c>
      <c r="T194" s="6">
        <v>100</v>
      </c>
      <c r="U194" s="6">
        <v>0</v>
      </c>
      <c r="V194" s="6">
        <v>64.738095238095241</v>
      </c>
    </row>
    <row r="195" spans="1:22" x14ac:dyDescent="0.3">
      <c r="A195" s="11" t="s">
        <v>993</v>
      </c>
      <c r="B195" s="11" t="s">
        <v>994</v>
      </c>
      <c r="C195" s="6">
        <v>100</v>
      </c>
      <c r="D195" s="6">
        <v>100</v>
      </c>
      <c r="E195" s="6">
        <v>66.666666666666671</v>
      </c>
      <c r="F195" s="6">
        <v>85.714285714285708</v>
      </c>
      <c r="G195" s="6">
        <v>0</v>
      </c>
      <c r="H195" s="6">
        <v>100</v>
      </c>
      <c r="I195" s="6">
        <v>100</v>
      </c>
      <c r="J195" s="6">
        <v>100</v>
      </c>
      <c r="K195" s="6">
        <v>100</v>
      </c>
      <c r="L195" s="6">
        <v>0</v>
      </c>
      <c r="M195" s="6">
        <v>0</v>
      </c>
      <c r="N195" s="6">
        <v>100</v>
      </c>
      <c r="O195" s="6">
        <v>100</v>
      </c>
      <c r="P195" s="6">
        <v>100</v>
      </c>
      <c r="Q195" s="6">
        <v>100</v>
      </c>
      <c r="R195" s="6">
        <v>100</v>
      </c>
      <c r="S195" s="6">
        <v>100</v>
      </c>
      <c r="T195" s="6">
        <v>0</v>
      </c>
      <c r="U195" s="6">
        <v>0</v>
      </c>
      <c r="V195" s="6">
        <v>64.738095238095241</v>
      </c>
    </row>
    <row r="196" spans="1:22" x14ac:dyDescent="0.3">
      <c r="A196" s="11" t="s">
        <v>1002</v>
      </c>
      <c r="B196" s="11" t="s">
        <v>1003</v>
      </c>
      <c r="C196" s="6">
        <v>100</v>
      </c>
      <c r="D196" s="6">
        <v>100</v>
      </c>
      <c r="E196" s="6">
        <v>66.666666666666671</v>
      </c>
      <c r="F196" s="6">
        <v>85.714285714285708</v>
      </c>
      <c r="G196" s="6">
        <v>0</v>
      </c>
      <c r="H196" s="6">
        <v>100</v>
      </c>
      <c r="I196" s="6">
        <v>100</v>
      </c>
      <c r="J196" s="6">
        <v>100</v>
      </c>
      <c r="K196" s="6">
        <v>100</v>
      </c>
      <c r="L196" s="6">
        <v>0</v>
      </c>
      <c r="M196" s="6">
        <v>0</v>
      </c>
      <c r="N196" s="6">
        <v>100</v>
      </c>
      <c r="O196" s="6">
        <v>100</v>
      </c>
      <c r="P196" s="6">
        <v>100</v>
      </c>
      <c r="Q196" s="6">
        <v>100</v>
      </c>
      <c r="R196" s="6">
        <v>100</v>
      </c>
      <c r="S196" s="6">
        <v>100</v>
      </c>
      <c r="T196" s="6">
        <v>0</v>
      </c>
      <c r="U196" s="6">
        <v>0</v>
      </c>
      <c r="V196" s="6">
        <v>64.738095238095241</v>
      </c>
    </row>
    <row r="197" spans="1:22" x14ac:dyDescent="0.3">
      <c r="A197" s="11" t="s">
        <v>1050</v>
      </c>
      <c r="B197" s="11" t="s">
        <v>1051</v>
      </c>
      <c r="C197" s="6">
        <v>100</v>
      </c>
      <c r="D197" s="6">
        <v>100</v>
      </c>
      <c r="E197" s="6">
        <v>66.666666666666671</v>
      </c>
      <c r="F197" s="6">
        <v>71.428571428571431</v>
      </c>
      <c r="G197" s="6">
        <v>20</v>
      </c>
      <c r="H197" s="6">
        <v>100</v>
      </c>
      <c r="I197" s="6">
        <v>100</v>
      </c>
      <c r="J197" s="6">
        <v>100</v>
      </c>
      <c r="K197" s="6">
        <v>50</v>
      </c>
      <c r="L197" s="6">
        <v>25</v>
      </c>
      <c r="M197" s="6">
        <v>0</v>
      </c>
      <c r="N197" s="6">
        <v>100</v>
      </c>
      <c r="O197" s="6">
        <v>100</v>
      </c>
      <c r="P197" s="6">
        <v>100</v>
      </c>
      <c r="Q197" s="6">
        <v>0</v>
      </c>
      <c r="R197" s="6">
        <v>100</v>
      </c>
      <c r="S197" s="6">
        <v>0</v>
      </c>
      <c r="T197" s="6">
        <v>0</v>
      </c>
      <c r="U197" s="6">
        <v>0</v>
      </c>
      <c r="V197" s="6">
        <v>64.55952380952381</v>
      </c>
    </row>
    <row r="198" spans="1:22" x14ac:dyDescent="0.3">
      <c r="A198" s="11" t="s">
        <v>912</v>
      </c>
      <c r="B198" s="11" t="s">
        <v>913</v>
      </c>
      <c r="C198" s="6">
        <v>100</v>
      </c>
      <c r="D198" s="6">
        <v>100</v>
      </c>
      <c r="E198" s="6">
        <v>66.666666666666671</v>
      </c>
      <c r="F198" s="6">
        <v>57.142857142857146</v>
      </c>
      <c r="G198" s="6">
        <v>20</v>
      </c>
      <c r="H198" s="6">
        <v>100</v>
      </c>
      <c r="I198" s="6">
        <v>100</v>
      </c>
      <c r="J198" s="6">
        <v>100</v>
      </c>
      <c r="K198" s="6">
        <v>100</v>
      </c>
      <c r="L198" s="6">
        <v>0</v>
      </c>
      <c r="M198" s="6">
        <v>33.333333333333336</v>
      </c>
      <c r="N198" s="6">
        <v>100</v>
      </c>
      <c r="O198" s="6">
        <v>100</v>
      </c>
      <c r="P198" s="6">
        <v>0</v>
      </c>
      <c r="Q198" s="6">
        <v>100</v>
      </c>
      <c r="R198" s="6">
        <v>100</v>
      </c>
      <c r="S198" s="6">
        <v>100</v>
      </c>
      <c r="T198" s="6">
        <v>0</v>
      </c>
      <c r="U198" s="6">
        <v>0</v>
      </c>
      <c r="V198" s="6">
        <v>64.547619047619051</v>
      </c>
    </row>
    <row r="199" spans="1:22" x14ac:dyDescent="0.3">
      <c r="A199" s="11" t="s">
        <v>747</v>
      </c>
      <c r="B199" s="11" t="s">
        <v>748</v>
      </c>
      <c r="C199" s="6">
        <v>100</v>
      </c>
      <c r="D199" s="6">
        <v>100</v>
      </c>
      <c r="E199" s="6">
        <v>33.333333333333336</v>
      </c>
      <c r="F199" s="6">
        <v>57.142857142857146</v>
      </c>
      <c r="G199" s="6">
        <v>40</v>
      </c>
      <c r="H199" s="6">
        <v>50</v>
      </c>
      <c r="I199" s="6">
        <v>100</v>
      </c>
      <c r="J199" s="6">
        <v>100</v>
      </c>
      <c r="K199" s="6">
        <v>100</v>
      </c>
      <c r="L199" s="6">
        <v>25</v>
      </c>
      <c r="M199" s="6">
        <v>75</v>
      </c>
      <c r="N199" s="6">
        <v>100</v>
      </c>
      <c r="O199" s="6">
        <v>100</v>
      </c>
      <c r="P199" s="6">
        <v>0</v>
      </c>
      <c r="Q199" s="6">
        <v>0</v>
      </c>
      <c r="R199" s="6">
        <v>0</v>
      </c>
      <c r="S199" s="6">
        <v>100</v>
      </c>
      <c r="T199" s="6">
        <v>100</v>
      </c>
      <c r="U199" s="6">
        <v>0</v>
      </c>
      <c r="V199" s="6">
        <v>64.297619047619051</v>
      </c>
    </row>
    <row r="200" spans="1:22" x14ac:dyDescent="0.3">
      <c r="A200" s="11" t="s">
        <v>597</v>
      </c>
      <c r="B200" s="11" t="s">
        <v>598</v>
      </c>
      <c r="C200" s="6">
        <v>100</v>
      </c>
      <c r="D200" s="6">
        <v>100</v>
      </c>
      <c r="E200" s="6">
        <v>66.666666666666671</v>
      </c>
      <c r="F200" s="6">
        <v>85.714285714285708</v>
      </c>
      <c r="G200" s="6">
        <v>20</v>
      </c>
      <c r="H200" s="6">
        <v>100</v>
      </c>
      <c r="I200" s="6">
        <v>100</v>
      </c>
      <c r="J200" s="6">
        <v>100</v>
      </c>
      <c r="K200" s="6">
        <v>50</v>
      </c>
      <c r="L200" s="6">
        <v>0</v>
      </c>
      <c r="M200" s="6">
        <v>25</v>
      </c>
      <c r="N200" s="6">
        <v>100</v>
      </c>
      <c r="O200" s="6">
        <v>100</v>
      </c>
      <c r="P200" s="6">
        <v>100</v>
      </c>
      <c r="Q200" s="6">
        <v>0</v>
      </c>
      <c r="R200" s="6">
        <v>0</v>
      </c>
      <c r="S200" s="6">
        <v>100</v>
      </c>
      <c r="T200" s="6">
        <v>0</v>
      </c>
      <c r="U200" s="6">
        <v>0</v>
      </c>
      <c r="V200" s="6">
        <v>64.238095238095241</v>
      </c>
    </row>
    <row r="201" spans="1:22" x14ac:dyDescent="0.3">
      <c r="A201" s="11" t="s">
        <v>678</v>
      </c>
      <c r="B201" s="11" t="s">
        <v>679</v>
      </c>
      <c r="C201" s="6">
        <v>100</v>
      </c>
      <c r="D201" s="6">
        <v>100</v>
      </c>
      <c r="E201" s="6">
        <v>66.666666666666671</v>
      </c>
      <c r="F201" s="6">
        <v>85.714285714285708</v>
      </c>
      <c r="G201" s="6">
        <v>20</v>
      </c>
      <c r="H201" s="6">
        <v>100</v>
      </c>
      <c r="I201" s="6">
        <v>100</v>
      </c>
      <c r="J201" s="6">
        <v>100</v>
      </c>
      <c r="K201" s="6">
        <v>50</v>
      </c>
      <c r="L201" s="6">
        <v>0</v>
      </c>
      <c r="M201" s="6">
        <v>25</v>
      </c>
      <c r="N201" s="6">
        <v>100</v>
      </c>
      <c r="O201" s="6">
        <v>100</v>
      </c>
      <c r="P201" s="6">
        <v>100</v>
      </c>
      <c r="Q201" s="6">
        <v>0</v>
      </c>
      <c r="R201" s="6">
        <v>0</v>
      </c>
      <c r="S201" s="6">
        <v>100</v>
      </c>
      <c r="T201" s="6">
        <v>100</v>
      </c>
      <c r="U201" s="6">
        <v>0</v>
      </c>
      <c r="V201" s="6">
        <v>64.238095238095241</v>
      </c>
    </row>
    <row r="202" spans="1:22" x14ac:dyDescent="0.3">
      <c r="A202" s="11" t="s">
        <v>699</v>
      </c>
      <c r="B202" s="11" t="s">
        <v>700</v>
      </c>
      <c r="C202" s="6">
        <v>100</v>
      </c>
      <c r="D202" s="6">
        <v>100</v>
      </c>
      <c r="E202" s="6">
        <v>66.666666666666671</v>
      </c>
      <c r="F202" s="6">
        <v>85.714285714285708</v>
      </c>
      <c r="G202" s="6">
        <v>20</v>
      </c>
      <c r="H202" s="6">
        <v>100</v>
      </c>
      <c r="I202" s="6">
        <v>100</v>
      </c>
      <c r="J202" s="6">
        <v>100</v>
      </c>
      <c r="K202" s="6">
        <v>50</v>
      </c>
      <c r="L202" s="6">
        <v>0</v>
      </c>
      <c r="M202" s="6">
        <v>25</v>
      </c>
      <c r="N202" s="6">
        <v>100</v>
      </c>
      <c r="O202" s="6">
        <v>100</v>
      </c>
      <c r="P202" s="6">
        <v>100</v>
      </c>
      <c r="Q202" s="6">
        <v>0</v>
      </c>
      <c r="R202" s="6">
        <v>0</v>
      </c>
      <c r="S202" s="6">
        <v>0</v>
      </c>
      <c r="T202" s="6">
        <v>100</v>
      </c>
      <c r="U202" s="6">
        <v>0</v>
      </c>
      <c r="V202" s="6">
        <v>64.238095238095241</v>
      </c>
    </row>
    <row r="203" spans="1:22" x14ac:dyDescent="0.3">
      <c r="A203" s="11" t="s">
        <v>525</v>
      </c>
      <c r="B203" s="11" t="s">
        <v>526</v>
      </c>
      <c r="C203" s="6">
        <v>100</v>
      </c>
      <c r="D203" s="6">
        <v>100</v>
      </c>
      <c r="E203" s="6">
        <v>100</v>
      </c>
      <c r="F203" s="6">
        <v>100</v>
      </c>
      <c r="G203" s="6">
        <v>40</v>
      </c>
      <c r="H203" s="6">
        <v>100</v>
      </c>
      <c r="I203" s="6">
        <v>0</v>
      </c>
      <c r="J203" s="6">
        <v>100</v>
      </c>
      <c r="K203" s="6">
        <v>100</v>
      </c>
      <c r="L203" s="6">
        <v>25</v>
      </c>
      <c r="M203" s="6">
        <v>0</v>
      </c>
      <c r="N203" s="6">
        <v>100</v>
      </c>
      <c r="O203" s="6">
        <v>100</v>
      </c>
      <c r="P203" s="6">
        <v>100</v>
      </c>
      <c r="Q203" s="6">
        <v>100</v>
      </c>
      <c r="R203" s="6">
        <v>100</v>
      </c>
      <c r="S203" s="6">
        <v>100</v>
      </c>
      <c r="T203" s="6">
        <v>0</v>
      </c>
      <c r="U203" s="6">
        <v>0</v>
      </c>
      <c r="V203" s="6">
        <v>64.166666666666657</v>
      </c>
    </row>
    <row r="204" spans="1:22" x14ac:dyDescent="0.3">
      <c r="A204" s="11" t="s">
        <v>855</v>
      </c>
      <c r="B204" s="11" t="s">
        <v>856</v>
      </c>
      <c r="C204" s="6">
        <v>100</v>
      </c>
      <c r="D204" s="6">
        <v>100</v>
      </c>
      <c r="E204" s="6">
        <v>66.666666666666671</v>
      </c>
      <c r="F204" s="6">
        <v>85.714285714285708</v>
      </c>
      <c r="G204" s="6">
        <v>0</v>
      </c>
      <c r="H204" s="6">
        <v>100</v>
      </c>
      <c r="I204" s="6">
        <v>100</v>
      </c>
      <c r="J204" s="6">
        <v>100</v>
      </c>
      <c r="K204" s="6">
        <v>100</v>
      </c>
      <c r="L204" s="6">
        <v>25</v>
      </c>
      <c r="M204" s="6">
        <v>0</v>
      </c>
      <c r="N204" s="6">
        <v>0</v>
      </c>
      <c r="O204" s="6">
        <v>100</v>
      </c>
      <c r="P204" s="6">
        <v>100</v>
      </c>
      <c r="Q204" s="6">
        <v>100</v>
      </c>
      <c r="R204" s="6">
        <v>100</v>
      </c>
      <c r="S204" s="6">
        <v>0</v>
      </c>
      <c r="T204" s="6">
        <v>0</v>
      </c>
      <c r="U204" s="6">
        <v>0</v>
      </c>
      <c r="V204" s="6">
        <v>63.904761904761905</v>
      </c>
    </row>
    <row r="205" spans="1:22" x14ac:dyDescent="0.3">
      <c r="A205" s="11" t="s">
        <v>564</v>
      </c>
      <c r="B205" s="11" t="s">
        <v>565</v>
      </c>
      <c r="C205" s="6">
        <v>100</v>
      </c>
      <c r="D205" s="6">
        <v>100</v>
      </c>
      <c r="E205" s="6">
        <v>100</v>
      </c>
      <c r="F205" s="6">
        <v>42.857142857142854</v>
      </c>
      <c r="G205" s="6">
        <v>60</v>
      </c>
      <c r="H205" s="6">
        <v>100</v>
      </c>
      <c r="I205" s="6">
        <v>0</v>
      </c>
      <c r="J205" s="6">
        <v>100</v>
      </c>
      <c r="K205" s="6">
        <v>100</v>
      </c>
      <c r="L205" s="6">
        <v>50</v>
      </c>
      <c r="M205" s="6">
        <v>25</v>
      </c>
      <c r="N205" s="6">
        <v>100</v>
      </c>
      <c r="O205" s="6">
        <v>100</v>
      </c>
      <c r="P205" s="6">
        <v>100</v>
      </c>
      <c r="Q205" s="6">
        <v>100</v>
      </c>
      <c r="R205" s="6">
        <v>100</v>
      </c>
      <c r="S205" s="6">
        <v>100</v>
      </c>
      <c r="T205" s="6">
        <v>0</v>
      </c>
      <c r="U205" s="6">
        <v>0</v>
      </c>
      <c r="V205" s="6">
        <v>63.61904761904762</v>
      </c>
    </row>
    <row r="206" spans="1:22" x14ac:dyDescent="0.3">
      <c r="A206" s="11" t="s">
        <v>867</v>
      </c>
      <c r="B206" s="11" t="s">
        <v>868</v>
      </c>
      <c r="C206" s="6">
        <v>100</v>
      </c>
      <c r="D206" s="6">
        <v>100</v>
      </c>
      <c r="E206" s="6">
        <v>66.666666666666671</v>
      </c>
      <c r="F206" s="6">
        <v>71.428571428571431</v>
      </c>
      <c r="G206" s="6">
        <v>0</v>
      </c>
      <c r="H206" s="6">
        <v>100</v>
      </c>
      <c r="I206" s="6">
        <v>100</v>
      </c>
      <c r="J206" s="6">
        <v>100</v>
      </c>
      <c r="K206" s="6">
        <v>100</v>
      </c>
      <c r="L206" s="6">
        <v>0</v>
      </c>
      <c r="M206" s="6">
        <v>0</v>
      </c>
      <c r="N206" s="6">
        <v>100</v>
      </c>
      <c r="O206" s="6">
        <v>100</v>
      </c>
      <c r="P206" s="6">
        <v>100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63.30952380952381</v>
      </c>
    </row>
    <row r="207" spans="1:22" x14ac:dyDescent="0.3">
      <c r="A207" s="11" t="s">
        <v>870</v>
      </c>
      <c r="B207" s="11" t="s">
        <v>871</v>
      </c>
      <c r="C207" s="6">
        <v>100</v>
      </c>
      <c r="D207" s="6">
        <v>100</v>
      </c>
      <c r="E207" s="6">
        <v>66.666666666666671</v>
      </c>
      <c r="F207" s="6">
        <v>71.428571428571431</v>
      </c>
      <c r="G207" s="6">
        <v>0</v>
      </c>
      <c r="H207" s="6">
        <v>100</v>
      </c>
      <c r="I207" s="6">
        <v>100</v>
      </c>
      <c r="J207" s="6">
        <v>100</v>
      </c>
      <c r="K207" s="6">
        <v>100</v>
      </c>
      <c r="L207" s="6">
        <v>0</v>
      </c>
      <c r="M207" s="6">
        <v>0</v>
      </c>
      <c r="N207" s="6">
        <v>100</v>
      </c>
      <c r="O207" s="6">
        <v>100</v>
      </c>
      <c r="P207" s="6">
        <v>100</v>
      </c>
      <c r="Q207" s="6">
        <v>100</v>
      </c>
      <c r="R207" s="6">
        <v>100</v>
      </c>
      <c r="S207" s="6">
        <v>0</v>
      </c>
      <c r="T207" s="6">
        <v>0</v>
      </c>
      <c r="U207" s="6">
        <v>0</v>
      </c>
      <c r="V207" s="6">
        <v>63.30952380952381</v>
      </c>
    </row>
    <row r="208" spans="1:22" x14ac:dyDescent="0.3">
      <c r="A208" s="11" t="s">
        <v>882</v>
      </c>
      <c r="B208" s="11" t="s">
        <v>883</v>
      </c>
      <c r="C208" s="6">
        <v>100</v>
      </c>
      <c r="D208" s="6">
        <v>100</v>
      </c>
      <c r="E208" s="6">
        <v>66.666666666666671</v>
      </c>
      <c r="F208" s="6">
        <v>71.428571428571431</v>
      </c>
      <c r="G208" s="6">
        <v>0</v>
      </c>
      <c r="H208" s="6">
        <v>100</v>
      </c>
      <c r="I208" s="6">
        <v>100</v>
      </c>
      <c r="J208" s="6">
        <v>100</v>
      </c>
      <c r="K208" s="6">
        <v>100</v>
      </c>
      <c r="L208" s="6">
        <v>0</v>
      </c>
      <c r="M208" s="6">
        <v>0</v>
      </c>
      <c r="N208" s="6">
        <v>100</v>
      </c>
      <c r="O208" s="6">
        <v>100</v>
      </c>
      <c r="P208" s="6">
        <v>100</v>
      </c>
      <c r="Q208" s="6">
        <v>100</v>
      </c>
      <c r="R208" s="6">
        <v>100</v>
      </c>
      <c r="S208" s="6">
        <v>100</v>
      </c>
      <c r="T208" s="6">
        <v>0</v>
      </c>
      <c r="U208" s="6">
        <v>0</v>
      </c>
      <c r="V208" s="6">
        <v>63.30952380952381</v>
      </c>
    </row>
    <row r="209" spans="1:22" x14ac:dyDescent="0.3">
      <c r="A209" s="11" t="s">
        <v>891</v>
      </c>
      <c r="B209" s="11" t="s">
        <v>892</v>
      </c>
      <c r="C209" s="6">
        <v>100</v>
      </c>
      <c r="D209" s="6">
        <v>100</v>
      </c>
      <c r="E209" s="6">
        <v>66.666666666666671</v>
      </c>
      <c r="F209" s="6">
        <v>71.428571428571431</v>
      </c>
      <c r="G209" s="6">
        <v>0</v>
      </c>
      <c r="H209" s="6">
        <v>100</v>
      </c>
      <c r="I209" s="6">
        <v>100</v>
      </c>
      <c r="J209" s="6">
        <v>100</v>
      </c>
      <c r="K209" s="6">
        <v>100</v>
      </c>
      <c r="L209" s="6">
        <v>0</v>
      </c>
      <c r="M209" s="6">
        <v>0</v>
      </c>
      <c r="N209" s="6">
        <v>100</v>
      </c>
      <c r="O209" s="6">
        <v>100</v>
      </c>
      <c r="P209" s="6">
        <v>100</v>
      </c>
      <c r="Q209" s="6">
        <v>100</v>
      </c>
      <c r="R209" s="6">
        <v>100</v>
      </c>
      <c r="S209" s="6">
        <v>100</v>
      </c>
      <c r="T209" s="6">
        <v>0</v>
      </c>
      <c r="U209" s="6">
        <v>0</v>
      </c>
      <c r="V209" s="6">
        <v>63.30952380952381</v>
      </c>
    </row>
    <row r="210" spans="1:22" x14ac:dyDescent="0.3">
      <c r="A210" s="11" t="s">
        <v>894</v>
      </c>
      <c r="B210" s="11" t="s">
        <v>895</v>
      </c>
      <c r="C210" s="6">
        <v>100</v>
      </c>
      <c r="D210" s="6">
        <v>100</v>
      </c>
      <c r="E210" s="6">
        <v>66.666666666666671</v>
      </c>
      <c r="F210" s="6">
        <v>71.428571428571431</v>
      </c>
      <c r="G210" s="6">
        <v>0</v>
      </c>
      <c r="H210" s="6">
        <v>100</v>
      </c>
      <c r="I210" s="6">
        <v>100</v>
      </c>
      <c r="J210" s="6">
        <v>100</v>
      </c>
      <c r="K210" s="6">
        <v>100</v>
      </c>
      <c r="L210" s="6">
        <v>0</v>
      </c>
      <c r="M210" s="6">
        <v>0</v>
      </c>
      <c r="N210" s="6">
        <v>100</v>
      </c>
      <c r="O210" s="6">
        <v>100</v>
      </c>
      <c r="P210" s="6">
        <v>100</v>
      </c>
      <c r="Q210" s="6">
        <v>100</v>
      </c>
      <c r="R210" s="6">
        <v>100</v>
      </c>
      <c r="S210" s="6">
        <v>0</v>
      </c>
      <c r="T210" s="6">
        <v>0</v>
      </c>
      <c r="U210" s="6">
        <v>0</v>
      </c>
      <c r="V210" s="6">
        <v>63.30952380952381</v>
      </c>
    </row>
    <row r="211" spans="1:22" x14ac:dyDescent="0.3">
      <c r="A211" s="11" t="s">
        <v>1029</v>
      </c>
      <c r="B211" s="11" t="s">
        <v>1030</v>
      </c>
      <c r="C211" s="6">
        <v>100</v>
      </c>
      <c r="D211" s="6">
        <v>100</v>
      </c>
      <c r="E211" s="6">
        <v>66.666666666666671</v>
      </c>
      <c r="F211" s="6">
        <v>71.428571428571431</v>
      </c>
      <c r="G211" s="6">
        <v>40</v>
      </c>
      <c r="H211" s="6">
        <v>100</v>
      </c>
      <c r="I211" s="6">
        <v>100</v>
      </c>
      <c r="J211" s="6">
        <v>100</v>
      </c>
      <c r="K211" s="6">
        <v>100</v>
      </c>
      <c r="L211" s="6">
        <v>0</v>
      </c>
      <c r="M211" s="6">
        <v>0</v>
      </c>
      <c r="N211" s="6">
        <v>100</v>
      </c>
      <c r="O211" s="6">
        <v>100</v>
      </c>
      <c r="P211" s="6">
        <v>0</v>
      </c>
      <c r="Q211" s="6">
        <v>100</v>
      </c>
      <c r="R211" s="6">
        <v>100</v>
      </c>
      <c r="S211" s="6">
        <v>100</v>
      </c>
      <c r="T211" s="6">
        <v>100</v>
      </c>
      <c r="U211" s="6">
        <v>0</v>
      </c>
      <c r="V211" s="6">
        <v>63.30952380952381</v>
      </c>
    </row>
    <row r="212" spans="1:22" x14ac:dyDescent="0.3">
      <c r="A212" s="11" t="s">
        <v>915</v>
      </c>
      <c r="B212" s="11" t="s">
        <v>916</v>
      </c>
      <c r="C212" s="6">
        <v>100</v>
      </c>
      <c r="D212" s="6">
        <v>100</v>
      </c>
      <c r="E212" s="6">
        <v>66.666666666666671</v>
      </c>
      <c r="F212" s="6">
        <v>85.714285714285708</v>
      </c>
      <c r="G212" s="6">
        <v>0</v>
      </c>
      <c r="H212" s="6">
        <v>100</v>
      </c>
      <c r="I212" s="6">
        <v>100</v>
      </c>
      <c r="J212" s="6">
        <v>0</v>
      </c>
      <c r="K212" s="6">
        <v>100</v>
      </c>
      <c r="L212" s="6">
        <v>0</v>
      </c>
      <c r="M212" s="6">
        <v>33.333333333333336</v>
      </c>
      <c r="N212" s="6">
        <v>100</v>
      </c>
      <c r="O212" s="6">
        <v>100</v>
      </c>
      <c r="P212" s="6">
        <v>100</v>
      </c>
      <c r="Q212" s="6">
        <v>0</v>
      </c>
      <c r="R212" s="6">
        <v>0</v>
      </c>
      <c r="S212" s="6">
        <v>100</v>
      </c>
      <c r="T212" s="6">
        <v>0</v>
      </c>
      <c r="U212" s="6">
        <v>0</v>
      </c>
      <c r="V212" s="6">
        <v>63.071428571428577</v>
      </c>
    </row>
    <row r="213" spans="1:22" x14ac:dyDescent="0.3">
      <c r="A213" s="11" t="s">
        <v>573</v>
      </c>
      <c r="B213" s="11" t="s">
        <v>574</v>
      </c>
      <c r="C213" s="6">
        <v>100</v>
      </c>
      <c r="D213" s="6">
        <v>100</v>
      </c>
      <c r="E213" s="6">
        <v>66.666666666666671</v>
      </c>
      <c r="F213" s="6">
        <v>71.428571428571431</v>
      </c>
      <c r="G213" s="6">
        <v>20</v>
      </c>
      <c r="H213" s="6">
        <v>100</v>
      </c>
      <c r="I213" s="6">
        <v>100</v>
      </c>
      <c r="J213" s="6">
        <v>100</v>
      </c>
      <c r="K213" s="6">
        <v>100</v>
      </c>
      <c r="L213" s="6">
        <v>25</v>
      </c>
      <c r="M213" s="6">
        <v>0</v>
      </c>
      <c r="N213" s="6">
        <v>100</v>
      </c>
      <c r="O213" s="6">
        <v>100</v>
      </c>
      <c r="P213" s="6">
        <v>0</v>
      </c>
      <c r="Q213" s="6">
        <v>100</v>
      </c>
      <c r="R213" s="6">
        <v>100</v>
      </c>
      <c r="S213" s="6">
        <v>100</v>
      </c>
      <c r="T213" s="6">
        <v>0</v>
      </c>
      <c r="U213" s="6">
        <v>0</v>
      </c>
      <c r="V213" s="6">
        <v>63.05952380952381</v>
      </c>
    </row>
    <row r="214" spans="1:22" x14ac:dyDescent="0.3">
      <c r="A214" s="11" t="s">
        <v>486</v>
      </c>
      <c r="B214" s="11" t="s">
        <v>487</v>
      </c>
      <c r="C214" s="6">
        <v>100</v>
      </c>
      <c r="D214" s="6">
        <v>100</v>
      </c>
      <c r="E214" s="6">
        <v>100</v>
      </c>
      <c r="F214" s="6">
        <v>85.714285714285708</v>
      </c>
      <c r="G214" s="6">
        <v>20</v>
      </c>
      <c r="H214" s="6">
        <v>100</v>
      </c>
      <c r="I214" s="6">
        <v>0</v>
      </c>
      <c r="J214" s="6">
        <v>100</v>
      </c>
      <c r="K214" s="6">
        <v>100</v>
      </c>
      <c r="L214" s="6">
        <v>0</v>
      </c>
      <c r="M214" s="6">
        <v>43.75</v>
      </c>
      <c r="N214" s="6">
        <v>100</v>
      </c>
      <c r="O214" s="6">
        <v>100</v>
      </c>
      <c r="P214" s="6">
        <v>100</v>
      </c>
      <c r="Q214" s="6">
        <v>100</v>
      </c>
      <c r="R214" s="6">
        <v>100</v>
      </c>
      <c r="S214" s="6">
        <v>100</v>
      </c>
      <c r="T214" s="6">
        <v>100</v>
      </c>
      <c r="U214" s="6">
        <v>0</v>
      </c>
      <c r="V214" s="6">
        <v>62.946428571428569</v>
      </c>
    </row>
    <row r="215" spans="1:22" x14ac:dyDescent="0.3">
      <c r="A215" s="11" t="s">
        <v>972</v>
      </c>
      <c r="B215" s="11" t="s">
        <v>973</v>
      </c>
      <c r="C215" s="6">
        <v>100</v>
      </c>
      <c r="D215" s="6">
        <v>100</v>
      </c>
      <c r="E215" s="6">
        <v>66.666666666666671</v>
      </c>
      <c r="F215" s="6">
        <v>57.142857142857146</v>
      </c>
      <c r="G215" s="6">
        <v>20</v>
      </c>
      <c r="H215" s="6">
        <v>100</v>
      </c>
      <c r="I215" s="6">
        <v>100</v>
      </c>
      <c r="J215" s="6">
        <v>100</v>
      </c>
      <c r="K215" s="6">
        <v>50</v>
      </c>
      <c r="L215" s="6">
        <v>0</v>
      </c>
      <c r="M215" s="6">
        <v>37.5</v>
      </c>
      <c r="N215" s="6">
        <v>100</v>
      </c>
      <c r="O215" s="6">
        <v>100</v>
      </c>
      <c r="P215" s="6">
        <v>100</v>
      </c>
      <c r="Q215" s="6">
        <v>0</v>
      </c>
      <c r="R215" s="6">
        <v>100</v>
      </c>
      <c r="S215" s="6">
        <v>100</v>
      </c>
      <c r="T215" s="6">
        <v>0</v>
      </c>
      <c r="U215" s="6">
        <v>0</v>
      </c>
      <c r="V215" s="6">
        <v>62.63095238095238</v>
      </c>
    </row>
    <row r="216" spans="1:22" x14ac:dyDescent="0.3">
      <c r="A216" s="11" t="s">
        <v>522</v>
      </c>
      <c r="B216" s="11" t="s">
        <v>523</v>
      </c>
      <c r="C216" s="6">
        <v>100</v>
      </c>
      <c r="D216" s="6">
        <v>100</v>
      </c>
      <c r="E216" s="6">
        <v>66.666666666666671</v>
      </c>
      <c r="F216" s="6">
        <v>14.285714285714286</v>
      </c>
      <c r="G216" s="6">
        <v>40</v>
      </c>
      <c r="H216" s="6">
        <v>100</v>
      </c>
      <c r="I216" s="6">
        <v>0</v>
      </c>
      <c r="J216" s="6">
        <v>100</v>
      </c>
      <c r="K216" s="6">
        <v>100</v>
      </c>
      <c r="L216" s="6">
        <v>0</v>
      </c>
      <c r="M216" s="6">
        <v>100</v>
      </c>
      <c r="N216" s="6">
        <v>100</v>
      </c>
      <c r="O216" s="6">
        <v>100</v>
      </c>
      <c r="P216" s="6">
        <v>100</v>
      </c>
      <c r="Q216" s="6">
        <v>100</v>
      </c>
      <c r="R216" s="6">
        <v>100</v>
      </c>
      <c r="S216" s="6">
        <v>0</v>
      </c>
      <c r="T216" s="6">
        <v>0</v>
      </c>
      <c r="U216" s="6">
        <v>0</v>
      </c>
      <c r="V216" s="6">
        <v>62.595238095238095</v>
      </c>
    </row>
    <row r="217" spans="1:22" x14ac:dyDescent="0.3">
      <c r="A217" s="11" t="s">
        <v>1047</v>
      </c>
      <c r="B217" s="11" t="s">
        <v>1048</v>
      </c>
      <c r="C217" s="6">
        <v>100</v>
      </c>
      <c r="D217" s="6">
        <v>100</v>
      </c>
      <c r="E217" s="6">
        <v>66.666666666666671</v>
      </c>
      <c r="F217" s="6">
        <v>28.571428571428573</v>
      </c>
      <c r="G217" s="6">
        <v>0</v>
      </c>
      <c r="H217" s="6">
        <v>100</v>
      </c>
      <c r="I217" s="6">
        <v>100</v>
      </c>
      <c r="J217" s="6">
        <v>100</v>
      </c>
      <c r="K217" s="6">
        <v>100</v>
      </c>
      <c r="L217" s="6">
        <v>50</v>
      </c>
      <c r="M217" s="6">
        <v>0</v>
      </c>
      <c r="N217" s="6">
        <v>100</v>
      </c>
      <c r="O217" s="6">
        <v>100</v>
      </c>
      <c r="P217" s="6">
        <v>100</v>
      </c>
      <c r="Q217" s="6">
        <v>0</v>
      </c>
      <c r="R217" s="6">
        <v>100</v>
      </c>
      <c r="S217" s="6">
        <v>100</v>
      </c>
      <c r="T217" s="6">
        <v>0</v>
      </c>
      <c r="U217" s="6">
        <v>0</v>
      </c>
      <c r="V217" s="6">
        <v>61.523809523809526</v>
      </c>
    </row>
    <row r="218" spans="1:22" x14ac:dyDescent="0.3">
      <c r="A218" s="11" t="s">
        <v>606</v>
      </c>
      <c r="B218" s="11" t="s">
        <v>607</v>
      </c>
      <c r="C218" s="6">
        <v>100</v>
      </c>
      <c r="D218" s="6">
        <v>100</v>
      </c>
      <c r="E218" s="6">
        <v>66.666666666666671</v>
      </c>
      <c r="F218" s="6">
        <v>57.142857142857146</v>
      </c>
      <c r="G218" s="6">
        <v>20</v>
      </c>
      <c r="H218" s="6">
        <v>100</v>
      </c>
      <c r="I218" s="6">
        <v>100</v>
      </c>
      <c r="J218" s="6">
        <v>100</v>
      </c>
      <c r="K218" s="6">
        <v>50</v>
      </c>
      <c r="L218" s="6">
        <v>0</v>
      </c>
      <c r="M218" s="6">
        <v>25</v>
      </c>
      <c r="N218" s="6">
        <v>100</v>
      </c>
      <c r="O218" s="6">
        <v>100</v>
      </c>
      <c r="P218" s="6">
        <v>100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61.38095238095238</v>
      </c>
    </row>
    <row r="219" spans="1:22" x14ac:dyDescent="0.3">
      <c r="A219" s="11" t="s">
        <v>630</v>
      </c>
      <c r="B219" s="11" t="s">
        <v>631</v>
      </c>
      <c r="C219" s="6">
        <v>100</v>
      </c>
      <c r="D219" s="6">
        <v>100</v>
      </c>
      <c r="E219" s="6">
        <v>66.666666666666671</v>
      </c>
      <c r="F219" s="6">
        <v>71.428571428571431</v>
      </c>
      <c r="G219" s="6">
        <v>20</v>
      </c>
      <c r="H219" s="6">
        <v>100</v>
      </c>
      <c r="I219" s="6">
        <v>100</v>
      </c>
      <c r="J219" s="6">
        <v>100</v>
      </c>
      <c r="K219" s="6">
        <v>100</v>
      </c>
      <c r="L219" s="6">
        <v>0</v>
      </c>
      <c r="M219" s="6">
        <v>25</v>
      </c>
      <c r="N219" s="6">
        <v>0</v>
      </c>
      <c r="O219" s="6">
        <v>0</v>
      </c>
      <c r="P219" s="6">
        <v>100</v>
      </c>
      <c r="Q219" s="6">
        <v>0</v>
      </c>
      <c r="R219" s="6">
        <v>100</v>
      </c>
      <c r="S219" s="6">
        <v>100</v>
      </c>
      <c r="T219" s="6">
        <v>100</v>
      </c>
      <c r="U219" s="6">
        <v>0</v>
      </c>
      <c r="V219" s="6">
        <v>61.30952380952381</v>
      </c>
    </row>
    <row r="220" spans="1:22" x14ac:dyDescent="0.3">
      <c r="A220" s="11" t="s">
        <v>777</v>
      </c>
      <c r="B220" s="11" t="s">
        <v>778</v>
      </c>
      <c r="C220" s="6">
        <v>100</v>
      </c>
      <c r="D220" s="6">
        <v>100</v>
      </c>
      <c r="E220" s="6">
        <v>66.666666666666671</v>
      </c>
      <c r="F220" s="6">
        <v>71.428571428571431</v>
      </c>
      <c r="G220" s="6">
        <v>20</v>
      </c>
      <c r="H220" s="6">
        <v>100</v>
      </c>
      <c r="I220" s="6">
        <v>0</v>
      </c>
      <c r="J220" s="6">
        <v>100</v>
      </c>
      <c r="K220" s="6">
        <v>100</v>
      </c>
      <c r="L220" s="6">
        <v>50</v>
      </c>
      <c r="M220" s="6">
        <v>75</v>
      </c>
      <c r="N220" s="6">
        <v>100</v>
      </c>
      <c r="O220" s="6">
        <v>0</v>
      </c>
      <c r="P220" s="6">
        <v>100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61.30952380952381</v>
      </c>
    </row>
    <row r="221" spans="1:22" x14ac:dyDescent="0.3">
      <c r="A221" s="11" t="s">
        <v>807</v>
      </c>
      <c r="B221" s="11" t="s">
        <v>808</v>
      </c>
      <c r="C221" s="6">
        <v>100</v>
      </c>
      <c r="D221" s="6">
        <v>100</v>
      </c>
      <c r="E221" s="6">
        <v>66.666666666666671</v>
      </c>
      <c r="F221" s="6">
        <v>57.142857142857146</v>
      </c>
      <c r="G221" s="6">
        <v>0</v>
      </c>
      <c r="H221" s="6">
        <v>100</v>
      </c>
      <c r="I221" s="6">
        <v>100</v>
      </c>
      <c r="J221" s="6">
        <v>100</v>
      </c>
      <c r="K221" s="6">
        <v>50</v>
      </c>
      <c r="L221" s="6">
        <v>25</v>
      </c>
      <c r="M221" s="6">
        <v>31.25</v>
      </c>
      <c r="N221" s="6">
        <v>100</v>
      </c>
      <c r="O221" s="6">
        <v>100</v>
      </c>
      <c r="P221" s="6">
        <v>100</v>
      </c>
      <c r="Q221" s="6">
        <v>0</v>
      </c>
      <c r="R221" s="6">
        <v>100</v>
      </c>
      <c r="S221" s="6">
        <v>100</v>
      </c>
      <c r="T221" s="6">
        <v>0</v>
      </c>
      <c r="U221" s="6">
        <v>0</v>
      </c>
      <c r="V221" s="6">
        <v>61.25595238095238</v>
      </c>
    </row>
    <row r="222" spans="1:22" x14ac:dyDescent="0.3">
      <c r="A222" s="11" t="s">
        <v>216</v>
      </c>
      <c r="B222" s="11" t="s">
        <v>217</v>
      </c>
      <c r="C222" s="6">
        <v>100</v>
      </c>
      <c r="D222" s="6">
        <v>100</v>
      </c>
      <c r="E222" s="6">
        <v>75</v>
      </c>
      <c r="F222" s="6">
        <v>71.428571428571431</v>
      </c>
      <c r="G222" s="6">
        <v>40</v>
      </c>
      <c r="H222" s="6">
        <v>50</v>
      </c>
      <c r="I222" s="6">
        <v>0</v>
      </c>
      <c r="J222" s="6">
        <v>100</v>
      </c>
      <c r="K222" s="6">
        <v>0</v>
      </c>
      <c r="L222" s="6">
        <v>50</v>
      </c>
      <c r="M222" s="6">
        <v>25</v>
      </c>
      <c r="N222" s="6">
        <v>100</v>
      </c>
      <c r="O222" s="6">
        <v>0</v>
      </c>
      <c r="P222" s="6">
        <v>0</v>
      </c>
      <c r="Q222" s="6">
        <v>0</v>
      </c>
      <c r="R222" s="6">
        <v>100</v>
      </c>
      <c r="S222" s="6">
        <v>100</v>
      </c>
      <c r="T222" s="6">
        <v>0</v>
      </c>
      <c r="U222" s="6">
        <v>100</v>
      </c>
      <c r="V222" s="6">
        <v>61.17</v>
      </c>
    </row>
    <row r="223" spans="1:22" x14ac:dyDescent="0.3">
      <c r="A223" s="11" t="s">
        <v>591</v>
      </c>
      <c r="B223" s="11" t="s">
        <v>592</v>
      </c>
      <c r="C223" s="6">
        <v>100</v>
      </c>
      <c r="D223" s="6">
        <v>100</v>
      </c>
      <c r="E223" s="6">
        <v>66.666666666666671</v>
      </c>
      <c r="F223" s="6">
        <v>57.142857142857146</v>
      </c>
      <c r="G223" s="6">
        <v>20</v>
      </c>
      <c r="H223" s="6">
        <v>100</v>
      </c>
      <c r="I223" s="6">
        <v>100</v>
      </c>
      <c r="J223" s="6">
        <v>100</v>
      </c>
      <c r="K223" s="6">
        <v>100</v>
      </c>
      <c r="L223" s="6">
        <v>25</v>
      </c>
      <c r="M223" s="6">
        <v>0</v>
      </c>
      <c r="N223" s="6">
        <v>100</v>
      </c>
      <c r="O223" s="6">
        <v>100</v>
      </c>
      <c r="P223" s="6">
        <v>0</v>
      </c>
      <c r="Q223" s="6">
        <v>100</v>
      </c>
      <c r="R223" s="6">
        <v>100</v>
      </c>
      <c r="S223" s="6">
        <v>0</v>
      </c>
      <c r="T223" s="6">
        <v>0</v>
      </c>
      <c r="U223" s="6">
        <v>0</v>
      </c>
      <c r="V223" s="6">
        <v>61.13095238095238</v>
      </c>
    </row>
    <row r="224" spans="1:22" x14ac:dyDescent="0.3">
      <c r="A224" s="11" t="s">
        <v>240</v>
      </c>
      <c r="B224" s="11" t="s">
        <v>241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</row>
    <row r="225" spans="1:22" x14ac:dyDescent="0.3">
      <c r="A225" s="11" t="s">
        <v>244</v>
      </c>
      <c r="B225" s="11" t="s">
        <v>245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</row>
    <row r="226" spans="1:22" x14ac:dyDescent="0.3">
      <c r="A226" s="11" t="s">
        <v>247</v>
      </c>
      <c r="B226" s="11" t="s">
        <v>248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</row>
    <row r="227" spans="1:22" x14ac:dyDescent="0.3">
      <c r="A227" s="11" t="s">
        <v>250</v>
      </c>
      <c r="B227" s="11" t="s">
        <v>251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</row>
    <row r="228" spans="1:22" x14ac:dyDescent="0.3">
      <c r="A228" s="11" t="s">
        <v>253</v>
      </c>
      <c r="B228" s="11" t="s">
        <v>254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</row>
    <row r="229" spans="1:22" x14ac:dyDescent="0.3">
      <c r="A229" s="11" t="s">
        <v>256</v>
      </c>
      <c r="B229" s="11" t="s">
        <v>257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</row>
    <row r="230" spans="1:22" x14ac:dyDescent="0.3">
      <c r="A230" s="11" t="s">
        <v>259</v>
      </c>
      <c r="B230" s="11" t="s">
        <v>260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</row>
    <row r="231" spans="1:22" x14ac:dyDescent="0.3">
      <c r="A231" s="11" t="s">
        <v>262</v>
      </c>
      <c r="B231" s="11" t="s">
        <v>263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</row>
    <row r="232" spans="1:22" x14ac:dyDescent="0.3">
      <c r="A232" s="11" t="s">
        <v>265</v>
      </c>
      <c r="B232" s="11" t="s">
        <v>266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</row>
    <row r="233" spans="1:22" x14ac:dyDescent="0.3">
      <c r="A233" s="11" t="s">
        <v>268</v>
      </c>
      <c r="B233" s="11" t="s">
        <v>269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</row>
    <row r="234" spans="1:22" x14ac:dyDescent="0.3">
      <c r="A234" s="11" t="s">
        <v>271</v>
      </c>
      <c r="B234" s="11" t="s">
        <v>272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</row>
    <row r="235" spans="1:22" x14ac:dyDescent="0.3">
      <c r="A235" s="11" t="s">
        <v>274</v>
      </c>
      <c r="B235" s="11" t="s">
        <v>275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</row>
    <row r="236" spans="1:22" x14ac:dyDescent="0.3">
      <c r="A236" s="11" t="s">
        <v>277</v>
      </c>
      <c r="B236" s="11" t="s">
        <v>278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</row>
    <row r="237" spans="1:22" x14ac:dyDescent="0.3">
      <c r="A237" s="11" t="s">
        <v>280</v>
      </c>
      <c r="B237" s="11" t="s">
        <v>281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</row>
    <row r="238" spans="1:22" x14ac:dyDescent="0.3">
      <c r="A238" s="11" t="s">
        <v>283</v>
      </c>
      <c r="B238" s="11" t="s">
        <v>284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</row>
    <row r="239" spans="1:22" x14ac:dyDescent="0.3">
      <c r="A239" s="11" t="s">
        <v>286</v>
      </c>
      <c r="B239" s="11" t="s">
        <v>287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</row>
    <row r="240" spans="1:22" x14ac:dyDescent="0.3">
      <c r="A240" s="11" t="s">
        <v>289</v>
      </c>
      <c r="B240" s="11" t="s">
        <v>290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</row>
    <row r="241" spans="1:22" x14ac:dyDescent="0.3">
      <c r="A241" s="11" t="s">
        <v>292</v>
      </c>
      <c r="B241" s="11" t="s">
        <v>293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</row>
    <row r="242" spans="1:22" x14ac:dyDescent="0.3">
      <c r="A242" s="11" t="s">
        <v>295</v>
      </c>
      <c r="B242" s="11" t="s">
        <v>296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</row>
    <row r="243" spans="1:22" x14ac:dyDescent="0.3">
      <c r="A243" s="11" t="s">
        <v>298</v>
      </c>
      <c r="B243" s="11" t="s">
        <v>299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</row>
    <row r="244" spans="1:22" x14ac:dyDescent="0.3">
      <c r="A244" s="11" t="s">
        <v>301</v>
      </c>
      <c r="B244" s="11" t="s">
        <v>302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</row>
    <row r="245" spans="1:22" x14ac:dyDescent="0.3">
      <c r="A245" s="11" t="s">
        <v>304</v>
      </c>
      <c r="B245" s="11" t="s">
        <v>305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</row>
    <row r="246" spans="1:22" x14ac:dyDescent="0.3">
      <c r="A246" s="11" t="s">
        <v>307</v>
      </c>
      <c r="B246" s="11" t="s">
        <v>308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</row>
    <row r="247" spans="1:22" x14ac:dyDescent="0.3">
      <c r="A247" s="11" t="s">
        <v>310</v>
      </c>
      <c r="B247" s="11" t="s">
        <v>311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</row>
    <row r="248" spans="1:22" x14ac:dyDescent="0.3">
      <c r="A248" s="11" t="s">
        <v>313</v>
      </c>
      <c r="B248" s="11" t="s">
        <v>314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</row>
    <row r="249" spans="1:22" x14ac:dyDescent="0.3">
      <c r="A249" s="11" t="s">
        <v>316</v>
      </c>
      <c r="B249" s="11" t="s">
        <v>317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</row>
    <row r="250" spans="1:22" x14ac:dyDescent="0.3">
      <c r="A250" s="11" t="s">
        <v>319</v>
      </c>
      <c r="B250" s="11" t="s">
        <v>320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</row>
    <row r="251" spans="1:22" x14ac:dyDescent="0.3">
      <c r="A251" s="11" t="s">
        <v>322</v>
      </c>
      <c r="B251" s="11" t="s">
        <v>323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</row>
    <row r="252" spans="1:22" x14ac:dyDescent="0.3">
      <c r="A252" s="11" t="s">
        <v>325</v>
      </c>
      <c r="B252" s="11" t="s">
        <v>326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</row>
    <row r="253" spans="1:22" x14ac:dyDescent="0.3">
      <c r="A253" s="11" t="s">
        <v>328</v>
      </c>
      <c r="B253" s="11" t="s">
        <v>329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</row>
    <row r="254" spans="1:22" x14ac:dyDescent="0.3">
      <c r="A254" s="11" t="s">
        <v>331</v>
      </c>
      <c r="B254" s="11" t="s">
        <v>332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</row>
    <row r="255" spans="1:22" x14ac:dyDescent="0.3">
      <c r="A255" s="11" t="s">
        <v>334</v>
      </c>
      <c r="B255" s="11" t="s">
        <v>335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</row>
    <row r="256" spans="1:22" x14ac:dyDescent="0.3">
      <c r="A256" s="11" t="s">
        <v>337</v>
      </c>
      <c r="B256" s="11" t="s">
        <v>338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</row>
    <row r="257" spans="1:22" x14ac:dyDescent="0.3">
      <c r="A257" s="11" t="s">
        <v>340</v>
      </c>
      <c r="B257" s="11" t="s">
        <v>341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</row>
    <row r="258" spans="1:22" x14ac:dyDescent="0.3">
      <c r="A258" s="11" t="s">
        <v>343</v>
      </c>
      <c r="B258" s="11" t="s">
        <v>344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</row>
    <row r="259" spans="1:22" x14ac:dyDescent="0.3">
      <c r="A259" s="11" t="s">
        <v>346</v>
      </c>
      <c r="B259" s="11" t="s">
        <v>347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</row>
    <row r="260" spans="1:22" x14ac:dyDescent="0.3">
      <c r="A260" s="11" t="s">
        <v>349</v>
      </c>
      <c r="B260" s="11" t="s">
        <v>350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</row>
    <row r="261" spans="1:22" x14ac:dyDescent="0.3">
      <c r="A261" s="11" t="s">
        <v>352</v>
      </c>
      <c r="B261" s="11" t="s">
        <v>353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</row>
    <row r="262" spans="1:22" x14ac:dyDescent="0.3">
      <c r="A262" s="11" t="s">
        <v>355</v>
      </c>
      <c r="B262" s="11" t="s">
        <v>356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</row>
    <row r="263" spans="1:22" x14ac:dyDescent="0.3">
      <c r="A263" s="11" t="s">
        <v>358</v>
      </c>
      <c r="B263" s="11" t="s">
        <v>359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</row>
    <row r="264" spans="1:22" x14ac:dyDescent="0.3">
      <c r="A264" s="11" t="s">
        <v>361</v>
      </c>
      <c r="B264" s="11" t="s">
        <v>362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</row>
    <row r="265" spans="1:22" x14ac:dyDescent="0.3">
      <c r="A265" s="11" t="s">
        <v>364</v>
      </c>
      <c r="B265" s="11" t="s">
        <v>365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</row>
    <row r="266" spans="1:22" x14ac:dyDescent="0.3">
      <c r="A266" s="11" t="s">
        <v>367</v>
      </c>
      <c r="B266" s="11" t="s">
        <v>368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</row>
    <row r="267" spans="1:22" x14ac:dyDescent="0.3">
      <c r="A267" s="11" t="s">
        <v>370</v>
      </c>
      <c r="B267" s="11" t="s">
        <v>371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</row>
    <row r="268" spans="1:22" x14ac:dyDescent="0.3">
      <c r="A268" s="11" t="s">
        <v>373</v>
      </c>
      <c r="B268" s="11" t="s">
        <v>374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</row>
    <row r="269" spans="1:22" x14ac:dyDescent="0.3">
      <c r="A269" s="11" t="s">
        <v>376</v>
      </c>
      <c r="B269" s="11" t="s">
        <v>377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</row>
    <row r="270" spans="1:22" x14ac:dyDescent="0.3">
      <c r="A270" s="11" t="s">
        <v>379</v>
      </c>
      <c r="B270" s="11" t="s">
        <v>380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</row>
    <row r="271" spans="1:22" x14ac:dyDescent="0.3">
      <c r="A271" s="11" t="s">
        <v>382</v>
      </c>
      <c r="B271" s="11" t="s">
        <v>383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</row>
    <row r="272" spans="1:22" x14ac:dyDescent="0.3">
      <c r="A272" s="11" t="s">
        <v>385</v>
      </c>
      <c r="B272" s="11" t="s">
        <v>386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</row>
    <row r="273" spans="1:22" x14ac:dyDescent="0.3">
      <c r="A273" s="11" t="s">
        <v>388</v>
      </c>
      <c r="B273" s="11" t="s">
        <v>389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</row>
    <row r="274" spans="1:22" x14ac:dyDescent="0.3">
      <c r="A274" s="11" t="s">
        <v>391</v>
      </c>
      <c r="B274" s="11" t="s">
        <v>392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</row>
    <row r="275" spans="1:22" x14ac:dyDescent="0.3">
      <c r="A275" s="11" t="s">
        <v>394</v>
      </c>
      <c r="B275" s="11" t="s">
        <v>395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</row>
    <row r="276" spans="1:22" x14ac:dyDescent="0.3">
      <c r="A276" s="11" t="s">
        <v>397</v>
      </c>
      <c r="B276" s="11" t="s">
        <v>179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</row>
    <row r="277" spans="1:22" x14ac:dyDescent="0.3">
      <c r="A277" s="11" t="s">
        <v>399</v>
      </c>
      <c r="B277" s="11" t="s">
        <v>179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</row>
    <row r="278" spans="1:22" x14ac:dyDescent="0.3">
      <c r="A278" s="11" t="s">
        <v>401</v>
      </c>
      <c r="B278" s="11" t="s">
        <v>402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</row>
    <row r="279" spans="1:22" x14ac:dyDescent="0.3">
      <c r="A279" s="11" t="s">
        <v>404</v>
      </c>
      <c r="B279" s="11" t="s">
        <v>405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</row>
    <row r="280" spans="1:22" x14ac:dyDescent="0.3">
      <c r="A280" s="11" t="s">
        <v>407</v>
      </c>
      <c r="B280" s="11" t="s">
        <v>408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</row>
    <row r="281" spans="1:22" x14ac:dyDescent="0.3">
      <c r="A281" s="11" t="s">
        <v>410</v>
      </c>
      <c r="B281" s="11" t="s">
        <v>411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</row>
    <row r="282" spans="1:22" x14ac:dyDescent="0.3">
      <c r="A282" s="11" t="s">
        <v>413</v>
      </c>
      <c r="B282" s="11" t="s">
        <v>414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</row>
    <row r="283" spans="1:22" x14ac:dyDescent="0.3">
      <c r="A283" s="11" t="s">
        <v>416</v>
      </c>
      <c r="B283" s="11" t="s">
        <v>417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</row>
    <row r="284" spans="1:22" x14ac:dyDescent="0.3">
      <c r="A284" s="11" t="s">
        <v>419</v>
      </c>
      <c r="B284" s="11" t="s">
        <v>420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</row>
    <row r="285" spans="1:22" x14ac:dyDescent="0.3">
      <c r="A285" s="11" t="s">
        <v>422</v>
      </c>
      <c r="B285" s="11" t="s">
        <v>423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</row>
    <row r="286" spans="1:22" x14ac:dyDescent="0.3">
      <c r="A286" s="11" t="s">
        <v>425</v>
      </c>
      <c r="B286" s="11" t="s">
        <v>179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</row>
    <row r="287" spans="1:22" x14ac:dyDescent="0.3">
      <c r="A287" s="11" t="s">
        <v>427</v>
      </c>
      <c r="B287" s="11" t="s">
        <v>428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</row>
    <row r="288" spans="1:22" x14ac:dyDescent="0.3">
      <c r="A288" s="11" t="s">
        <v>430</v>
      </c>
      <c r="B288" s="11" t="s">
        <v>179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</row>
    <row r="289" spans="1:22" x14ac:dyDescent="0.3">
      <c r="A289" s="11" t="s">
        <v>432</v>
      </c>
      <c r="B289" s="11" t="s">
        <v>179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</row>
    <row r="290" spans="1:22" x14ac:dyDescent="0.3">
      <c r="A290" s="11" t="s">
        <v>434</v>
      </c>
      <c r="B290" s="11" t="s">
        <v>179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</row>
    <row r="291" spans="1:22" x14ac:dyDescent="0.3">
      <c r="A291" s="11" t="s">
        <v>436</v>
      </c>
      <c r="B291" s="11" t="s">
        <v>179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</row>
    <row r="292" spans="1:22" x14ac:dyDescent="0.3">
      <c r="A292" s="11" t="s">
        <v>438</v>
      </c>
      <c r="B292" s="11" t="s">
        <v>179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</row>
    <row r="293" spans="1:22" x14ac:dyDescent="0.3">
      <c r="A293" s="11" t="s">
        <v>440</v>
      </c>
      <c r="B293" s="11" t="s">
        <v>179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</row>
    <row r="294" spans="1:22" x14ac:dyDescent="0.3">
      <c r="A294" s="11" t="s">
        <v>442</v>
      </c>
      <c r="B294" s="11" t="s">
        <v>179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</row>
    <row r="295" spans="1:22" x14ac:dyDescent="0.3">
      <c r="A295" s="11" t="s">
        <v>444</v>
      </c>
      <c r="B295" s="11" t="s">
        <v>179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</row>
    <row r="296" spans="1:22" x14ac:dyDescent="0.3">
      <c r="A296" s="11" t="s">
        <v>446</v>
      </c>
      <c r="B296" s="11" t="s">
        <v>179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</row>
    <row r="297" spans="1:22" x14ac:dyDescent="0.3">
      <c r="A297" s="11" t="s">
        <v>448</v>
      </c>
      <c r="B297" s="11" t="s">
        <v>179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</row>
    <row r="298" spans="1:22" x14ac:dyDescent="0.3">
      <c r="A298" s="11" t="s">
        <v>450</v>
      </c>
      <c r="B298" s="11" t="s">
        <v>179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</row>
    <row r="299" spans="1:22" x14ac:dyDescent="0.3">
      <c r="A299" s="11" t="s">
        <v>452</v>
      </c>
      <c r="B299" s="11" t="s">
        <v>179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</row>
    <row r="300" spans="1:22" x14ac:dyDescent="0.3">
      <c r="A300" s="11" t="s">
        <v>454</v>
      </c>
      <c r="B300" s="11" t="s">
        <v>179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</row>
    <row r="301" spans="1:22" x14ac:dyDescent="0.3">
      <c r="A301" s="11" t="s">
        <v>456</v>
      </c>
      <c r="B301" s="11" t="s">
        <v>179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</row>
    <row r="302" spans="1:22" x14ac:dyDescent="0.3">
      <c r="A302" s="11" t="s">
        <v>458</v>
      </c>
      <c r="B302" s="11" t="s">
        <v>459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</row>
    <row r="303" spans="1:22" x14ac:dyDescent="0.3">
      <c r="A303" s="11" t="s">
        <v>1075</v>
      </c>
      <c r="B303" s="11" t="s">
        <v>1073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</row>
  </sheetData>
  <autoFilter ref="A1:V303" xr:uid="{33839168-4639-4E8D-88DD-F5A70DCF84DA}">
    <sortState xmlns:xlrd2="http://schemas.microsoft.com/office/spreadsheetml/2017/richdata2" ref="A2:V303">
      <sortCondition sortBy="cellColor" ref="V1:V303" dxfId="0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C14B-3D93-44B2-B264-492491D14E79}">
  <dimension ref="A1:AN198"/>
  <sheetViews>
    <sheetView topLeftCell="AA1" workbookViewId="0">
      <selection activeCell="B8" sqref="B8"/>
    </sheetView>
  </sheetViews>
  <sheetFormatPr baseColWidth="10" defaultColWidth="11.44140625" defaultRowHeight="14.4" x14ac:dyDescent="0.3"/>
  <sheetData>
    <row r="1" spans="1:40" x14ac:dyDescent="0.3">
      <c r="A1" s="1" t="s">
        <v>0</v>
      </c>
      <c r="B1" s="1" t="s">
        <v>1053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7" t="s">
        <v>1054</v>
      </c>
      <c r="I1" s="7" t="s">
        <v>1055</v>
      </c>
      <c r="J1" s="7" t="s">
        <v>1056</v>
      </c>
      <c r="K1" s="7" t="s">
        <v>1057</v>
      </c>
      <c r="L1" s="7" t="s">
        <v>1058</v>
      </c>
      <c r="M1" s="7" t="s">
        <v>1059</v>
      </c>
      <c r="N1" s="1" t="s">
        <v>32</v>
      </c>
      <c r="O1" s="1" t="s">
        <v>33</v>
      </c>
      <c r="P1" s="1" t="s">
        <v>34</v>
      </c>
      <c r="Q1" s="1" t="s">
        <v>35</v>
      </c>
      <c r="R1" s="7" t="s">
        <v>1060</v>
      </c>
      <c r="S1" s="7" t="s">
        <v>1061</v>
      </c>
      <c r="T1" s="7" t="s">
        <v>1062</v>
      </c>
      <c r="U1" s="7" t="s">
        <v>1063</v>
      </c>
      <c r="V1" s="7" t="s">
        <v>1064</v>
      </c>
      <c r="W1" s="7" t="s">
        <v>1065</v>
      </c>
      <c r="X1" s="1" t="s">
        <v>36</v>
      </c>
      <c r="Y1" s="1" t="s">
        <v>37</v>
      </c>
      <c r="Z1" s="1" t="s">
        <v>38</v>
      </c>
      <c r="AA1" s="1" t="s">
        <v>39</v>
      </c>
      <c r="AB1" s="1" t="s">
        <v>40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7" t="s">
        <v>1066</v>
      </c>
      <c r="AI1" s="7" t="s">
        <v>1067</v>
      </c>
      <c r="AJ1" s="7" t="s">
        <v>1068</v>
      </c>
      <c r="AK1" s="7" t="s">
        <v>1069</v>
      </c>
      <c r="AL1" s="7" t="s">
        <v>1070</v>
      </c>
      <c r="AM1" s="7" t="s">
        <v>1071</v>
      </c>
      <c r="AN1" s="7" t="s">
        <v>1072</v>
      </c>
    </row>
    <row r="2" spans="1:40" x14ac:dyDescent="0.3">
      <c r="A2" t="s">
        <v>461</v>
      </c>
      <c r="B2" t="e">
        <f>VLOOKUP(A2,#REF!,3,0)</f>
        <v>#REF!</v>
      </c>
      <c r="C2" t="s">
        <v>164</v>
      </c>
      <c r="D2" t="s">
        <v>162</v>
      </c>
      <c r="E2" t="s">
        <v>164</v>
      </c>
      <c r="F2" t="s">
        <v>164</v>
      </c>
      <c r="G2" t="s">
        <v>164</v>
      </c>
      <c r="H2">
        <f>COUNTIFS(C2:G2,"No se detectan infracciones y/o incumplimientos a las normas de Transparencia Activa")</f>
        <v>4</v>
      </c>
      <c r="I2">
        <f>COUNTIFS(C2:G2,"Organismo indica expresamente que no le aplica este ítem")</f>
        <v>1</v>
      </c>
      <c r="J2">
        <f>COUNTIFS(C2:G2,"Información no disponible")</f>
        <v>0</v>
      </c>
      <c r="K2">
        <f>COUNTIFS(C2:G2,"Información desactualizada")</f>
        <v>0</v>
      </c>
      <c r="L2">
        <f>COUNTIFS(C2:G2,"Información incompleta")</f>
        <v>0</v>
      </c>
      <c r="M2">
        <f>SUM(H2,J2,K2,L2)</f>
        <v>4</v>
      </c>
      <c r="N2" t="s">
        <v>163</v>
      </c>
      <c r="O2" t="s">
        <v>164</v>
      </c>
      <c r="P2" t="s">
        <v>163</v>
      </c>
      <c r="Q2" t="s">
        <v>163</v>
      </c>
      <c r="R2">
        <f>COUNTIFS(N2:Q2,"No se detectan infracciones y/o incumplimientos a las normas de Transparencia Activa")</f>
        <v>1</v>
      </c>
      <c r="S2">
        <f>COUNTIFS(N2:Q2,"Organismo indica expresamente que no le aplica este ítem")</f>
        <v>0</v>
      </c>
      <c r="T2">
        <f>COUNTIFS(N2:Q2,"Información no disponible")</f>
        <v>3</v>
      </c>
      <c r="U2">
        <f>COUNTIFS(N2:Q2,"Información desactualizada")</f>
        <v>0</v>
      </c>
      <c r="V2">
        <f>COUNTIFS(N2:Q2,"Información incompleta")</f>
        <v>0</v>
      </c>
      <c r="W2">
        <f>SUM(R2,T2,U2,V2)</f>
        <v>4</v>
      </c>
      <c r="X2" t="s">
        <v>164</v>
      </c>
      <c r="Y2" t="s">
        <v>174</v>
      </c>
      <c r="Z2" t="s">
        <v>164</v>
      </c>
      <c r="AA2" t="s">
        <v>165</v>
      </c>
      <c r="AB2" t="s">
        <v>165</v>
      </c>
      <c r="AC2" t="s">
        <v>165</v>
      </c>
      <c r="AD2" t="s">
        <v>165</v>
      </c>
      <c r="AE2" t="s">
        <v>165</v>
      </c>
      <c r="AF2" t="s">
        <v>166</v>
      </c>
      <c r="AG2" t="s">
        <v>165</v>
      </c>
      <c r="AH2">
        <f>COUNTIFS(X2:AG2,"No se detectan infracciones y/o incumplimientos a las normas de Transparencia Activa")</f>
        <v>2</v>
      </c>
      <c r="AI2">
        <f>COUNTIFS(X2:AG2,"Organismo indica expresamente que no le aplica este ítem")</f>
        <v>0</v>
      </c>
      <c r="AJ2">
        <f>COUNTIFS(X2:AG2,"Información no disponible")</f>
        <v>0</v>
      </c>
      <c r="AK2">
        <f>COUNTIFS(X2:AG2,"Información desactualizada")</f>
        <v>1</v>
      </c>
      <c r="AL2">
        <f>COUNTIFS(X2:AG2,"Información incompleta")</f>
        <v>1</v>
      </c>
      <c r="AM2">
        <f>SUM(AH2,AJ2,AK2,AL2)</f>
        <v>4</v>
      </c>
      <c r="AN2">
        <f>SUM(AH2:AL2)</f>
        <v>4</v>
      </c>
    </row>
    <row r="3" spans="1:40" x14ac:dyDescent="0.3">
      <c r="A3" t="s">
        <v>465</v>
      </c>
      <c r="B3" t="e">
        <f>VLOOKUP(A3,#REF!,3,0)</f>
        <v>#REF!</v>
      </c>
      <c r="C3" t="s">
        <v>163</v>
      </c>
      <c r="D3" t="s">
        <v>163</v>
      </c>
      <c r="E3" t="s">
        <v>166</v>
      </c>
      <c r="F3" t="s">
        <v>163</v>
      </c>
      <c r="G3" t="s">
        <v>166</v>
      </c>
      <c r="H3">
        <f t="shared" ref="H3:H66" si="0">COUNTIFS(C3:G3,"No se detectan infracciones y/o incumplimientos a las normas de Transparencia Activa")</f>
        <v>0</v>
      </c>
      <c r="I3">
        <f t="shared" ref="I3:I66" si="1">COUNTIFS(C3:G3,"Organismo indica expresamente que no le aplica este ítem")</f>
        <v>0</v>
      </c>
      <c r="J3">
        <f t="shared" ref="J3:J66" si="2">COUNTIFS(C3:G3,"Información no disponible")</f>
        <v>3</v>
      </c>
      <c r="K3">
        <f t="shared" ref="K3:K66" si="3">COUNTIFS(C3:G3,"Información desactualizada")</f>
        <v>2</v>
      </c>
      <c r="L3">
        <f t="shared" ref="L3:L66" si="4">COUNTIFS(C3:G3,"Información incompleta")</f>
        <v>0</v>
      </c>
      <c r="M3">
        <f t="shared" ref="M3:M66" si="5">SUM(H3,J3,K3,L3)</f>
        <v>5</v>
      </c>
      <c r="N3" t="s">
        <v>164</v>
      </c>
      <c r="O3" t="s">
        <v>166</v>
      </c>
      <c r="P3" t="s">
        <v>162</v>
      </c>
      <c r="Q3" t="s">
        <v>163</v>
      </c>
      <c r="R3">
        <f t="shared" ref="R3:R66" si="6">COUNTIFS(N3:Q3,"No se detectan infracciones y/o incumplimientos a las normas de Transparencia Activa")</f>
        <v>1</v>
      </c>
      <c r="S3">
        <f t="shared" ref="S3:S66" si="7">COUNTIFS(N3:Q3,"Organismo indica expresamente que no le aplica este ítem")</f>
        <v>1</v>
      </c>
      <c r="T3">
        <f t="shared" ref="T3:T66" si="8">COUNTIFS(N3:Q3,"Información no disponible")</f>
        <v>1</v>
      </c>
      <c r="U3">
        <f t="shared" ref="U3:U66" si="9">COUNTIFS(N3:Q3,"Información desactualizada")</f>
        <v>1</v>
      </c>
      <c r="V3">
        <f t="shared" ref="V3:V66" si="10">COUNTIFS(N3:Q3,"Información incompleta")</f>
        <v>0</v>
      </c>
      <c r="W3">
        <f t="shared" ref="W3:W66" si="11">SUM(R3,T3,U3,V3)</f>
        <v>3</v>
      </c>
      <c r="X3" t="s">
        <v>166</v>
      </c>
      <c r="Y3" t="s">
        <v>163</v>
      </c>
      <c r="Z3" t="s">
        <v>166</v>
      </c>
      <c r="AA3" t="s">
        <v>165</v>
      </c>
      <c r="AB3" t="s">
        <v>165</v>
      </c>
      <c r="AC3" t="s">
        <v>165</v>
      </c>
      <c r="AD3" t="s">
        <v>165</v>
      </c>
      <c r="AE3" t="s">
        <v>165</v>
      </c>
      <c r="AF3" t="s">
        <v>166</v>
      </c>
      <c r="AG3" t="s">
        <v>165</v>
      </c>
      <c r="AH3">
        <f t="shared" ref="AH3:AH66" si="12">COUNTIFS(X3:AG3,"No se detectan infracciones y/o incumplimientos a las normas de Transparencia Activa")</f>
        <v>0</v>
      </c>
      <c r="AI3">
        <f t="shared" ref="AI3:AI66" si="13">COUNTIFS(X3:AG3,"Organismo indica expresamente que no le aplica este ítem")</f>
        <v>0</v>
      </c>
      <c r="AJ3">
        <f t="shared" ref="AJ3:AJ66" si="14">COUNTIFS(X3:AG3,"Información no disponible")</f>
        <v>1</v>
      </c>
      <c r="AK3">
        <f t="shared" ref="AK3:AK66" si="15">COUNTIFS(X3:AG3,"Información desactualizada")</f>
        <v>3</v>
      </c>
      <c r="AL3">
        <f t="shared" ref="AL3:AL66" si="16">COUNTIFS(X3:AG3,"Información incompleta")</f>
        <v>0</v>
      </c>
      <c r="AM3">
        <f t="shared" ref="AM3:AM66" si="17">SUM(AH3,AJ3,AK3,AL3)</f>
        <v>4</v>
      </c>
      <c r="AN3">
        <f t="shared" ref="AN3:AN66" si="18">SUM(AH3:AL3)</f>
        <v>4</v>
      </c>
    </row>
    <row r="4" spans="1:40" x14ac:dyDescent="0.3">
      <c r="A4" t="s">
        <v>468</v>
      </c>
      <c r="B4" t="e">
        <f>VLOOKUP(A4,#REF!,3,0)</f>
        <v>#REF!</v>
      </c>
      <c r="C4" t="s">
        <v>163</v>
      </c>
      <c r="D4" t="s">
        <v>166</v>
      </c>
      <c r="E4" t="s">
        <v>163</v>
      </c>
      <c r="F4" t="s">
        <v>166</v>
      </c>
      <c r="G4" t="s">
        <v>166</v>
      </c>
      <c r="H4">
        <f t="shared" si="0"/>
        <v>0</v>
      </c>
      <c r="I4">
        <f t="shared" si="1"/>
        <v>0</v>
      </c>
      <c r="J4">
        <f t="shared" si="2"/>
        <v>2</v>
      </c>
      <c r="K4">
        <f t="shared" si="3"/>
        <v>3</v>
      </c>
      <c r="L4">
        <f t="shared" si="4"/>
        <v>0</v>
      </c>
      <c r="M4">
        <f t="shared" si="5"/>
        <v>5</v>
      </c>
      <c r="N4" t="s">
        <v>164</v>
      </c>
      <c r="O4" t="s">
        <v>163</v>
      </c>
      <c r="P4" t="s">
        <v>163</v>
      </c>
      <c r="Q4" t="s">
        <v>163</v>
      </c>
      <c r="R4">
        <f t="shared" si="6"/>
        <v>1</v>
      </c>
      <c r="S4">
        <f t="shared" si="7"/>
        <v>0</v>
      </c>
      <c r="T4">
        <f t="shared" si="8"/>
        <v>3</v>
      </c>
      <c r="U4">
        <f t="shared" si="9"/>
        <v>0</v>
      </c>
      <c r="V4">
        <f t="shared" si="10"/>
        <v>0</v>
      </c>
      <c r="W4">
        <f t="shared" si="11"/>
        <v>4</v>
      </c>
      <c r="X4" t="s">
        <v>164</v>
      </c>
      <c r="Y4" t="s">
        <v>164</v>
      </c>
      <c r="Z4" t="s">
        <v>166</v>
      </c>
      <c r="AA4" t="s">
        <v>165</v>
      </c>
      <c r="AB4" t="s">
        <v>165</v>
      </c>
      <c r="AC4" t="s">
        <v>165</v>
      </c>
      <c r="AD4" t="s">
        <v>165</v>
      </c>
      <c r="AE4" t="s">
        <v>165</v>
      </c>
      <c r="AF4" t="s">
        <v>166</v>
      </c>
      <c r="AG4" t="s">
        <v>165</v>
      </c>
      <c r="AH4">
        <f t="shared" si="12"/>
        <v>2</v>
      </c>
      <c r="AI4">
        <f t="shared" si="13"/>
        <v>0</v>
      </c>
      <c r="AJ4">
        <f t="shared" si="14"/>
        <v>0</v>
      </c>
      <c r="AK4">
        <f t="shared" si="15"/>
        <v>2</v>
      </c>
      <c r="AL4">
        <f t="shared" si="16"/>
        <v>0</v>
      </c>
      <c r="AM4">
        <f t="shared" si="17"/>
        <v>4</v>
      </c>
      <c r="AN4">
        <f t="shared" si="18"/>
        <v>4</v>
      </c>
    </row>
    <row r="5" spans="1:40" x14ac:dyDescent="0.3">
      <c r="A5" t="s">
        <v>471</v>
      </c>
      <c r="B5" t="e">
        <f>VLOOKUP(A5,#REF!,3,0)</f>
        <v>#REF!</v>
      </c>
      <c r="C5" t="s">
        <v>164</v>
      </c>
      <c r="D5" t="s">
        <v>163</v>
      </c>
      <c r="E5" t="s">
        <v>163</v>
      </c>
      <c r="F5" t="s">
        <v>163</v>
      </c>
      <c r="G5" t="s">
        <v>174</v>
      </c>
      <c r="H5">
        <f t="shared" si="0"/>
        <v>1</v>
      </c>
      <c r="I5">
        <f t="shared" si="1"/>
        <v>0</v>
      </c>
      <c r="J5">
        <f t="shared" si="2"/>
        <v>3</v>
      </c>
      <c r="K5">
        <f t="shared" si="3"/>
        <v>0</v>
      </c>
      <c r="L5">
        <f t="shared" si="4"/>
        <v>1</v>
      </c>
      <c r="M5">
        <f t="shared" si="5"/>
        <v>5</v>
      </c>
      <c r="N5" t="s">
        <v>174</v>
      </c>
      <c r="O5" t="s">
        <v>163</v>
      </c>
      <c r="P5" t="s">
        <v>163</v>
      </c>
      <c r="Q5" t="s">
        <v>163</v>
      </c>
      <c r="R5">
        <f t="shared" si="6"/>
        <v>0</v>
      </c>
      <c r="S5">
        <f t="shared" si="7"/>
        <v>0</v>
      </c>
      <c r="T5">
        <f t="shared" si="8"/>
        <v>3</v>
      </c>
      <c r="U5">
        <f t="shared" si="9"/>
        <v>0</v>
      </c>
      <c r="V5">
        <f t="shared" si="10"/>
        <v>1</v>
      </c>
      <c r="W5">
        <f t="shared" si="11"/>
        <v>4</v>
      </c>
      <c r="X5" t="s">
        <v>163</v>
      </c>
      <c r="Y5" t="s">
        <v>174</v>
      </c>
      <c r="Z5" t="s">
        <v>163</v>
      </c>
      <c r="AA5" t="s">
        <v>165</v>
      </c>
      <c r="AB5" t="s">
        <v>165</v>
      </c>
      <c r="AC5" t="s">
        <v>165</v>
      </c>
      <c r="AD5" t="s">
        <v>165</v>
      </c>
      <c r="AE5" t="s">
        <v>165</v>
      </c>
      <c r="AF5" t="s">
        <v>163</v>
      </c>
      <c r="AG5" t="s">
        <v>165</v>
      </c>
      <c r="AH5">
        <f t="shared" si="12"/>
        <v>0</v>
      </c>
      <c r="AI5">
        <f t="shared" si="13"/>
        <v>0</v>
      </c>
      <c r="AJ5">
        <f t="shared" si="14"/>
        <v>3</v>
      </c>
      <c r="AK5">
        <f t="shared" si="15"/>
        <v>0</v>
      </c>
      <c r="AL5">
        <f t="shared" si="16"/>
        <v>1</v>
      </c>
      <c r="AM5">
        <f t="shared" si="17"/>
        <v>4</v>
      </c>
      <c r="AN5">
        <f t="shared" si="18"/>
        <v>4</v>
      </c>
    </row>
    <row r="6" spans="1:40" x14ac:dyDescent="0.3">
      <c r="A6" t="s">
        <v>474</v>
      </c>
      <c r="B6" t="e">
        <f>VLOOKUP(A6,#REF!,3,0)</f>
        <v>#REF!</v>
      </c>
      <c r="C6" t="s">
        <v>164</v>
      </c>
      <c r="D6" t="s">
        <v>163</v>
      </c>
      <c r="E6" t="s">
        <v>166</v>
      </c>
      <c r="F6" t="s">
        <v>163</v>
      </c>
      <c r="G6" t="s">
        <v>166</v>
      </c>
      <c r="H6">
        <f t="shared" si="0"/>
        <v>1</v>
      </c>
      <c r="I6">
        <f t="shared" si="1"/>
        <v>0</v>
      </c>
      <c r="J6">
        <f t="shared" si="2"/>
        <v>2</v>
      </c>
      <c r="K6">
        <f t="shared" si="3"/>
        <v>2</v>
      </c>
      <c r="L6">
        <f t="shared" si="4"/>
        <v>0</v>
      </c>
      <c r="M6">
        <f t="shared" si="5"/>
        <v>5</v>
      </c>
      <c r="N6" t="s">
        <v>163</v>
      </c>
      <c r="O6" t="s">
        <v>174</v>
      </c>
      <c r="P6" t="s">
        <v>163</v>
      </c>
      <c r="Q6" t="s">
        <v>163</v>
      </c>
      <c r="R6">
        <f t="shared" si="6"/>
        <v>0</v>
      </c>
      <c r="S6">
        <f t="shared" si="7"/>
        <v>0</v>
      </c>
      <c r="T6">
        <f t="shared" si="8"/>
        <v>3</v>
      </c>
      <c r="U6">
        <f t="shared" si="9"/>
        <v>0</v>
      </c>
      <c r="V6">
        <f t="shared" si="10"/>
        <v>1</v>
      </c>
      <c r="W6">
        <f t="shared" si="11"/>
        <v>4</v>
      </c>
      <c r="X6" t="s">
        <v>166</v>
      </c>
      <c r="Y6" t="s">
        <v>163</v>
      </c>
      <c r="Z6" t="s">
        <v>163</v>
      </c>
      <c r="AA6" t="s">
        <v>165</v>
      </c>
      <c r="AB6" t="s">
        <v>165</v>
      </c>
      <c r="AC6" t="s">
        <v>165</v>
      </c>
      <c r="AD6" t="s">
        <v>165</v>
      </c>
      <c r="AE6" t="s">
        <v>165</v>
      </c>
      <c r="AF6" t="s">
        <v>164</v>
      </c>
      <c r="AG6" t="s">
        <v>165</v>
      </c>
      <c r="AH6">
        <f t="shared" si="12"/>
        <v>1</v>
      </c>
      <c r="AI6">
        <f t="shared" si="13"/>
        <v>0</v>
      </c>
      <c r="AJ6">
        <f t="shared" si="14"/>
        <v>2</v>
      </c>
      <c r="AK6">
        <f t="shared" si="15"/>
        <v>1</v>
      </c>
      <c r="AL6">
        <f t="shared" si="16"/>
        <v>0</v>
      </c>
      <c r="AM6">
        <f t="shared" si="17"/>
        <v>4</v>
      </c>
      <c r="AN6">
        <f t="shared" si="18"/>
        <v>4</v>
      </c>
    </row>
    <row r="7" spans="1:40" x14ac:dyDescent="0.3">
      <c r="A7" t="s">
        <v>477</v>
      </c>
      <c r="B7" t="e">
        <f>VLOOKUP(A7,#REF!,3,0)</f>
        <v>#REF!</v>
      </c>
      <c r="C7" t="s">
        <v>162</v>
      </c>
      <c r="D7" t="s">
        <v>163</v>
      </c>
      <c r="E7" t="s">
        <v>163</v>
      </c>
      <c r="F7" t="s">
        <v>164</v>
      </c>
      <c r="G7" t="s">
        <v>162</v>
      </c>
      <c r="H7">
        <f t="shared" si="0"/>
        <v>1</v>
      </c>
      <c r="I7">
        <f t="shared" si="1"/>
        <v>2</v>
      </c>
      <c r="J7">
        <f t="shared" si="2"/>
        <v>2</v>
      </c>
      <c r="K7">
        <f t="shared" si="3"/>
        <v>0</v>
      </c>
      <c r="L7">
        <f t="shared" si="4"/>
        <v>0</v>
      </c>
      <c r="M7">
        <f t="shared" si="5"/>
        <v>3</v>
      </c>
      <c r="N7" t="s">
        <v>164</v>
      </c>
      <c r="O7" t="s">
        <v>166</v>
      </c>
      <c r="P7" t="s">
        <v>163</v>
      </c>
      <c r="Q7" t="s">
        <v>163</v>
      </c>
      <c r="R7">
        <f t="shared" si="6"/>
        <v>1</v>
      </c>
      <c r="S7">
        <f t="shared" si="7"/>
        <v>0</v>
      </c>
      <c r="T7">
        <f t="shared" si="8"/>
        <v>2</v>
      </c>
      <c r="U7">
        <f t="shared" si="9"/>
        <v>1</v>
      </c>
      <c r="V7">
        <f t="shared" si="10"/>
        <v>0</v>
      </c>
      <c r="W7">
        <f t="shared" si="11"/>
        <v>4</v>
      </c>
      <c r="X7" t="s">
        <v>166</v>
      </c>
      <c r="Y7" t="s">
        <v>163</v>
      </c>
      <c r="Z7" t="s">
        <v>166</v>
      </c>
      <c r="AA7" t="s">
        <v>165</v>
      </c>
      <c r="AB7" t="s">
        <v>165</v>
      </c>
      <c r="AC7" t="s">
        <v>165</v>
      </c>
      <c r="AD7" t="s">
        <v>165</v>
      </c>
      <c r="AE7" t="s">
        <v>165</v>
      </c>
      <c r="AF7" t="s">
        <v>163</v>
      </c>
      <c r="AG7" t="s">
        <v>165</v>
      </c>
      <c r="AH7">
        <f t="shared" si="12"/>
        <v>0</v>
      </c>
      <c r="AI7">
        <f t="shared" si="13"/>
        <v>0</v>
      </c>
      <c r="AJ7">
        <f t="shared" si="14"/>
        <v>2</v>
      </c>
      <c r="AK7">
        <f t="shared" si="15"/>
        <v>2</v>
      </c>
      <c r="AL7">
        <f t="shared" si="16"/>
        <v>0</v>
      </c>
      <c r="AM7">
        <f t="shared" si="17"/>
        <v>4</v>
      </c>
      <c r="AN7">
        <f t="shared" si="18"/>
        <v>4</v>
      </c>
    </row>
    <row r="8" spans="1:40" x14ac:dyDescent="0.3">
      <c r="A8" t="s">
        <v>480</v>
      </c>
      <c r="B8" t="e">
        <f>VLOOKUP(A8,#REF!,3,0)</f>
        <v>#REF!</v>
      </c>
      <c r="C8" t="s">
        <v>164</v>
      </c>
      <c r="D8" t="s">
        <v>166</v>
      </c>
      <c r="E8" t="s">
        <v>163</v>
      </c>
      <c r="F8" t="s">
        <v>164</v>
      </c>
      <c r="G8" t="s">
        <v>166</v>
      </c>
      <c r="H8">
        <f t="shared" si="0"/>
        <v>2</v>
      </c>
      <c r="I8">
        <f t="shared" si="1"/>
        <v>0</v>
      </c>
      <c r="J8">
        <f t="shared" si="2"/>
        <v>1</v>
      </c>
      <c r="K8">
        <f t="shared" si="3"/>
        <v>2</v>
      </c>
      <c r="L8">
        <f t="shared" si="4"/>
        <v>0</v>
      </c>
      <c r="M8">
        <f t="shared" si="5"/>
        <v>5</v>
      </c>
      <c r="N8" t="s">
        <v>164</v>
      </c>
      <c r="O8" t="s">
        <v>166</v>
      </c>
      <c r="P8" t="s">
        <v>162</v>
      </c>
      <c r="Q8" t="s">
        <v>163</v>
      </c>
      <c r="R8">
        <f t="shared" si="6"/>
        <v>1</v>
      </c>
      <c r="S8">
        <f t="shared" si="7"/>
        <v>1</v>
      </c>
      <c r="T8">
        <f t="shared" si="8"/>
        <v>1</v>
      </c>
      <c r="U8">
        <f t="shared" si="9"/>
        <v>1</v>
      </c>
      <c r="V8">
        <f t="shared" si="10"/>
        <v>0</v>
      </c>
      <c r="W8">
        <f t="shared" si="11"/>
        <v>3</v>
      </c>
      <c r="X8" t="s">
        <v>163</v>
      </c>
      <c r="Y8" t="s">
        <v>164</v>
      </c>
      <c r="Z8" t="s">
        <v>164</v>
      </c>
      <c r="AA8" t="s">
        <v>165</v>
      </c>
      <c r="AB8" t="s">
        <v>165</v>
      </c>
      <c r="AC8" t="s">
        <v>165</v>
      </c>
      <c r="AD8" t="s">
        <v>165</v>
      </c>
      <c r="AE8" t="s">
        <v>165</v>
      </c>
      <c r="AF8" t="s">
        <v>164</v>
      </c>
      <c r="AG8" t="s">
        <v>165</v>
      </c>
      <c r="AH8">
        <f t="shared" si="12"/>
        <v>3</v>
      </c>
      <c r="AI8">
        <f t="shared" si="13"/>
        <v>0</v>
      </c>
      <c r="AJ8">
        <f t="shared" si="14"/>
        <v>1</v>
      </c>
      <c r="AK8">
        <f t="shared" si="15"/>
        <v>0</v>
      </c>
      <c r="AL8">
        <f t="shared" si="16"/>
        <v>0</v>
      </c>
      <c r="AM8">
        <f t="shared" si="17"/>
        <v>4</v>
      </c>
      <c r="AN8">
        <f t="shared" si="18"/>
        <v>4</v>
      </c>
    </row>
    <row r="9" spans="1:40" x14ac:dyDescent="0.3">
      <c r="A9" t="s">
        <v>483</v>
      </c>
      <c r="B9" t="e">
        <f>VLOOKUP(A9,#REF!,3,0)</f>
        <v>#REF!</v>
      </c>
      <c r="C9" t="s">
        <v>163</v>
      </c>
      <c r="D9" t="s">
        <v>166</v>
      </c>
      <c r="E9" t="s">
        <v>164</v>
      </c>
      <c r="F9" t="s">
        <v>164</v>
      </c>
      <c r="G9" t="s">
        <v>163</v>
      </c>
      <c r="H9">
        <f t="shared" si="0"/>
        <v>2</v>
      </c>
      <c r="I9">
        <f t="shared" si="1"/>
        <v>0</v>
      </c>
      <c r="J9">
        <f t="shared" si="2"/>
        <v>2</v>
      </c>
      <c r="K9">
        <f t="shared" si="3"/>
        <v>1</v>
      </c>
      <c r="L9">
        <f t="shared" si="4"/>
        <v>0</v>
      </c>
      <c r="M9">
        <f t="shared" si="5"/>
        <v>5</v>
      </c>
      <c r="N9" t="s">
        <v>164</v>
      </c>
      <c r="O9" t="s">
        <v>163</v>
      </c>
      <c r="P9" t="s">
        <v>163</v>
      </c>
      <c r="Q9" t="s">
        <v>163</v>
      </c>
      <c r="R9">
        <f t="shared" si="6"/>
        <v>1</v>
      </c>
      <c r="S9">
        <f t="shared" si="7"/>
        <v>0</v>
      </c>
      <c r="T9">
        <f t="shared" si="8"/>
        <v>3</v>
      </c>
      <c r="U9">
        <f t="shared" si="9"/>
        <v>0</v>
      </c>
      <c r="V9">
        <f t="shared" si="10"/>
        <v>0</v>
      </c>
      <c r="W9">
        <f t="shared" si="11"/>
        <v>4</v>
      </c>
      <c r="X9" t="s">
        <v>174</v>
      </c>
      <c r="Y9" t="s">
        <v>164</v>
      </c>
      <c r="Z9" t="s">
        <v>174</v>
      </c>
      <c r="AA9" t="s">
        <v>165</v>
      </c>
      <c r="AB9" t="s">
        <v>165</v>
      </c>
      <c r="AC9" t="s">
        <v>165</v>
      </c>
      <c r="AD9" t="s">
        <v>165</v>
      </c>
      <c r="AE9" t="s">
        <v>165</v>
      </c>
      <c r="AF9" t="s">
        <v>174</v>
      </c>
      <c r="AG9" t="s">
        <v>165</v>
      </c>
      <c r="AH9">
        <f t="shared" si="12"/>
        <v>1</v>
      </c>
      <c r="AI9">
        <f t="shared" si="13"/>
        <v>0</v>
      </c>
      <c r="AJ9">
        <f t="shared" si="14"/>
        <v>0</v>
      </c>
      <c r="AK9">
        <f t="shared" si="15"/>
        <v>0</v>
      </c>
      <c r="AL9">
        <f t="shared" si="16"/>
        <v>3</v>
      </c>
      <c r="AM9">
        <f t="shared" si="17"/>
        <v>4</v>
      </c>
      <c r="AN9">
        <f t="shared" si="18"/>
        <v>4</v>
      </c>
    </row>
    <row r="10" spans="1:40" x14ac:dyDescent="0.3">
      <c r="A10" t="s">
        <v>486</v>
      </c>
      <c r="B10" t="e">
        <f>VLOOKUP(A10,#REF!,3,0)</f>
        <v>#REF!</v>
      </c>
      <c r="C10" t="s">
        <v>164</v>
      </c>
      <c r="D10" t="s">
        <v>166</v>
      </c>
      <c r="E10" t="s">
        <v>166</v>
      </c>
      <c r="F10" t="s">
        <v>163</v>
      </c>
      <c r="G10" t="s">
        <v>162</v>
      </c>
      <c r="H10">
        <f t="shared" si="0"/>
        <v>1</v>
      </c>
      <c r="I10">
        <f t="shared" si="1"/>
        <v>1</v>
      </c>
      <c r="J10">
        <f t="shared" si="2"/>
        <v>1</v>
      </c>
      <c r="K10">
        <f t="shared" si="3"/>
        <v>2</v>
      </c>
      <c r="L10">
        <f t="shared" si="4"/>
        <v>0</v>
      </c>
      <c r="M10">
        <f t="shared" si="5"/>
        <v>4</v>
      </c>
      <c r="N10" t="s">
        <v>163</v>
      </c>
      <c r="O10" t="s">
        <v>166</v>
      </c>
      <c r="P10" t="s">
        <v>163</v>
      </c>
      <c r="Q10" t="s">
        <v>162</v>
      </c>
      <c r="R10">
        <f t="shared" si="6"/>
        <v>0</v>
      </c>
      <c r="S10">
        <f t="shared" si="7"/>
        <v>1</v>
      </c>
      <c r="T10">
        <f t="shared" si="8"/>
        <v>2</v>
      </c>
      <c r="U10">
        <f t="shared" si="9"/>
        <v>1</v>
      </c>
      <c r="V10">
        <f t="shared" si="10"/>
        <v>0</v>
      </c>
      <c r="W10">
        <f t="shared" si="11"/>
        <v>3</v>
      </c>
      <c r="X10" t="s">
        <v>174</v>
      </c>
      <c r="Y10" t="s">
        <v>174</v>
      </c>
      <c r="Z10" t="s">
        <v>174</v>
      </c>
      <c r="AA10" t="s">
        <v>165</v>
      </c>
      <c r="AB10" t="s">
        <v>165</v>
      </c>
      <c r="AC10" t="s">
        <v>165</v>
      </c>
      <c r="AD10" t="s">
        <v>165</v>
      </c>
      <c r="AE10" t="s">
        <v>165</v>
      </c>
      <c r="AF10" t="s">
        <v>164</v>
      </c>
      <c r="AG10" t="s">
        <v>165</v>
      </c>
      <c r="AH10">
        <f t="shared" si="12"/>
        <v>1</v>
      </c>
      <c r="AI10">
        <f t="shared" si="13"/>
        <v>0</v>
      </c>
      <c r="AJ10">
        <f t="shared" si="14"/>
        <v>0</v>
      </c>
      <c r="AK10">
        <f t="shared" si="15"/>
        <v>0</v>
      </c>
      <c r="AL10">
        <f t="shared" si="16"/>
        <v>3</v>
      </c>
      <c r="AM10">
        <f t="shared" si="17"/>
        <v>4</v>
      </c>
      <c r="AN10">
        <f t="shared" si="18"/>
        <v>4</v>
      </c>
    </row>
    <row r="11" spans="1:40" x14ac:dyDescent="0.3">
      <c r="A11" t="s">
        <v>489</v>
      </c>
      <c r="B11" t="e">
        <f>VLOOKUP(A11,#REF!,3,0)</f>
        <v>#REF!</v>
      </c>
      <c r="C11" t="s">
        <v>164</v>
      </c>
      <c r="D11" t="s">
        <v>163</v>
      </c>
      <c r="E11" t="s">
        <v>163</v>
      </c>
      <c r="F11" t="s">
        <v>164</v>
      </c>
      <c r="G11" t="s">
        <v>164</v>
      </c>
      <c r="H11">
        <f t="shared" si="0"/>
        <v>3</v>
      </c>
      <c r="I11">
        <f t="shared" si="1"/>
        <v>0</v>
      </c>
      <c r="J11">
        <f t="shared" si="2"/>
        <v>2</v>
      </c>
      <c r="K11">
        <f t="shared" si="3"/>
        <v>0</v>
      </c>
      <c r="L11">
        <f t="shared" si="4"/>
        <v>0</v>
      </c>
      <c r="M11">
        <f t="shared" si="5"/>
        <v>5</v>
      </c>
      <c r="N11" t="s">
        <v>164</v>
      </c>
      <c r="O11" t="s">
        <v>164</v>
      </c>
      <c r="P11" t="s">
        <v>163</v>
      </c>
      <c r="Q11" t="s">
        <v>163</v>
      </c>
      <c r="R11">
        <f t="shared" si="6"/>
        <v>2</v>
      </c>
      <c r="S11">
        <f t="shared" si="7"/>
        <v>0</v>
      </c>
      <c r="T11">
        <f t="shared" si="8"/>
        <v>2</v>
      </c>
      <c r="U11">
        <f t="shared" si="9"/>
        <v>0</v>
      </c>
      <c r="V11">
        <f t="shared" si="10"/>
        <v>0</v>
      </c>
      <c r="W11">
        <f t="shared" si="11"/>
        <v>4</v>
      </c>
      <c r="X11" t="s">
        <v>164</v>
      </c>
      <c r="Y11" t="s">
        <v>164</v>
      </c>
      <c r="Z11" t="s">
        <v>164</v>
      </c>
      <c r="AA11" t="s">
        <v>165</v>
      </c>
      <c r="AB11" t="s">
        <v>165</v>
      </c>
      <c r="AC11" t="s">
        <v>165</v>
      </c>
      <c r="AD11" t="s">
        <v>165</v>
      </c>
      <c r="AE11" t="s">
        <v>165</v>
      </c>
      <c r="AF11" t="s">
        <v>164</v>
      </c>
      <c r="AG11" t="s">
        <v>165</v>
      </c>
      <c r="AH11">
        <f t="shared" si="12"/>
        <v>4</v>
      </c>
      <c r="AI11">
        <f t="shared" si="13"/>
        <v>0</v>
      </c>
      <c r="AJ11">
        <f t="shared" si="14"/>
        <v>0</v>
      </c>
      <c r="AK11">
        <f t="shared" si="15"/>
        <v>0</v>
      </c>
      <c r="AL11">
        <f t="shared" si="16"/>
        <v>0</v>
      </c>
      <c r="AM11">
        <f t="shared" si="17"/>
        <v>4</v>
      </c>
      <c r="AN11">
        <f t="shared" si="18"/>
        <v>4</v>
      </c>
    </row>
    <row r="12" spans="1:40" x14ac:dyDescent="0.3">
      <c r="A12" t="s">
        <v>492</v>
      </c>
      <c r="B12" t="e">
        <f>VLOOKUP(A12,#REF!,3,0)</f>
        <v>#REF!</v>
      </c>
      <c r="C12" t="s">
        <v>164</v>
      </c>
      <c r="D12" t="s">
        <v>163</v>
      </c>
      <c r="E12" t="s">
        <v>163</v>
      </c>
      <c r="F12" t="s">
        <v>164</v>
      </c>
      <c r="G12" t="s">
        <v>166</v>
      </c>
      <c r="H12">
        <f t="shared" si="0"/>
        <v>2</v>
      </c>
      <c r="I12">
        <f t="shared" si="1"/>
        <v>0</v>
      </c>
      <c r="J12">
        <f t="shared" si="2"/>
        <v>2</v>
      </c>
      <c r="K12">
        <f t="shared" si="3"/>
        <v>1</v>
      </c>
      <c r="L12">
        <f t="shared" si="4"/>
        <v>0</v>
      </c>
      <c r="M12">
        <f t="shared" si="5"/>
        <v>5</v>
      </c>
      <c r="N12" t="s">
        <v>164</v>
      </c>
      <c r="O12" t="s">
        <v>166</v>
      </c>
      <c r="P12" t="s">
        <v>163</v>
      </c>
      <c r="Q12" t="s">
        <v>163</v>
      </c>
      <c r="R12">
        <f t="shared" si="6"/>
        <v>1</v>
      </c>
      <c r="S12">
        <f t="shared" si="7"/>
        <v>0</v>
      </c>
      <c r="T12">
        <f t="shared" si="8"/>
        <v>2</v>
      </c>
      <c r="U12">
        <f t="shared" si="9"/>
        <v>1</v>
      </c>
      <c r="V12">
        <f t="shared" si="10"/>
        <v>0</v>
      </c>
      <c r="W12">
        <f t="shared" si="11"/>
        <v>4</v>
      </c>
      <c r="X12" t="s">
        <v>163</v>
      </c>
      <c r="Y12" t="s">
        <v>166</v>
      </c>
      <c r="Z12" t="s">
        <v>163</v>
      </c>
      <c r="AA12" t="s">
        <v>165</v>
      </c>
      <c r="AB12" t="s">
        <v>165</v>
      </c>
      <c r="AC12" t="s">
        <v>165</v>
      </c>
      <c r="AD12" t="s">
        <v>165</v>
      </c>
      <c r="AE12" t="s">
        <v>165</v>
      </c>
      <c r="AF12" t="s">
        <v>166</v>
      </c>
      <c r="AG12" t="s">
        <v>165</v>
      </c>
      <c r="AH12">
        <f t="shared" si="12"/>
        <v>0</v>
      </c>
      <c r="AI12">
        <f t="shared" si="13"/>
        <v>0</v>
      </c>
      <c r="AJ12">
        <f t="shared" si="14"/>
        <v>2</v>
      </c>
      <c r="AK12">
        <f t="shared" si="15"/>
        <v>2</v>
      </c>
      <c r="AL12">
        <f t="shared" si="16"/>
        <v>0</v>
      </c>
      <c r="AM12">
        <f t="shared" si="17"/>
        <v>4</v>
      </c>
      <c r="AN12">
        <f t="shared" si="18"/>
        <v>4</v>
      </c>
    </row>
    <row r="13" spans="1:40" x14ac:dyDescent="0.3">
      <c r="A13" t="s">
        <v>495</v>
      </c>
      <c r="B13" t="e">
        <f>VLOOKUP(A13,#REF!,3,0)</f>
        <v>#REF!</v>
      </c>
      <c r="C13" t="s">
        <v>163</v>
      </c>
      <c r="D13" t="s">
        <v>164</v>
      </c>
      <c r="E13" t="s">
        <v>164</v>
      </c>
      <c r="F13" t="s">
        <v>164</v>
      </c>
      <c r="G13" t="s">
        <v>164</v>
      </c>
      <c r="H13">
        <f t="shared" si="0"/>
        <v>4</v>
      </c>
      <c r="I13">
        <f t="shared" si="1"/>
        <v>0</v>
      </c>
      <c r="J13">
        <f t="shared" si="2"/>
        <v>1</v>
      </c>
      <c r="K13">
        <f t="shared" si="3"/>
        <v>0</v>
      </c>
      <c r="L13">
        <f t="shared" si="4"/>
        <v>0</v>
      </c>
      <c r="M13">
        <f t="shared" si="5"/>
        <v>5</v>
      </c>
      <c r="N13" t="s">
        <v>164</v>
      </c>
      <c r="O13" t="s">
        <v>163</v>
      </c>
      <c r="P13" t="s">
        <v>163</v>
      </c>
      <c r="Q13" t="s">
        <v>163</v>
      </c>
      <c r="R13">
        <f t="shared" si="6"/>
        <v>1</v>
      </c>
      <c r="S13">
        <f t="shared" si="7"/>
        <v>0</v>
      </c>
      <c r="T13">
        <f t="shared" si="8"/>
        <v>3</v>
      </c>
      <c r="U13">
        <f t="shared" si="9"/>
        <v>0</v>
      </c>
      <c r="V13">
        <f t="shared" si="10"/>
        <v>0</v>
      </c>
      <c r="W13">
        <f t="shared" si="11"/>
        <v>4</v>
      </c>
      <c r="X13" t="s">
        <v>174</v>
      </c>
      <c r="Y13" t="s">
        <v>164</v>
      </c>
      <c r="Z13" t="s">
        <v>163</v>
      </c>
      <c r="AA13" t="s">
        <v>165</v>
      </c>
      <c r="AB13" t="s">
        <v>165</v>
      </c>
      <c r="AC13" t="s">
        <v>165</v>
      </c>
      <c r="AD13" t="s">
        <v>165</v>
      </c>
      <c r="AE13" t="s">
        <v>165</v>
      </c>
      <c r="AF13" t="s">
        <v>163</v>
      </c>
      <c r="AG13" t="s">
        <v>165</v>
      </c>
      <c r="AH13">
        <f t="shared" si="12"/>
        <v>1</v>
      </c>
      <c r="AI13">
        <f t="shared" si="13"/>
        <v>0</v>
      </c>
      <c r="AJ13">
        <f t="shared" si="14"/>
        <v>2</v>
      </c>
      <c r="AK13">
        <f t="shared" si="15"/>
        <v>0</v>
      </c>
      <c r="AL13">
        <f t="shared" si="16"/>
        <v>1</v>
      </c>
      <c r="AM13">
        <f t="shared" si="17"/>
        <v>4</v>
      </c>
      <c r="AN13">
        <f t="shared" si="18"/>
        <v>4</v>
      </c>
    </row>
    <row r="14" spans="1:40" x14ac:dyDescent="0.3">
      <c r="A14" t="s">
        <v>498</v>
      </c>
      <c r="B14" t="e">
        <f>VLOOKUP(A14,#REF!,3,0)</f>
        <v>#REF!</v>
      </c>
      <c r="C14" t="s">
        <v>164</v>
      </c>
      <c r="D14" t="s">
        <v>163</v>
      </c>
      <c r="E14" t="s">
        <v>163</v>
      </c>
      <c r="F14" t="s">
        <v>164</v>
      </c>
      <c r="G14" t="s">
        <v>162</v>
      </c>
      <c r="H14">
        <f t="shared" si="0"/>
        <v>2</v>
      </c>
      <c r="I14">
        <f t="shared" si="1"/>
        <v>1</v>
      </c>
      <c r="J14">
        <f t="shared" si="2"/>
        <v>2</v>
      </c>
      <c r="K14">
        <f t="shared" si="3"/>
        <v>0</v>
      </c>
      <c r="L14">
        <f t="shared" si="4"/>
        <v>0</v>
      </c>
      <c r="M14">
        <f t="shared" si="5"/>
        <v>4</v>
      </c>
      <c r="N14" t="s">
        <v>163</v>
      </c>
      <c r="O14" t="s">
        <v>174</v>
      </c>
      <c r="P14" t="s">
        <v>163</v>
      </c>
      <c r="Q14" t="s">
        <v>163</v>
      </c>
      <c r="R14">
        <f t="shared" si="6"/>
        <v>0</v>
      </c>
      <c r="S14">
        <f t="shared" si="7"/>
        <v>0</v>
      </c>
      <c r="T14">
        <f t="shared" si="8"/>
        <v>3</v>
      </c>
      <c r="U14">
        <f t="shared" si="9"/>
        <v>0</v>
      </c>
      <c r="V14">
        <f t="shared" si="10"/>
        <v>1</v>
      </c>
      <c r="W14">
        <f t="shared" si="11"/>
        <v>4</v>
      </c>
      <c r="X14" t="s">
        <v>163</v>
      </c>
      <c r="Y14" t="s">
        <v>163</v>
      </c>
      <c r="Z14" t="s">
        <v>166</v>
      </c>
      <c r="AA14" t="s">
        <v>165</v>
      </c>
      <c r="AB14" t="s">
        <v>165</v>
      </c>
      <c r="AC14" t="s">
        <v>165</v>
      </c>
      <c r="AD14" t="s">
        <v>165</v>
      </c>
      <c r="AE14" t="s">
        <v>165</v>
      </c>
      <c r="AF14" t="s">
        <v>164</v>
      </c>
      <c r="AG14" t="s">
        <v>165</v>
      </c>
      <c r="AH14">
        <f t="shared" si="12"/>
        <v>1</v>
      </c>
      <c r="AI14">
        <f t="shared" si="13"/>
        <v>0</v>
      </c>
      <c r="AJ14">
        <f t="shared" si="14"/>
        <v>2</v>
      </c>
      <c r="AK14">
        <f t="shared" si="15"/>
        <v>1</v>
      </c>
      <c r="AL14">
        <f t="shared" si="16"/>
        <v>0</v>
      </c>
      <c r="AM14">
        <f t="shared" si="17"/>
        <v>4</v>
      </c>
      <c r="AN14">
        <f t="shared" si="18"/>
        <v>4</v>
      </c>
    </row>
    <row r="15" spans="1:40" x14ac:dyDescent="0.3">
      <c r="A15" t="s">
        <v>501</v>
      </c>
      <c r="B15" t="e">
        <f>VLOOKUP(A15,#REF!,3,0)</f>
        <v>#REF!</v>
      </c>
      <c r="C15" t="s">
        <v>164</v>
      </c>
      <c r="D15" t="s">
        <v>162</v>
      </c>
      <c r="E15" t="s">
        <v>163</v>
      </c>
      <c r="F15" t="s">
        <v>163</v>
      </c>
      <c r="G15" t="s">
        <v>162</v>
      </c>
      <c r="H15">
        <f t="shared" si="0"/>
        <v>1</v>
      </c>
      <c r="I15">
        <f t="shared" si="1"/>
        <v>2</v>
      </c>
      <c r="J15">
        <f t="shared" si="2"/>
        <v>2</v>
      </c>
      <c r="K15">
        <f t="shared" si="3"/>
        <v>0</v>
      </c>
      <c r="L15">
        <f t="shared" si="4"/>
        <v>0</v>
      </c>
      <c r="M15">
        <f t="shared" si="5"/>
        <v>3</v>
      </c>
      <c r="N15" t="s">
        <v>164</v>
      </c>
      <c r="O15" t="s">
        <v>163</v>
      </c>
      <c r="P15" t="s">
        <v>163</v>
      </c>
      <c r="Q15" t="s">
        <v>163</v>
      </c>
      <c r="R15">
        <f t="shared" si="6"/>
        <v>1</v>
      </c>
      <c r="S15">
        <f t="shared" si="7"/>
        <v>0</v>
      </c>
      <c r="T15">
        <f t="shared" si="8"/>
        <v>3</v>
      </c>
      <c r="U15">
        <f t="shared" si="9"/>
        <v>0</v>
      </c>
      <c r="V15">
        <f t="shared" si="10"/>
        <v>0</v>
      </c>
      <c r="W15">
        <f t="shared" si="11"/>
        <v>4</v>
      </c>
      <c r="X15" t="s">
        <v>164</v>
      </c>
      <c r="Y15" t="s">
        <v>164</v>
      </c>
      <c r="Z15" t="s">
        <v>164</v>
      </c>
      <c r="AA15" t="s">
        <v>165</v>
      </c>
      <c r="AB15" t="s">
        <v>165</v>
      </c>
      <c r="AC15" t="s">
        <v>165</v>
      </c>
      <c r="AD15" t="s">
        <v>165</v>
      </c>
      <c r="AE15" t="s">
        <v>165</v>
      </c>
      <c r="AF15" t="s">
        <v>164</v>
      </c>
      <c r="AG15" t="s">
        <v>165</v>
      </c>
      <c r="AH15">
        <f t="shared" si="12"/>
        <v>4</v>
      </c>
      <c r="AI15">
        <f t="shared" si="13"/>
        <v>0</v>
      </c>
      <c r="AJ15">
        <f t="shared" si="14"/>
        <v>0</v>
      </c>
      <c r="AK15">
        <f t="shared" si="15"/>
        <v>0</v>
      </c>
      <c r="AL15">
        <f t="shared" si="16"/>
        <v>0</v>
      </c>
      <c r="AM15">
        <f t="shared" si="17"/>
        <v>4</v>
      </c>
      <c r="AN15">
        <f t="shared" si="18"/>
        <v>4</v>
      </c>
    </row>
    <row r="16" spans="1:40" x14ac:dyDescent="0.3">
      <c r="A16" t="s">
        <v>504</v>
      </c>
      <c r="B16" t="e">
        <f>VLOOKUP(A16,#REF!,3,0)</f>
        <v>#REF!</v>
      </c>
      <c r="C16" t="s">
        <v>163</v>
      </c>
      <c r="D16" t="s">
        <v>166</v>
      </c>
      <c r="E16" t="s">
        <v>163</v>
      </c>
      <c r="F16" t="s">
        <v>166</v>
      </c>
      <c r="G16" t="s">
        <v>166</v>
      </c>
      <c r="H16">
        <f t="shared" si="0"/>
        <v>0</v>
      </c>
      <c r="I16">
        <f t="shared" si="1"/>
        <v>0</v>
      </c>
      <c r="J16">
        <f t="shared" si="2"/>
        <v>2</v>
      </c>
      <c r="K16">
        <f t="shared" si="3"/>
        <v>3</v>
      </c>
      <c r="L16">
        <f t="shared" si="4"/>
        <v>0</v>
      </c>
      <c r="M16">
        <f t="shared" si="5"/>
        <v>5</v>
      </c>
      <c r="N16" t="s">
        <v>164</v>
      </c>
      <c r="O16" t="s">
        <v>163</v>
      </c>
      <c r="P16" t="s">
        <v>163</v>
      </c>
      <c r="Q16" t="s">
        <v>163</v>
      </c>
      <c r="R16">
        <f t="shared" si="6"/>
        <v>1</v>
      </c>
      <c r="S16">
        <f t="shared" si="7"/>
        <v>0</v>
      </c>
      <c r="T16">
        <f t="shared" si="8"/>
        <v>3</v>
      </c>
      <c r="U16">
        <f t="shared" si="9"/>
        <v>0</v>
      </c>
      <c r="V16">
        <f t="shared" si="10"/>
        <v>0</v>
      </c>
      <c r="W16">
        <f t="shared" si="11"/>
        <v>4</v>
      </c>
      <c r="X16" t="s">
        <v>166</v>
      </c>
      <c r="Y16" t="s">
        <v>163</v>
      </c>
      <c r="Z16" t="s">
        <v>166</v>
      </c>
      <c r="AA16" t="s">
        <v>165</v>
      </c>
      <c r="AB16" t="s">
        <v>165</v>
      </c>
      <c r="AC16" t="s">
        <v>165</v>
      </c>
      <c r="AD16" t="s">
        <v>165</v>
      </c>
      <c r="AE16" t="s">
        <v>165</v>
      </c>
      <c r="AF16" t="s">
        <v>166</v>
      </c>
      <c r="AG16" t="s">
        <v>165</v>
      </c>
      <c r="AH16">
        <f t="shared" si="12"/>
        <v>0</v>
      </c>
      <c r="AI16">
        <f t="shared" si="13"/>
        <v>0</v>
      </c>
      <c r="AJ16">
        <f t="shared" si="14"/>
        <v>1</v>
      </c>
      <c r="AK16">
        <f t="shared" si="15"/>
        <v>3</v>
      </c>
      <c r="AL16">
        <f t="shared" si="16"/>
        <v>0</v>
      </c>
      <c r="AM16">
        <f t="shared" si="17"/>
        <v>4</v>
      </c>
      <c r="AN16">
        <f t="shared" si="18"/>
        <v>4</v>
      </c>
    </row>
    <row r="17" spans="1:40" x14ac:dyDescent="0.3">
      <c r="A17" t="s">
        <v>507</v>
      </c>
      <c r="B17" t="e">
        <f>VLOOKUP(A17,#REF!,3,0)</f>
        <v>#REF!</v>
      </c>
      <c r="C17" t="s">
        <v>164</v>
      </c>
      <c r="D17" t="s">
        <v>163</v>
      </c>
      <c r="E17" t="s">
        <v>163</v>
      </c>
      <c r="F17" t="s">
        <v>163</v>
      </c>
      <c r="G17" t="s">
        <v>166</v>
      </c>
      <c r="H17">
        <f t="shared" si="0"/>
        <v>1</v>
      </c>
      <c r="I17">
        <f t="shared" si="1"/>
        <v>0</v>
      </c>
      <c r="J17">
        <f t="shared" si="2"/>
        <v>3</v>
      </c>
      <c r="K17">
        <f t="shared" si="3"/>
        <v>1</v>
      </c>
      <c r="L17">
        <f t="shared" si="4"/>
        <v>0</v>
      </c>
      <c r="M17">
        <f t="shared" si="5"/>
        <v>5</v>
      </c>
      <c r="N17" t="s">
        <v>164</v>
      </c>
      <c r="O17" t="s">
        <v>163</v>
      </c>
      <c r="P17" t="s">
        <v>163</v>
      </c>
      <c r="Q17" t="s">
        <v>163</v>
      </c>
      <c r="R17">
        <f t="shared" si="6"/>
        <v>1</v>
      </c>
      <c r="S17">
        <f t="shared" si="7"/>
        <v>0</v>
      </c>
      <c r="T17">
        <f t="shared" si="8"/>
        <v>3</v>
      </c>
      <c r="U17">
        <f t="shared" si="9"/>
        <v>0</v>
      </c>
      <c r="V17">
        <f t="shared" si="10"/>
        <v>0</v>
      </c>
      <c r="W17">
        <f t="shared" si="11"/>
        <v>4</v>
      </c>
      <c r="X17" t="s">
        <v>166</v>
      </c>
      <c r="Y17" t="s">
        <v>166</v>
      </c>
      <c r="Z17" t="s">
        <v>166</v>
      </c>
      <c r="AA17" t="s">
        <v>165</v>
      </c>
      <c r="AB17" t="s">
        <v>165</v>
      </c>
      <c r="AC17" t="s">
        <v>165</v>
      </c>
      <c r="AD17" t="s">
        <v>165</v>
      </c>
      <c r="AE17" t="s">
        <v>165</v>
      </c>
      <c r="AF17" t="s">
        <v>166</v>
      </c>
      <c r="AG17" t="s">
        <v>165</v>
      </c>
      <c r="AH17">
        <f t="shared" si="12"/>
        <v>0</v>
      </c>
      <c r="AI17">
        <f t="shared" si="13"/>
        <v>0</v>
      </c>
      <c r="AJ17">
        <f t="shared" si="14"/>
        <v>0</v>
      </c>
      <c r="AK17">
        <f t="shared" si="15"/>
        <v>4</v>
      </c>
      <c r="AL17">
        <f t="shared" si="16"/>
        <v>0</v>
      </c>
      <c r="AM17">
        <f t="shared" si="17"/>
        <v>4</v>
      </c>
      <c r="AN17">
        <f t="shared" si="18"/>
        <v>4</v>
      </c>
    </row>
    <row r="18" spans="1:40" x14ac:dyDescent="0.3">
      <c r="A18" t="s">
        <v>510</v>
      </c>
      <c r="B18" t="e">
        <f>VLOOKUP(A18,#REF!,3,0)</f>
        <v>#REF!</v>
      </c>
      <c r="C18" t="s">
        <v>162</v>
      </c>
      <c r="D18" t="s">
        <v>163</v>
      </c>
      <c r="E18" t="s">
        <v>163</v>
      </c>
      <c r="F18" t="s">
        <v>174</v>
      </c>
      <c r="G18" t="s">
        <v>163</v>
      </c>
      <c r="H18">
        <f t="shared" si="0"/>
        <v>0</v>
      </c>
      <c r="I18">
        <f t="shared" si="1"/>
        <v>1</v>
      </c>
      <c r="J18">
        <f t="shared" si="2"/>
        <v>3</v>
      </c>
      <c r="K18">
        <f t="shared" si="3"/>
        <v>0</v>
      </c>
      <c r="L18">
        <f t="shared" si="4"/>
        <v>1</v>
      </c>
      <c r="M18">
        <f t="shared" si="5"/>
        <v>4</v>
      </c>
      <c r="N18" t="s">
        <v>163</v>
      </c>
      <c r="O18" t="s">
        <v>166</v>
      </c>
      <c r="P18" t="s">
        <v>163</v>
      </c>
      <c r="Q18" t="s">
        <v>163</v>
      </c>
      <c r="R18">
        <f t="shared" si="6"/>
        <v>0</v>
      </c>
      <c r="S18">
        <f t="shared" si="7"/>
        <v>0</v>
      </c>
      <c r="T18">
        <f t="shared" si="8"/>
        <v>3</v>
      </c>
      <c r="U18">
        <f t="shared" si="9"/>
        <v>1</v>
      </c>
      <c r="V18">
        <f t="shared" si="10"/>
        <v>0</v>
      </c>
      <c r="W18">
        <f t="shared" si="11"/>
        <v>4</v>
      </c>
      <c r="X18" t="s">
        <v>164</v>
      </c>
      <c r="Y18" t="s">
        <v>162</v>
      </c>
      <c r="Z18" t="s">
        <v>164</v>
      </c>
      <c r="AA18" t="s">
        <v>165</v>
      </c>
      <c r="AB18" t="s">
        <v>165</v>
      </c>
      <c r="AC18" t="s">
        <v>165</v>
      </c>
      <c r="AD18" t="s">
        <v>165</v>
      </c>
      <c r="AE18" t="s">
        <v>165</v>
      </c>
      <c r="AF18" t="s">
        <v>164</v>
      </c>
      <c r="AG18" t="s">
        <v>165</v>
      </c>
      <c r="AH18">
        <f t="shared" si="12"/>
        <v>3</v>
      </c>
      <c r="AI18">
        <f t="shared" si="13"/>
        <v>1</v>
      </c>
      <c r="AJ18">
        <f t="shared" si="14"/>
        <v>0</v>
      </c>
      <c r="AK18">
        <f t="shared" si="15"/>
        <v>0</v>
      </c>
      <c r="AL18">
        <f t="shared" si="16"/>
        <v>0</v>
      </c>
      <c r="AM18">
        <f t="shared" si="17"/>
        <v>3</v>
      </c>
      <c r="AN18">
        <f t="shared" si="18"/>
        <v>4</v>
      </c>
    </row>
    <row r="19" spans="1:40" x14ac:dyDescent="0.3">
      <c r="A19" t="s">
        <v>513</v>
      </c>
      <c r="B19" t="e">
        <f>VLOOKUP(A19,#REF!,3,0)</f>
        <v>#REF!</v>
      </c>
      <c r="C19" t="s">
        <v>164</v>
      </c>
      <c r="D19" t="s">
        <v>166</v>
      </c>
      <c r="E19" t="s">
        <v>164</v>
      </c>
      <c r="F19" t="s">
        <v>162</v>
      </c>
      <c r="G19" t="s">
        <v>164</v>
      </c>
      <c r="H19">
        <f t="shared" si="0"/>
        <v>3</v>
      </c>
      <c r="I19">
        <f t="shared" si="1"/>
        <v>1</v>
      </c>
      <c r="J19">
        <f t="shared" si="2"/>
        <v>0</v>
      </c>
      <c r="K19">
        <f t="shared" si="3"/>
        <v>1</v>
      </c>
      <c r="L19">
        <f t="shared" si="4"/>
        <v>0</v>
      </c>
      <c r="M19">
        <f t="shared" si="5"/>
        <v>4</v>
      </c>
      <c r="N19" t="s">
        <v>164</v>
      </c>
      <c r="O19" t="s">
        <v>164</v>
      </c>
      <c r="P19" t="s">
        <v>163</v>
      </c>
      <c r="Q19" t="s">
        <v>164</v>
      </c>
      <c r="R19">
        <f t="shared" si="6"/>
        <v>3</v>
      </c>
      <c r="S19">
        <f t="shared" si="7"/>
        <v>0</v>
      </c>
      <c r="T19">
        <f t="shared" si="8"/>
        <v>1</v>
      </c>
      <c r="U19">
        <f t="shared" si="9"/>
        <v>0</v>
      </c>
      <c r="V19">
        <f t="shared" si="10"/>
        <v>0</v>
      </c>
      <c r="W19">
        <f t="shared" si="11"/>
        <v>4</v>
      </c>
      <c r="X19" t="s">
        <v>164</v>
      </c>
      <c r="Y19" t="s">
        <v>166</v>
      </c>
      <c r="Z19" t="s">
        <v>166</v>
      </c>
      <c r="AA19" t="s">
        <v>165</v>
      </c>
      <c r="AB19" t="s">
        <v>165</v>
      </c>
      <c r="AC19" t="s">
        <v>165</v>
      </c>
      <c r="AD19" t="s">
        <v>165</v>
      </c>
      <c r="AE19" t="s">
        <v>165</v>
      </c>
      <c r="AF19" t="s">
        <v>164</v>
      </c>
      <c r="AG19" t="s">
        <v>165</v>
      </c>
      <c r="AH19">
        <f t="shared" si="12"/>
        <v>2</v>
      </c>
      <c r="AI19">
        <f t="shared" si="13"/>
        <v>0</v>
      </c>
      <c r="AJ19">
        <f t="shared" si="14"/>
        <v>0</v>
      </c>
      <c r="AK19">
        <f t="shared" si="15"/>
        <v>2</v>
      </c>
      <c r="AL19">
        <f t="shared" si="16"/>
        <v>0</v>
      </c>
      <c r="AM19">
        <f t="shared" si="17"/>
        <v>4</v>
      </c>
      <c r="AN19">
        <f t="shared" si="18"/>
        <v>4</v>
      </c>
    </row>
    <row r="20" spans="1:40" x14ac:dyDescent="0.3">
      <c r="A20" t="s">
        <v>516</v>
      </c>
      <c r="B20" t="e">
        <f>VLOOKUP(A20,#REF!,3,0)</f>
        <v>#REF!</v>
      </c>
      <c r="C20" t="s">
        <v>162</v>
      </c>
      <c r="D20" t="s">
        <v>166</v>
      </c>
      <c r="E20" t="s">
        <v>164</v>
      </c>
      <c r="F20" t="s">
        <v>164</v>
      </c>
      <c r="G20" t="s">
        <v>166</v>
      </c>
      <c r="H20">
        <f t="shared" si="0"/>
        <v>2</v>
      </c>
      <c r="I20">
        <f t="shared" si="1"/>
        <v>1</v>
      </c>
      <c r="J20">
        <f t="shared" si="2"/>
        <v>0</v>
      </c>
      <c r="K20">
        <f t="shared" si="3"/>
        <v>2</v>
      </c>
      <c r="L20">
        <f t="shared" si="4"/>
        <v>0</v>
      </c>
      <c r="M20">
        <f t="shared" si="5"/>
        <v>4</v>
      </c>
      <c r="N20" t="s">
        <v>164</v>
      </c>
      <c r="O20" t="s">
        <v>164</v>
      </c>
      <c r="P20" t="s">
        <v>163</v>
      </c>
      <c r="Q20" t="s">
        <v>163</v>
      </c>
      <c r="R20">
        <f t="shared" si="6"/>
        <v>2</v>
      </c>
      <c r="S20">
        <f t="shared" si="7"/>
        <v>0</v>
      </c>
      <c r="T20">
        <f t="shared" si="8"/>
        <v>2</v>
      </c>
      <c r="U20">
        <f t="shared" si="9"/>
        <v>0</v>
      </c>
      <c r="V20">
        <f t="shared" si="10"/>
        <v>0</v>
      </c>
      <c r="W20">
        <f t="shared" si="11"/>
        <v>4</v>
      </c>
      <c r="X20" t="s">
        <v>164</v>
      </c>
      <c r="Y20" t="s">
        <v>164</v>
      </c>
      <c r="Z20" t="s">
        <v>164</v>
      </c>
      <c r="AA20" t="s">
        <v>165</v>
      </c>
      <c r="AB20" t="s">
        <v>165</v>
      </c>
      <c r="AC20" t="s">
        <v>165</v>
      </c>
      <c r="AD20" t="s">
        <v>165</v>
      </c>
      <c r="AE20" t="s">
        <v>165</v>
      </c>
      <c r="AF20" t="s">
        <v>164</v>
      </c>
      <c r="AG20" t="s">
        <v>165</v>
      </c>
      <c r="AH20">
        <f t="shared" si="12"/>
        <v>4</v>
      </c>
      <c r="AI20">
        <f t="shared" si="13"/>
        <v>0</v>
      </c>
      <c r="AJ20">
        <f t="shared" si="14"/>
        <v>0</v>
      </c>
      <c r="AK20">
        <f t="shared" si="15"/>
        <v>0</v>
      </c>
      <c r="AL20">
        <f t="shared" si="16"/>
        <v>0</v>
      </c>
      <c r="AM20">
        <f t="shared" si="17"/>
        <v>4</v>
      </c>
      <c r="AN20">
        <f t="shared" si="18"/>
        <v>4</v>
      </c>
    </row>
    <row r="21" spans="1:40" x14ac:dyDescent="0.3">
      <c r="A21" t="s">
        <v>519</v>
      </c>
      <c r="B21" t="e">
        <f>VLOOKUP(A21,#REF!,3,0)</f>
        <v>#REF!</v>
      </c>
      <c r="C21" t="s">
        <v>164</v>
      </c>
      <c r="D21" t="s">
        <v>164</v>
      </c>
      <c r="E21" t="s">
        <v>164</v>
      </c>
      <c r="F21" t="s">
        <v>164</v>
      </c>
      <c r="G21" t="s">
        <v>164</v>
      </c>
      <c r="H21">
        <f t="shared" si="0"/>
        <v>5</v>
      </c>
      <c r="I21">
        <f t="shared" si="1"/>
        <v>0</v>
      </c>
      <c r="J21">
        <f t="shared" si="2"/>
        <v>0</v>
      </c>
      <c r="K21">
        <f t="shared" si="3"/>
        <v>0</v>
      </c>
      <c r="L21">
        <f t="shared" si="4"/>
        <v>0</v>
      </c>
      <c r="M21">
        <f t="shared" si="5"/>
        <v>5</v>
      </c>
      <c r="N21" t="s">
        <v>163</v>
      </c>
      <c r="O21" t="s">
        <v>163</v>
      </c>
      <c r="P21" t="s">
        <v>163</v>
      </c>
      <c r="Q21" t="s">
        <v>163</v>
      </c>
      <c r="R21">
        <f t="shared" si="6"/>
        <v>0</v>
      </c>
      <c r="S21">
        <f t="shared" si="7"/>
        <v>0</v>
      </c>
      <c r="T21">
        <f t="shared" si="8"/>
        <v>4</v>
      </c>
      <c r="U21">
        <f t="shared" si="9"/>
        <v>0</v>
      </c>
      <c r="V21">
        <f t="shared" si="10"/>
        <v>0</v>
      </c>
      <c r="W21">
        <f t="shared" si="11"/>
        <v>4</v>
      </c>
      <c r="X21" t="s">
        <v>164</v>
      </c>
      <c r="Y21" t="s">
        <v>166</v>
      </c>
      <c r="Z21" t="s">
        <v>166</v>
      </c>
      <c r="AA21" t="s">
        <v>165</v>
      </c>
      <c r="AB21" t="s">
        <v>165</v>
      </c>
      <c r="AC21" t="s">
        <v>165</v>
      </c>
      <c r="AD21" t="s">
        <v>165</v>
      </c>
      <c r="AE21" t="s">
        <v>165</v>
      </c>
      <c r="AF21" t="s">
        <v>164</v>
      </c>
      <c r="AG21" t="s">
        <v>165</v>
      </c>
      <c r="AH21">
        <f t="shared" si="12"/>
        <v>2</v>
      </c>
      <c r="AI21">
        <f t="shared" si="13"/>
        <v>0</v>
      </c>
      <c r="AJ21">
        <f t="shared" si="14"/>
        <v>0</v>
      </c>
      <c r="AK21">
        <f t="shared" si="15"/>
        <v>2</v>
      </c>
      <c r="AL21">
        <f t="shared" si="16"/>
        <v>0</v>
      </c>
      <c r="AM21">
        <f t="shared" si="17"/>
        <v>4</v>
      </c>
      <c r="AN21">
        <f t="shared" si="18"/>
        <v>4</v>
      </c>
    </row>
    <row r="22" spans="1:40" x14ac:dyDescent="0.3">
      <c r="A22" t="s">
        <v>522</v>
      </c>
      <c r="B22" t="e">
        <f>VLOOKUP(A22,#REF!,3,0)</f>
        <v>#REF!</v>
      </c>
      <c r="C22" t="s">
        <v>164</v>
      </c>
      <c r="D22" t="s">
        <v>166</v>
      </c>
      <c r="E22" t="s">
        <v>163</v>
      </c>
      <c r="F22" t="s">
        <v>164</v>
      </c>
      <c r="G22" t="s">
        <v>162</v>
      </c>
      <c r="H22">
        <f t="shared" si="0"/>
        <v>2</v>
      </c>
      <c r="I22">
        <f t="shared" si="1"/>
        <v>1</v>
      </c>
      <c r="J22">
        <f t="shared" si="2"/>
        <v>1</v>
      </c>
      <c r="K22">
        <f t="shared" si="3"/>
        <v>1</v>
      </c>
      <c r="L22">
        <f t="shared" si="4"/>
        <v>0</v>
      </c>
      <c r="M22">
        <f t="shared" si="5"/>
        <v>4</v>
      </c>
      <c r="N22" t="s">
        <v>163</v>
      </c>
      <c r="O22" t="s">
        <v>162</v>
      </c>
      <c r="P22" t="s">
        <v>163</v>
      </c>
      <c r="Q22" t="s">
        <v>163</v>
      </c>
      <c r="R22">
        <f t="shared" si="6"/>
        <v>0</v>
      </c>
      <c r="S22">
        <f t="shared" si="7"/>
        <v>1</v>
      </c>
      <c r="T22">
        <f t="shared" si="8"/>
        <v>3</v>
      </c>
      <c r="U22">
        <f t="shared" si="9"/>
        <v>0</v>
      </c>
      <c r="V22">
        <f t="shared" si="10"/>
        <v>0</v>
      </c>
      <c r="W22">
        <f t="shared" si="11"/>
        <v>3</v>
      </c>
      <c r="X22" t="s">
        <v>164</v>
      </c>
      <c r="Y22" t="s">
        <v>164</v>
      </c>
      <c r="Z22" t="s">
        <v>164</v>
      </c>
      <c r="AA22" t="s">
        <v>165</v>
      </c>
      <c r="AB22" t="s">
        <v>165</v>
      </c>
      <c r="AC22" t="s">
        <v>165</v>
      </c>
      <c r="AD22" t="s">
        <v>165</v>
      </c>
      <c r="AE22" t="s">
        <v>165</v>
      </c>
      <c r="AF22" t="s">
        <v>164</v>
      </c>
      <c r="AG22" t="s">
        <v>165</v>
      </c>
      <c r="AH22">
        <f t="shared" si="12"/>
        <v>4</v>
      </c>
      <c r="AI22">
        <f t="shared" si="13"/>
        <v>0</v>
      </c>
      <c r="AJ22">
        <f t="shared" si="14"/>
        <v>0</v>
      </c>
      <c r="AK22">
        <f t="shared" si="15"/>
        <v>0</v>
      </c>
      <c r="AL22">
        <f t="shared" si="16"/>
        <v>0</v>
      </c>
      <c r="AM22">
        <f t="shared" si="17"/>
        <v>4</v>
      </c>
      <c r="AN22">
        <f t="shared" si="18"/>
        <v>4</v>
      </c>
    </row>
    <row r="23" spans="1:40" x14ac:dyDescent="0.3">
      <c r="A23" t="s">
        <v>525</v>
      </c>
      <c r="B23" t="e">
        <f>VLOOKUP(A23,#REF!,3,0)</f>
        <v>#REF!</v>
      </c>
      <c r="C23" t="s">
        <v>164</v>
      </c>
      <c r="D23" t="s">
        <v>162</v>
      </c>
      <c r="E23" t="s">
        <v>163</v>
      </c>
      <c r="F23" t="s">
        <v>166</v>
      </c>
      <c r="G23" t="s">
        <v>164</v>
      </c>
      <c r="H23">
        <f t="shared" si="0"/>
        <v>2</v>
      </c>
      <c r="I23">
        <f t="shared" si="1"/>
        <v>1</v>
      </c>
      <c r="J23">
        <f t="shared" si="2"/>
        <v>1</v>
      </c>
      <c r="K23">
        <f t="shared" si="3"/>
        <v>1</v>
      </c>
      <c r="L23">
        <f t="shared" si="4"/>
        <v>0</v>
      </c>
      <c r="M23">
        <f t="shared" si="5"/>
        <v>4</v>
      </c>
      <c r="N23" t="s">
        <v>164</v>
      </c>
      <c r="O23" t="s">
        <v>166</v>
      </c>
      <c r="P23" t="s">
        <v>162</v>
      </c>
      <c r="Q23" t="s">
        <v>166</v>
      </c>
      <c r="R23">
        <f t="shared" si="6"/>
        <v>1</v>
      </c>
      <c r="S23">
        <f t="shared" si="7"/>
        <v>1</v>
      </c>
      <c r="T23">
        <f t="shared" si="8"/>
        <v>0</v>
      </c>
      <c r="U23">
        <f t="shared" si="9"/>
        <v>2</v>
      </c>
      <c r="V23">
        <f t="shared" si="10"/>
        <v>0</v>
      </c>
      <c r="W23">
        <f t="shared" si="11"/>
        <v>3</v>
      </c>
      <c r="X23" t="s">
        <v>163</v>
      </c>
      <c r="Y23" t="s">
        <v>163</v>
      </c>
      <c r="Z23" t="s">
        <v>163</v>
      </c>
      <c r="AA23" t="s">
        <v>165</v>
      </c>
      <c r="AB23" t="s">
        <v>165</v>
      </c>
      <c r="AC23" t="s">
        <v>165</v>
      </c>
      <c r="AD23" t="s">
        <v>165</v>
      </c>
      <c r="AE23" t="s">
        <v>165</v>
      </c>
      <c r="AF23" t="s">
        <v>163</v>
      </c>
      <c r="AG23" t="s">
        <v>165</v>
      </c>
      <c r="AH23">
        <f t="shared" si="12"/>
        <v>0</v>
      </c>
      <c r="AI23">
        <f t="shared" si="13"/>
        <v>0</v>
      </c>
      <c r="AJ23">
        <f t="shared" si="14"/>
        <v>4</v>
      </c>
      <c r="AK23">
        <f t="shared" si="15"/>
        <v>0</v>
      </c>
      <c r="AL23">
        <f t="shared" si="16"/>
        <v>0</v>
      </c>
      <c r="AM23">
        <f t="shared" si="17"/>
        <v>4</v>
      </c>
      <c r="AN23">
        <f t="shared" si="18"/>
        <v>4</v>
      </c>
    </row>
    <row r="24" spans="1:40" x14ac:dyDescent="0.3">
      <c r="A24" t="s">
        <v>528</v>
      </c>
      <c r="B24" t="e">
        <f>VLOOKUP(A24,#REF!,3,0)</f>
        <v>#REF!</v>
      </c>
      <c r="C24" t="s">
        <v>163</v>
      </c>
      <c r="D24" t="s">
        <v>164</v>
      </c>
      <c r="E24" t="s">
        <v>164</v>
      </c>
      <c r="F24" t="s">
        <v>164</v>
      </c>
      <c r="G24" t="s">
        <v>164</v>
      </c>
      <c r="H24">
        <f t="shared" si="0"/>
        <v>4</v>
      </c>
      <c r="I24">
        <f t="shared" si="1"/>
        <v>0</v>
      </c>
      <c r="J24">
        <f t="shared" si="2"/>
        <v>1</v>
      </c>
      <c r="K24">
        <f t="shared" si="3"/>
        <v>0</v>
      </c>
      <c r="L24">
        <f t="shared" si="4"/>
        <v>0</v>
      </c>
      <c r="M24">
        <f t="shared" si="5"/>
        <v>5</v>
      </c>
      <c r="N24" t="s">
        <v>164</v>
      </c>
      <c r="O24" t="s">
        <v>164</v>
      </c>
      <c r="P24" t="s">
        <v>163</v>
      </c>
      <c r="Q24" t="s">
        <v>164</v>
      </c>
      <c r="R24">
        <f t="shared" si="6"/>
        <v>3</v>
      </c>
      <c r="S24">
        <f t="shared" si="7"/>
        <v>0</v>
      </c>
      <c r="T24">
        <f t="shared" si="8"/>
        <v>1</v>
      </c>
      <c r="U24">
        <f t="shared" si="9"/>
        <v>0</v>
      </c>
      <c r="V24">
        <f t="shared" si="10"/>
        <v>0</v>
      </c>
      <c r="W24">
        <f t="shared" si="11"/>
        <v>4</v>
      </c>
      <c r="X24" t="s">
        <v>164</v>
      </c>
      <c r="Y24" t="s">
        <v>163</v>
      </c>
      <c r="Z24" t="s">
        <v>164</v>
      </c>
      <c r="AA24" t="s">
        <v>165</v>
      </c>
      <c r="AB24" t="s">
        <v>165</v>
      </c>
      <c r="AC24" t="s">
        <v>165</v>
      </c>
      <c r="AD24" t="s">
        <v>165</v>
      </c>
      <c r="AE24" t="s">
        <v>165</v>
      </c>
      <c r="AF24" t="s">
        <v>174</v>
      </c>
      <c r="AG24" t="s">
        <v>165</v>
      </c>
      <c r="AH24">
        <f t="shared" si="12"/>
        <v>2</v>
      </c>
      <c r="AI24">
        <f t="shared" si="13"/>
        <v>0</v>
      </c>
      <c r="AJ24">
        <f t="shared" si="14"/>
        <v>1</v>
      </c>
      <c r="AK24">
        <f t="shared" si="15"/>
        <v>0</v>
      </c>
      <c r="AL24">
        <f t="shared" si="16"/>
        <v>1</v>
      </c>
      <c r="AM24">
        <f t="shared" si="17"/>
        <v>4</v>
      </c>
      <c r="AN24">
        <f t="shared" si="18"/>
        <v>4</v>
      </c>
    </row>
    <row r="25" spans="1:40" x14ac:dyDescent="0.3">
      <c r="A25" t="s">
        <v>531</v>
      </c>
      <c r="B25" t="e">
        <f>VLOOKUP(A25,#REF!,3,0)</f>
        <v>#REF!</v>
      </c>
      <c r="C25" t="s">
        <v>163</v>
      </c>
      <c r="D25" t="s">
        <v>166</v>
      </c>
      <c r="E25" t="s">
        <v>166</v>
      </c>
      <c r="F25" t="s">
        <v>166</v>
      </c>
      <c r="G25" t="s">
        <v>166</v>
      </c>
      <c r="H25">
        <f t="shared" si="0"/>
        <v>0</v>
      </c>
      <c r="I25">
        <f t="shared" si="1"/>
        <v>0</v>
      </c>
      <c r="J25">
        <f t="shared" si="2"/>
        <v>1</v>
      </c>
      <c r="K25">
        <f t="shared" si="3"/>
        <v>4</v>
      </c>
      <c r="L25">
        <f t="shared" si="4"/>
        <v>0</v>
      </c>
      <c r="M25">
        <f t="shared" si="5"/>
        <v>5</v>
      </c>
      <c r="N25" t="s">
        <v>163</v>
      </c>
      <c r="O25" t="s">
        <v>163</v>
      </c>
      <c r="P25" t="s">
        <v>163</v>
      </c>
      <c r="Q25" t="s">
        <v>163</v>
      </c>
      <c r="R25">
        <f t="shared" si="6"/>
        <v>0</v>
      </c>
      <c r="S25">
        <f t="shared" si="7"/>
        <v>0</v>
      </c>
      <c r="T25">
        <f t="shared" si="8"/>
        <v>4</v>
      </c>
      <c r="U25">
        <f t="shared" si="9"/>
        <v>0</v>
      </c>
      <c r="V25">
        <f t="shared" si="10"/>
        <v>0</v>
      </c>
      <c r="W25">
        <f t="shared" si="11"/>
        <v>4</v>
      </c>
      <c r="X25" t="s">
        <v>166</v>
      </c>
      <c r="Y25" t="s">
        <v>166</v>
      </c>
      <c r="Z25" t="s">
        <v>166</v>
      </c>
      <c r="AA25" t="s">
        <v>165</v>
      </c>
      <c r="AB25" t="s">
        <v>165</v>
      </c>
      <c r="AC25" t="s">
        <v>165</v>
      </c>
      <c r="AD25" t="s">
        <v>165</v>
      </c>
      <c r="AE25" t="s">
        <v>165</v>
      </c>
      <c r="AF25" t="s">
        <v>163</v>
      </c>
      <c r="AG25" t="s">
        <v>165</v>
      </c>
      <c r="AH25">
        <f t="shared" si="12"/>
        <v>0</v>
      </c>
      <c r="AI25">
        <f t="shared" si="13"/>
        <v>0</v>
      </c>
      <c r="AJ25">
        <f t="shared" si="14"/>
        <v>1</v>
      </c>
      <c r="AK25">
        <f t="shared" si="15"/>
        <v>3</v>
      </c>
      <c r="AL25">
        <f t="shared" si="16"/>
        <v>0</v>
      </c>
      <c r="AM25">
        <f t="shared" si="17"/>
        <v>4</v>
      </c>
      <c r="AN25">
        <f t="shared" si="18"/>
        <v>4</v>
      </c>
    </row>
    <row r="26" spans="1:40" x14ac:dyDescent="0.3">
      <c r="A26" t="s">
        <v>534</v>
      </c>
      <c r="B26" t="e">
        <f>VLOOKUP(A26,#REF!,3,0)</f>
        <v>#REF!</v>
      </c>
      <c r="C26" t="s">
        <v>162</v>
      </c>
      <c r="D26" t="s">
        <v>162</v>
      </c>
      <c r="E26" t="s">
        <v>163</v>
      </c>
      <c r="F26" t="s">
        <v>166</v>
      </c>
      <c r="G26" t="s">
        <v>162</v>
      </c>
      <c r="H26">
        <f t="shared" si="0"/>
        <v>0</v>
      </c>
      <c r="I26">
        <f t="shared" si="1"/>
        <v>3</v>
      </c>
      <c r="J26">
        <f t="shared" si="2"/>
        <v>1</v>
      </c>
      <c r="K26">
        <f t="shared" si="3"/>
        <v>1</v>
      </c>
      <c r="L26">
        <f t="shared" si="4"/>
        <v>0</v>
      </c>
      <c r="M26">
        <f t="shared" si="5"/>
        <v>2</v>
      </c>
      <c r="N26" t="s">
        <v>163</v>
      </c>
      <c r="O26" t="s">
        <v>164</v>
      </c>
      <c r="P26" t="s">
        <v>163</v>
      </c>
      <c r="Q26" t="s">
        <v>163</v>
      </c>
      <c r="R26">
        <f t="shared" si="6"/>
        <v>1</v>
      </c>
      <c r="S26">
        <f t="shared" si="7"/>
        <v>0</v>
      </c>
      <c r="T26">
        <f t="shared" si="8"/>
        <v>3</v>
      </c>
      <c r="U26">
        <f t="shared" si="9"/>
        <v>0</v>
      </c>
      <c r="V26">
        <f t="shared" si="10"/>
        <v>0</v>
      </c>
      <c r="W26">
        <f t="shared" si="11"/>
        <v>4</v>
      </c>
      <c r="X26" t="s">
        <v>164</v>
      </c>
      <c r="Y26" t="s">
        <v>162</v>
      </c>
      <c r="Z26" t="s">
        <v>164</v>
      </c>
      <c r="AA26" t="s">
        <v>165</v>
      </c>
      <c r="AB26" t="s">
        <v>165</v>
      </c>
      <c r="AC26" t="s">
        <v>165</v>
      </c>
      <c r="AD26" t="s">
        <v>165</v>
      </c>
      <c r="AE26" t="s">
        <v>165</v>
      </c>
      <c r="AF26" t="s">
        <v>164</v>
      </c>
      <c r="AG26" t="s">
        <v>165</v>
      </c>
      <c r="AH26">
        <f t="shared" si="12"/>
        <v>3</v>
      </c>
      <c r="AI26">
        <f t="shared" si="13"/>
        <v>1</v>
      </c>
      <c r="AJ26">
        <f t="shared" si="14"/>
        <v>0</v>
      </c>
      <c r="AK26">
        <f t="shared" si="15"/>
        <v>0</v>
      </c>
      <c r="AL26">
        <f t="shared" si="16"/>
        <v>0</v>
      </c>
      <c r="AM26">
        <f t="shared" si="17"/>
        <v>3</v>
      </c>
      <c r="AN26">
        <f t="shared" si="18"/>
        <v>4</v>
      </c>
    </row>
    <row r="27" spans="1:40" x14ac:dyDescent="0.3">
      <c r="A27" t="s">
        <v>537</v>
      </c>
      <c r="B27" t="e">
        <f>VLOOKUP(A27,#REF!,3,0)</f>
        <v>#REF!</v>
      </c>
      <c r="C27" t="s">
        <v>164</v>
      </c>
      <c r="D27" t="s">
        <v>162</v>
      </c>
      <c r="E27" t="s">
        <v>163</v>
      </c>
      <c r="F27" t="s">
        <v>164</v>
      </c>
      <c r="G27" t="s">
        <v>162</v>
      </c>
      <c r="H27">
        <f t="shared" si="0"/>
        <v>2</v>
      </c>
      <c r="I27">
        <f t="shared" si="1"/>
        <v>2</v>
      </c>
      <c r="J27">
        <f t="shared" si="2"/>
        <v>1</v>
      </c>
      <c r="K27">
        <f t="shared" si="3"/>
        <v>0</v>
      </c>
      <c r="L27">
        <f t="shared" si="4"/>
        <v>0</v>
      </c>
      <c r="M27">
        <f t="shared" si="5"/>
        <v>3</v>
      </c>
      <c r="N27" t="s">
        <v>164</v>
      </c>
      <c r="O27" t="s">
        <v>164</v>
      </c>
      <c r="P27" t="s">
        <v>162</v>
      </c>
      <c r="Q27" t="s">
        <v>163</v>
      </c>
      <c r="R27">
        <f t="shared" si="6"/>
        <v>2</v>
      </c>
      <c r="S27">
        <f t="shared" si="7"/>
        <v>1</v>
      </c>
      <c r="T27">
        <f t="shared" si="8"/>
        <v>1</v>
      </c>
      <c r="U27">
        <f t="shared" si="9"/>
        <v>0</v>
      </c>
      <c r="V27">
        <f t="shared" si="10"/>
        <v>0</v>
      </c>
      <c r="W27">
        <f t="shared" si="11"/>
        <v>3</v>
      </c>
      <c r="X27" t="s">
        <v>164</v>
      </c>
      <c r="Y27" t="s">
        <v>162</v>
      </c>
      <c r="Z27" t="s">
        <v>164</v>
      </c>
      <c r="AA27" t="s">
        <v>165</v>
      </c>
      <c r="AB27" t="s">
        <v>165</v>
      </c>
      <c r="AC27" t="s">
        <v>165</v>
      </c>
      <c r="AD27" t="s">
        <v>165</v>
      </c>
      <c r="AE27" t="s">
        <v>165</v>
      </c>
      <c r="AF27" t="s">
        <v>164</v>
      </c>
      <c r="AG27" t="s">
        <v>165</v>
      </c>
      <c r="AH27">
        <f t="shared" si="12"/>
        <v>3</v>
      </c>
      <c r="AI27">
        <f t="shared" si="13"/>
        <v>1</v>
      </c>
      <c r="AJ27">
        <f t="shared" si="14"/>
        <v>0</v>
      </c>
      <c r="AK27">
        <f t="shared" si="15"/>
        <v>0</v>
      </c>
      <c r="AL27">
        <f t="shared" si="16"/>
        <v>0</v>
      </c>
      <c r="AM27">
        <f t="shared" si="17"/>
        <v>3</v>
      </c>
      <c r="AN27">
        <f t="shared" si="18"/>
        <v>4</v>
      </c>
    </row>
    <row r="28" spans="1:40" x14ac:dyDescent="0.3">
      <c r="A28" t="s">
        <v>540</v>
      </c>
      <c r="B28" t="e">
        <f>VLOOKUP(A28,#REF!,3,0)</f>
        <v>#REF!</v>
      </c>
      <c r="C28" t="s">
        <v>164</v>
      </c>
      <c r="D28" t="s">
        <v>164</v>
      </c>
      <c r="E28" t="s">
        <v>164</v>
      </c>
      <c r="F28" t="s">
        <v>164</v>
      </c>
      <c r="G28" t="s">
        <v>164</v>
      </c>
      <c r="H28">
        <f t="shared" si="0"/>
        <v>5</v>
      </c>
      <c r="I28">
        <f t="shared" si="1"/>
        <v>0</v>
      </c>
      <c r="J28">
        <f t="shared" si="2"/>
        <v>0</v>
      </c>
      <c r="K28">
        <f t="shared" si="3"/>
        <v>0</v>
      </c>
      <c r="L28">
        <f t="shared" si="4"/>
        <v>0</v>
      </c>
      <c r="M28">
        <f t="shared" si="5"/>
        <v>5</v>
      </c>
      <c r="N28" t="s">
        <v>164</v>
      </c>
      <c r="O28" t="s">
        <v>163</v>
      </c>
      <c r="P28" t="s">
        <v>162</v>
      </c>
      <c r="Q28" t="s">
        <v>162</v>
      </c>
      <c r="R28">
        <f t="shared" si="6"/>
        <v>1</v>
      </c>
      <c r="S28">
        <f t="shared" si="7"/>
        <v>2</v>
      </c>
      <c r="T28">
        <f t="shared" si="8"/>
        <v>1</v>
      </c>
      <c r="U28">
        <f t="shared" si="9"/>
        <v>0</v>
      </c>
      <c r="V28">
        <f t="shared" si="10"/>
        <v>0</v>
      </c>
      <c r="W28">
        <f t="shared" si="11"/>
        <v>2</v>
      </c>
      <c r="X28" t="s">
        <v>164</v>
      </c>
      <c r="Y28" t="s">
        <v>163</v>
      </c>
      <c r="Z28" t="s">
        <v>164</v>
      </c>
      <c r="AA28" t="s">
        <v>165</v>
      </c>
      <c r="AB28" t="s">
        <v>165</v>
      </c>
      <c r="AC28" t="s">
        <v>165</v>
      </c>
      <c r="AD28" t="s">
        <v>165</v>
      </c>
      <c r="AE28" t="s">
        <v>165</v>
      </c>
      <c r="AF28" t="s">
        <v>164</v>
      </c>
      <c r="AG28" t="s">
        <v>165</v>
      </c>
      <c r="AH28">
        <f t="shared" si="12"/>
        <v>3</v>
      </c>
      <c r="AI28">
        <f t="shared" si="13"/>
        <v>0</v>
      </c>
      <c r="AJ28">
        <f t="shared" si="14"/>
        <v>1</v>
      </c>
      <c r="AK28">
        <f t="shared" si="15"/>
        <v>0</v>
      </c>
      <c r="AL28">
        <f t="shared" si="16"/>
        <v>0</v>
      </c>
      <c r="AM28">
        <f t="shared" si="17"/>
        <v>4</v>
      </c>
      <c r="AN28">
        <f t="shared" si="18"/>
        <v>4</v>
      </c>
    </row>
    <row r="29" spans="1:40" x14ac:dyDescent="0.3">
      <c r="A29" t="s">
        <v>543</v>
      </c>
      <c r="B29" t="e">
        <f>VLOOKUP(A29,#REF!,3,0)</f>
        <v>#REF!</v>
      </c>
      <c r="C29" t="s">
        <v>164</v>
      </c>
      <c r="D29" t="s">
        <v>162</v>
      </c>
      <c r="E29" t="s">
        <v>163</v>
      </c>
      <c r="F29" t="s">
        <v>162</v>
      </c>
      <c r="G29" t="s">
        <v>164</v>
      </c>
      <c r="H29">
        <f t="shared" si="0"/>
        <v>2</v>
      </c>
      <c r="I29">
        <f t="shared" si="1"/>
        <v>2</v>
      </c>
      <c r="J29">
        <f t="shared" si="2"/>
        <v>1</v>
      </c>
      <c r="K29">
        <f t="shared" si="3"/>
        <v>0</v>
      </c>
      <c r="L29">
        <f t="shared" si="4"/>
        <v>0</v>
      </c>
      <c r="M29">
        <f t="shared" si="5"/>
        <v>3</v>
      </c>
      <c r="N29" t="s">
        <v>164</v>
      </c>
      <c r="O29" t="s">
        <v>164</v>
      </c>
      <c r="P29" t="s">
        <v>163</v>
      </c>
      <c r="Q29" t="s">
        <v>164</v>
      </c>
      <c r="R29">
        <f t="shared" si="6"/>
        <v>3</v>
      </c>
      <c r="S29">
        <f t="shared" si="7"/>
        <v>0</v>
      </c>
      <c r="T29">
        <f t="shared" si="8"/>
        <v>1</v>
      </c>
      <c r="U29">
        <f t="shared" si="9"/>
        <v>0</v>
      </c>
      <c r="V29">
        <f t="shared" si="10"/>
        <v>0</v>
      </c>
      <c r="W29">
        <f t="shared" si="11"/>
        <v>4</v>
      </c>
      <c r="X29" t="s">
        <v>164</v>
      </c>
      <c r="Y29" t="s">
        <v>166</v>
      </c>
      <c r="Z29" t="s">
        <v>163</v>
      </c>
      <c r="AA29" t="s">
        <v>165</v>
      </c>
      <c r="AB29" t="s">
        <v>165</v>
      </c>
      <c r="AC29" t="s">
        <v>165</v>
      </c>
      <c r="AD29" t="s">
        <v>165</v>
      </c>
      <c r="AE29" t="s">
        <v>165</v>
      </c>
      <c r="AF29" t="s">
        <v>163</v>
      </c>
      <c r="AG29" t="s">
        <v>165</v>
      </c>
      <c r="AH29">
        <f t="shared" si="12"/>
        <v>1</v>
      </c>
      <c r="AI29">
        <f t="shared" si="13"/>
        <v>0</v>
      </c>
      <c r="AJ29">
        <f t="shared" si="14"/>
        <v>2</v>
      </c>
      <c r="AK29">
        <f t="shared" si="15"/>
        <v>1</v>
      </c>
      <c r="AL29">
        <f t="shared" si="16"/>
        <v>0</v>
      </c>
      <c r="AM29">
        <f t="shared" si="17"/>
        <v>4</v>
      </c>
      <c r="AN29">
        <f t="shared" si="18"/>
        <v>4</v>
      </c>
    </row>
    <row r="30" spans="1:40" x14ac:dyDescent="0.3">
      <c r="A30" t="s">
        <v>546</v>
      </c>
      <c r="B30" t="e">
        <f>VLOOKUP(A30,#REF!,3,0)</f>
        <v>#REF!</v>
      </c>
      <c r="C30" t="s">
        <v>163</v>
      </c>
      <c r="D30" t="s">
        <v>162</v>
      </c>
      <c r="E30" t="s">
        <v>163</v>
      </c>
      <c r="F30" t="s">
        <v>163</v>
      </c>
      <c r="G30" t="s">
        <v>164</v>
      </c>
      <c r="H30">
        <f t="shared" si="0"/>
        <v>1</v>
      </c>
      <c r="I30">
        <f t="shared" si="1"/>
        <v>1</v>
      </c>
      <c r="J30">
        <f t="shared" si="2"/>
        <v>3</v>
      </c>
      <c r="K30">
        <f t="shared" si="3"/>
        <v>0</v>
      </c>
      <c r="L30">
        <f t="shared" si="4"/>
        <v>0</v>
      </c>
      <c r="M30">
        <f t="shared" si="5"/>
        <v>4</v>
      </c>
      <c r="N30" t="s">
        <v>164</v>
      </c>
      <c r="O30" t="s">
        <v>164</v>
      </c>
      <c r="P30" t="s">
        <v>163</v>
      </c>
      <c r="Q30" t="s">
        <v>163</v>
      </c>
      <c r="R30">
        <f t="shared" si="6"/>
        <v>2</v>
      </c>
      <c r="S30">
        <f t="shared" si="7"/>
        <v>0</v>
      </c>
      <c r="T30">
        <f t="shared" si="8"/>
        <v>2</v>
      </c>
      <c r="U30">
        <f t="shared" si="9"/>
        <v>0</v>
      </c>
      <c r="V30">
        <f t="shared" si="10"/>
        <v>0</v>
      </c>
      <c r="W30">
        <f t="shared" si="11"/>
        <v>4</v>
      </c>
      <c r="X30" t="s">
        <v>163</v>
      </c>
      <c r="Y30" t="s">
        <v>166</v>
      </c>
      <c r="Z30" t="s">
        <v>163</v>
      </c>
      <c r="AA30" t="s">
        <v>165</v>
      </c>
      <c r="AB30" t="s">
        <v>165</v>
      </c>
      <c r="AC30" t="s">
        <v>165</v>
      </c>
      <c r="AD30" t="s">
        <v>165</v>
      </c>
      <c r="AE30" t="s">
        <v>165</v>
      </c>
      <c r="AF30" t="s">
        <v>164</v>
      </c>
      <c r="AG30" t="s">
        <v>165</v>
      </c>
      <c r="AH30">
        <f t="shared" si="12"/>
        <v>1</v>
      </c>
      <c r="AI30">
        <f t="shared" si="13"/>
        <v>0</v>
      </c>
      <c r="AJ30">
        <f t="shared" si="14"/>
        <v>2</v>
      </c>
      <c r="AK30">
        <f t="shared" si="15"/>
        <v>1</v>
      </c>
      <c r="AL30">
        <f t="shared" si="16"/>
        <v>0</v>
      </c>
      <c r="AM30">
        <f t="shared" si="17"/>
        <v>4</v>
      </c>
      <c r="AN30">
        <f t="shared" si="18"/>
        <v>4</v>
      </c>
    </row>
    <row r="31" spans="1:40" x14ac:dyDescent="0.3">
      <c r="A31" t="s">
        <v>549</v>
      </c>
      <c r="B31" t="e">
        <f>VLOOKUP(A31,#REF!,3,0)</f>
        <v>#REF!</v>
      </c>
      <c r="C31" t="s">
        <v>164</v>
      </c>
      <c r="D31" t="s">
        <v>162</v>
      </c>
      <c r="E31" t="s">
        <v>163</v>
      </c>
      <c r="F31" t="s">
        <v>163</v>
      </c>
      <c r="G31" t="s">
        <v>162</v>
      </c>
      <c r="H31">
        <f t="shared" si="0"/>
        <v>1</v>
      </c>
      <c r="I31">
        <f t="shared" si="1"/>
        <v>2</v>
      </c>
      <c r="J31">
        <f t="shared" si="2"/>
        <v>2</v>
      </c>
      <c r="K31">
        <f t="shared" si="3"/>
        <v>0</v>
      </c>
      <c r="L31">
        <f t="shared" si="4"/>
        <v>0</v>
      </c>
      <c r="M31">
        <f t="shared" si="5"/>
        <v>3</v>
      </c>
      <c r="N31" t="s">
        <v>163</v>
      </c>
      <c r="O31" t="s">
        <v>166</v>
      </c>
      <c r="P31" t="s">
        <v>163</v>
      </c>
      <c r="Q31" t="s">
        <v>163</v>
      </c>
      <c r="R31">
        <f t="shared" si="6"/>
        <v>0</v>
      </c>
      <c r="S31">
        <f t="shared" si="7"/>
        <v>0</v>
      </c>
      <c r="T31">
        <f t="shared" si="8"/>
        <v>3</v>
      </c>
      <c r="U31">
        <f t="shared" si="9"/>
        <v>1</v>
      </c>
      <c r="V31">
        <f t="shared" si="10"/>
        <v>0</v>
      </c>
      <c r="W31">
        <f t="shared" si="11"/>
        <v>4</v>
      </c>
      <c r="X31" t="s">
        <v>164</v>
      </c>
      <c r="Y31" t="s">
        <v>162</v>
      </c>
      <c r="Z31" t="s">
        <v>164</v>
      </c>
      <c r="AA31" t="s">
        <v>165</v>
      </c>
      <c r="AB31" t="s">
        <v>165</v>
      </c>
      <c r="AC31" t="s">
        <v>165</v>
      </c>
      <c r="AD31" t="s">
        <v>165</v>
      </c>
      <c r="AE31" t="s">
        <v>165</v>
      </c>
      <c r="AF31" t="s">
        <v>163</v>
      </c>
      <c r="AG31" t="s">
        <v>165</v>
      </c>
      <c r="AH31">
        <f t="shared" si="12"/>
        <v>2</v>
      </c>
      <c r="AI31">
        <f t="shared" si="13"/>
        <v>1</v>
      </c>
      <c r="AJ31">
        <f t="shared" si="14"/>
        <v>1</v>
      </c>
      <c r="AK31">
        <f t="shared" si="15"/>
        <v>0</v>
      </c>
      <c r="AL31">
        <f t="shared" si="16"/>
        <v>0</v>
      </c>
      <c r="AM31">
        <f t="shared" si="17"/>
        <v>3</v>
      </c>
      <c r="AN31">
        <f t="shared" si="18"/>
        <v>4</v>
      </c>
    </row>
    <row r="32" spans="1:40" x14ac:dyDescent="0.3">
      <c r="A32" t="s">
        <v>552</v>
      </c>
      <c r="B32" t="e">
        <f>VLOOKUP(A32,#REF!,3,0)</f>
        <v>#REF!</v>
      </c>
      <c r="C32" t="s">
        <v>163</v>
      </c>
      <c r="D32" t="s">
        <v>163</v>
      </c>
      <c r="E32" t="s">
        <v>164</v>
      </c>
      <c r="F32" t="s">
        <v>163</v>
      </c>
      <c r="G32" t="s">
        <v>162</v>
      </c>
      <c r="H32">
        <f t="shared" si="0"/>
        <v>1</v>
      </c>
      <c r="I32">
        <f t="shared" si="1"/>
        <v>1</v>
      </c>
      <c r="J32">
        <f t="shared" si="2"/>
        <v>3</v>
      </c>
      <c r="K32">
        <f t="shared" si="3"/>
        <v>0</v>
      </c>
      <c r="L32">
        <f t="shared" si="4"/>
        <v>0</v>
      </c>
      <c r="M32">
        <f t="shared" si="5"/>
        <v>4</v>
      </c>
      <c r="N32" t="s">
        <v>164</v>
      </c>
      <c r="O32" t="s">
        <v>164</v>
      </c>
      <c r="P32" t="s">
        <v>163</v>
      </c>
      <c r="Q32" t="s">
        <v>163</v>
      </c>
      <c r="R32">
        <f t="shared" si="6"/>
        <v>2</v>
      </c>
      <c r="S32">
        <f t="shared" si="7"/>
        <v>0</v>
      </c>
      <c r="T32">
        <f t="shared" si="8"/>
        <v>2</v>
      </c>
      <c r="U32">
        <f t="shared" si="9"/>
        <v>0</v>
      </c>
      <c r="V32">
        <f t="shared" si="10"/>
        <v>0</v>
      </c>
      <c r="W32">
        <f t="shared" si="11"/>
        <v>4</v>
      </c>
      <c r="X32" t="s">
        <v>164</v>
      </c>
      <c r="Y32" t="s">
        <v>164</v>
      </c>
      <c r="Z32" t="s">
        <v>166</v>
      </c>
      <c r="AA32" t="s">
        <v>165</v>
      </c>
      <c r="AB32" t="s">
        <v>165</v>
      </c>
      <c r="AC32" t="s">
        <v>165</v>
      </c>
      <c r="AD32" t="s">
        <v>165</v>
      </c>
      <c r="AE32" t="s">
        <v>165</v>
      </c>
      <c r="AF32" t="s">
        <v>164</v>
      </c>
      <c r="AG32" t="s">
        <v>165</v>
      </c>
      <c r="AH32">
        <f t="shared" si="12"/>
        <v>3</v>
      </c>
      <c r="AI32">
        <f t="shared" si="13"/>
        <v>0</v>
      </c>
      <c r="AJ32">
        <f t="shared" si="14"/>
        <v>0</v>
      </c>
      <c r="AK32">
        <f t="shared" si="15"/>
        <v>1</v>
      </c>
      <c r="AL32">
        <f t="shared" si="16"/>
        <v>0</v>
      </c>
      <c r="AM32">
        <f t="shared" si="17"/>
        <v>4</v>
      </c>
      <c r="AN32">
        <f t="shared" si="18"/>
        <v>4</v>
      </c>
    </row>
    <row r="33" spans="1:40" x14ac:dyDescent="0.3">
      <c r="A33" t="s">
        <v>555</v>
      </c>
      <c r="B33" t="e">
        <f>VLOOKUP(A33,#REF!,3,0)</f>
        <v>#REF!</v>
      </c>
      <c r="C33" t="s">
        <v>164</v>
      </c>
      <c r="D33" t="s">
        <v>166</v>
      </c>
      <c r="E33" t="s">
        <v>164</v>
      </c>
      <c r="F33" t="s">
        <v>164</v>
      </c>
      <c r="G33" t="s">
        <v>164</v>
      </c>
      <c r="H33">
        <f t="shared" si="0"/>
        <v>4</v>
      </c>
      <c r="I33">
        <f t="shared" si="1"/>
        <v>0</v>
      </c>
      <c r="J33">
        <f t="shared" si="2"/>
        <v>0</v>
      </c>
      <c r="K33">
        <f t="shared" si="3"/>
        <v>1</v>
      </c>
      <c r="L33">
        <f t="shared" si="4"/>
        <v>0</v>
      </c>
      <c r="M33">
        <f t="shared" si="5"/>
        <v>5</v>
      </c>
      <c r="N33" t="s">
        <v>164</v>
      </c>
      <c r="O33" t="s">
        <v>163</v>
      </c>
      <c r="P33" t="s">
        <v>163</v>
      </c>
      <c r="Q33" t="s">
        <v>163</v>
      </c>
      <c r="R33">
        <f t="shared" si="6"/>
        <v>1</v>
      </c>
      <c r="S33">
        <f t="shared" si="7"/>
        <v>0</v>
      </c>
      <c r="T33">
        <f t="shared" si="8"/>
        <v>3</v>
      </c>
      <c r="U33">
        <f t="shared" si="9"/>
        <v>0</v>
      </c>
      <c r="V33">
        <f t="shared" si="10"/>
        <v>0</v>
      </c>
      <c r="W33">
        <f t="shared" si="11"/>
        <v>4</v>
      </c>
      <c r="X33" t="s">
        <v>164</v>
      </c>
      <c r="Y33" t="s">
        <v>164</v>
      </c>
      <c r="Z33" t="s">
        <v>164</v>
      </c>
      <c r="AA33" t="s">
        <v>165</v>
      </c>
      <c r="AB33" t="s">
        <v>165</v>
      </c>
      <c r="AC33" t="s">
        <v>165</v>
      </c>
      <c r="AD33" t="s">
        <v>165</v>
      </c>
      <c r="AE33" t="s">
        <v>165</v>
      </c>
      <c r="AF33" t="s">
        <v>164</v>
      </c>
      <c r="AG33" t="s">
        <v>165</v>
      </c>
      <c r="AH33">
        <f t="shared" si="12"/>
        <v>4</v>
      </c>
      <c r="AI33">
        <f t="shared" si="13"/>
        <v>0</v>
      </c>
      <c r="AJ33">
        <f t="shared" si="14"/>
        <v>0</v>
      </c>
      <c r="AK33">
        <f t="shared" si="15"/>
        <v>0</v>
      </c>
      <c r="AL33">
        <f t="shared" si="16"/>
        <v>0</v>
      </c>
      <c r="AM33">
        <f t="shared" si="17"/>
        <v>4</v>
      </c>
      <c r="AN33">
        <f t="shared" si="18"/>
        <v>4</v>
      </c>
    </row>
    <row r="34" spans="1:40" x14ac:dyDescent="0.3">
      <c r="A34" t="s">
        <v>558</v>
      </c>
      <c r="B34" t="e">
        <f>VLOOKUP(A34,#REF!,3,0)</f>
        <v>#REF!</v>
      </c>
      <c r="C34" t="s">
        <v>163</v>
      </c>
      <c r="D34" t="s">
        <v>163</v>
      </c>
      <c r="E34" t="s">
        <v>164</v>
      </c>
      <c r="F34" t="s">
        <v>163</v>
      </c>
      <c r="G34" t="s">
        <v>164</v>
      </c>
      <c r="H34">
        <f t="shared" si="0"/>
        <v>2</v>
      </c>
      <c r="I34">
        <f t="shared" si="1"/>
        <v>0</v>
      </c>
      <c r="J34">
        <f t="shared" si="2"/>
        <v>3</v>
      </c>
      <c r="K34">
        <f t="shared" si="3"/>
        <v>0</v>
      </c>
      <c r="L34">
        <f t="shared" si="4"/>
        <v>0</v>
      </c>
      <c r="M34">
        <f t="shared" si="5"/>
        <v>5</v>
      </c>
      <c r="N34" t="s">
        <v>164</v>
      </c>
      <c r="O34" t="s">
        <v>163</v>
      </c>
      <c r="P34" t="s">
        <v>162</v>
      </c>
      <c r="Q34" t="s">
        <v>163</v>
      </c>
      <c r="R34">
        <f t="shared" si="6"/>
        <v>1</v>
      </c>
      <c r="S34">
        <f t="shared" si="7"/>
        <v>1</v>
      </c>
      <c r="T34">
        <f t="shared" si="8"/>
        <v>2</v>
      </c>
      <c r="U34">
        <f t="shared" si="9"/>
        <v>0</v>
      </c>
      <c r="V34">
        <f t="shared" si="10"/>
        <v>0</v>
      </c>
      <c r="W34">
        <f t="shared" si="11"/>
        <v>3</v>
      </c>
      <c r="X34" t="s">
        <v>174</v>
      </c>
      <c r="Y34" t="s">
        <v>174</v>
      </c>
      <c r="Z34" t="s">
        <v>174</v>
      </c>
      <c r="AA34" t="s">
        <v>165</v>
      </c>
      <c r="AB34" t="s">
        <v>165</v>
      </c>
      <c r="AC34" t="s">
        <v>165</v>
      </c>
      <c r="AD34" t="s">
        <v>165</v>
      </c>
      <c r="AE34" t="s">
        <v>165</v>
      </c>
      <c r="AF34" t="s">
        <v>164</v>
      </c>
      <c r="AG34" t="s">
        <v>165</v>
      </c>
      <c r="AH34">
        <f t="shared" si="12"/>
        <v>1</v>
      </c>
      <c r="AI34">
        <f t="shared" si="13"/>
        <v>0</v>
      </c>
      <c r="AJ34">
        <f t="shared" si="14"/>
        <v>0</v>
      </c>
      <c r="AK34">
        <f t="shared" si="15"/>
        <v>0</v>
      </c>
      <c r="AL34">
        <f t="shared" si="16"/>
        <v>3</v>
      </c>
      <c r="AM34">
        <f t="shared" si="17"/>
        <v>4</v>
      </c>
      <c r="AN34">
        <f t="shared" si="18"/>
        <v>4</v>
      </c>
    </row>
    <row r="35" spans="1:40" x14ac:dyDescent="0.3">
      <c r="A35" t="s">
        <v>561</v>
      </c>
      <c r="B35" t="e">
        <f>VLOOKUP(A35,#REF!,3,0)</f>
        <v>#REF!</v>
      </c>
      <c r="C35" t="s">
        <v>164</v>
      </c>
      <c r="D35" t="s">
        <v>166</v>
      </c>
      <c r="E35" t="s">
        <v>164</v>
      </c>
      <c r="F35" t="s">
        <v>163</v>
      </c>
      <c r="G35" t="s">
        <v>166</v>
      </c>
      <c r="H35">
        <f t="shared" si="0"/>
        <v>2</v>
      </c>
      <c r="I35">
        <f t="shared" si="1"/>
        <v>0</v>
      </c>
      <c r="J35">
        <f t="shared" si="2"/>
        <v>1</v>
      </c>
      <c r="K35">
        <f t="shared" si="3"/>
        <v>2</v>
      </c>
      <c r="L35">
        <f t="shared" si="4"/>
        <v>0</v>
      </c>
      <c r="M35">
        <f t="shared" si="5"/>
        <v>5</v>
      </c>
      <c r="N35" t="s">
        <v>164</v>
      </c>
      <c r="O35" t="s">
        <v>166</v>
      </c>
      <c r="P35" t="s">
        <v>163</v>
      </c>
      <c r="Q35" t="s">
        <v>163</v>
      </c>
      <c r="R35">
        <f t="shared" si="6"/>
        <v>1</v>
      </c>
      <c r="S35">
        <f t="shared" si="7"/>
        <v>0</v>
      </c>
      <c r="T35">
        <f t="shared" si="8"/>
        <v>2</v>
      </c>
      <c r="U35">
        <f t="shared" si="9"/>
        <v>1</v>
      </c>
      <c r="V35">
        <f t="shared" si="10"/>
        <v>0</v>
      </c>
      <c r="W35">
        <f t="shared" si="11"/>
        <v>4</v>
      </c>
      <c r="X35" t="s">
        <v>166</v>
      </c>
      <c r="Y35" t="s">
        <v>163</v>
      </c>
      <c r="Z35" t="s">
        <v>166</v>
      </c>
      <c r="AA35" t="s">
        <v>165</v>
      </c>
      <c r="AB35" t="s">
        <v>165</v>
      </c>
      <c r="AC35" t="s">
        <v>165</v>
      </c>
      <c r="AD35" t="s">
        <v>165</v>
      </c>
      <c r="AE35" t="s">
        <v>165</v>
      </c>
      <c r="AF35" t="s">
        <v>163</v>
      </c>
      <c r="AG35" t="s">
        <v>165</v>
      </c>
      <c r="AH35">
        <f t="shared" si="12"/>
        <v>0</v>
      </c>
      <c r="AI35">
        <f t="shared" si="13"/>
        <v>0</v>
      </c>
      <c r="AJ35">
        <f t="shared" si="14"/>
        <v>2</v>
      </c>
      <c r="AK35">
        <f t="shared" si="15"/>
        <v>2</v>
      </c>
      <c r="AL35">
        <f t="shared" si="16"/>
        <v>0</v>
      </c>
      <c r="AM35">
        <f t="shared" si="17"/>
        <v>4</v>
      </c>
      <c r="AN35">
        <f t="shared" si="18"/>
        <v>4</v>
      </c>
    </row>
    <row r="36" spans="1:40" x14ac:dyDescent="0.3">
      <c r="A36" t="s">
        <v>564</v>
      </c>
      <c r="B36" t="e">
        <f>VLOOKUP(A36,#REF!,3,0)</f>
        <v>#REF!</v>
      </c>
      <c r="C36" t="s">
        <v>164</v>
      </c>
      <c r="D36" t="s">
        <v>164</v>
      </c>
      <c r="E36" t="s">
        <v>166</v>
      </c>
      <c r="F36" t="s">
        <v>164</v>
      </c>
      <c r="G36" t="s">
        <v>166</v>
      </c>
      <c r="H36">
        <f t="shared" si="0"/>
        <v>3</v>
      </c>
      <c r="I36">
        <f t="shared" si="1"/>
        <v>0</v>
      </c>
      <c r="J36">
        <f t="shared" si="2"/>
        <v>0</v>
      </c>
      <c r="K36">
        <f t="shared" si="3"/>
        <v>2</v>
      </c>
      <c r="L36">
        <f t="shared" si="4"/>
        <v>0</v>
      </c>
      <c r="M36">
        <f t="shared" si="5"/>
        <v>5</v>
      </c>
      <c r="N36" t="s">
        <v>164</v>
      </c>
      <c r="O36" t="s">
        <v>164</v>
      </c>
      <c r="P36" t="s">
        <v>162</v>
      </c>
      <c r="Q36" t="s">
        <v>163</v>
      </c>
      <c r="R36">
        <f t="shared" si="6"/>
        <v>2</v>
      </c>
      <c r="S36">
        <f t="shared" si="7"/>
        <v>1</v>
      </c>
      <c r="T36">
        <f t="shared" si="8"/>
        <v>1</v>
      </c>
      <c r="U36">
        <f t="shared" si="9"/>
        <v>0</v>
      </c>
      <c r="V36">
        <f t="shared" si="10"/>
        <v>0</v>
      </c>
      <c r="W36">
        <f t="shared" si="11"/>
        <v>3</v>
      </c>
      <c r="X36" t="s">
        <v>163</v>
      </c>
      <c r="Y36" t="s">
        <v>164</v>
      </c>
      <c r="Z36" t="s">
        <v>166</v>
      </c>
      <c r="AA36" t="s">
        <v>165</v>
      </c>
      <c r="AB36" t="s">
        <v>165</v>
      </c>
      <c r="AC36" t="s">
        <v>165</v>
      </c>
      <c r="AD36" t="s">
        <v>165</v>
      </c>
      <c r="AE36" t="s">
        <v>165</v>
      </c>
      <c r="AF36" t="s">
        <v>166</v>
      </c>
      <c r="AG36" t="s">
        <v>165</v>
      </c>
      <c r="AH36">
        <f t="shared" si="12"/>
        <v>1</v>
      </c>
      <c r="AI36">
        <f t="shared" si="13"/>
        <v>0</v>
      </c>
      <c r="AJ36">
        <f t="shared" si="14"/>
        <v>1</v>
      </c>
      <c r="AK36">
        <f t="shared" si="15"/>
        <v>2</v>
      </c>
      <c r="AL36">
        <f t="shared" si="16"/>
        <v>0</v>
      </c>
      <c r="AM36">
        <f t="shared" si="17"/>
        <v>4</v>
      </c>
      <c r="AN36">
        <f t="shared" si="18"/>
        <v>4</v>
      </c>
    </row>
    <row r="37" spans="1:40" x14ac:dyDescent="0.3">
      <c r="A37" t="s">
        <v>567</v>
      </c>
      <c r="B37" t="e">
        <f>VLOOKUP(A37,#REF!,3,0)</f>
        <v>#REF!</v>
      </c>
      <c r="C37" t="s">
        <v>164</v>
      </c>
      <c r="D37" t="s">
        <v>164</v>
      </c>
      <c r="E37" t="s">
        <v>163</v>
      </c>
      <c r="F37" t="s">
        <v>163</v>
      </c>
      <c r="G37" t="s">
        <v>166</v>
      </c>
      <c r="H37">
        <f t="shared" si="0"/>
        <v>2</v>
      </c>
      <c r="I37">
        <f t="shared" si="1"/>
        <v>0</v>
      </c>
      <c r="J37">
        <f t="shared" si="2"/>
        <v>2</v>
      </c>
      <c r="K37">
        <f t="shared" si="3"/>
        <v>1</v>
      </c>
      <c r="L37">
        <f t="shared" si="4"/>
        <v>0</v>
      </c>
      <c r="M37">
        <f t="shared" si="5"/>
        <v>5</v>
      </c>
      <c r="N37" t="s">
        <v>164</v>
      </c>
      <c r="O37" t="s">
        <v>163</v>
      </c>
      <c r="P37" t="s">
        <v>163</v>
      </c>
      <c r="Q37" t="s">
        <v>164</v>
      </c>
      <c r="R37">
        <f t="shared" si="6"/>
        <v>2</v>
      </c>
      <c r="S37">
        <f t="shared" si="7"/>
        <v>0</v>
      </c>
      <c r="T37">
        <f t="shared" si="8"/>
        <v>2</v>
      </c>
      <c r="U37">
        <f t="shared" si="9"/>
        <v>0</v>
      </c>
      <c r="V37">
        <f t="shared" si="10"/>
        <v>0</v>
      </c>
      <c r="W37">
        <f t="shared" si="11"/>
        <v>4</v>
      </c>
      <c r="X37" t="s">
        <v>164</v>
      </c>
      <c r="Y37" t="s">
        <v>166</v>
      </c>
      <c r="Z37" t="s">
        <v>164</v>
      </c>
      <c r="AA37" t="s">
        <v>165</v>
      </c>
      <c r="AB37" t="s">
        <v>165</v>
      </c>
      <c r="AC37" t="s">
        <v>165</v>
      </c>
      <c r="AD37" t="s">
        <v>165</v>
      </c>
      <c r="AE37" t="s">
        <v>165</v>
      </c>
      <c r="AF37" t="s">
        <v>164</v>
      </c>
      <c r="AG37" t="s">
        <v>165</v>
      </c>
      <c r="AH37">
        <f t="shared" si="12"/>
        <v>3</v>
      </c>
      <c r="AI37">
        <f t="shared" si="13"/>
        <v>0</v>
      </c>
      <c r="AJ37">
        <f t="shared" si="14"/>
        <v>0</v>
      </c>
      <c r="AK37">
        <f t="shared" si="15"/>
        <v>1</v>
      </c>
      <c r="AL37">
        <f t="shared" si="16"/>
        <v>0</v>
      </c>
      <c r="AM37">
        <f t="shared" si="17"/>
        <v>4</v>
      </c>
      <c r="AN37">
        <f t="shared" si="18"/>
        <v>4</v>
      </c>
    </row>
    <row r="38" spans="1:40" x14ac:dyDescent="0.3">
      <c r="A38" t="s">
        <v>570</v>
      </c>
      <c r="B38" t="e">
        <f>VLOOKUP(A38,#REF!,3,0)</f>
        <v>#REF!</v>
      </c>
      <c r="C38" t="s">
        <v>164</v>
      </c>
      <c r="D38" t="s">
        <v>163</v>
      </c>
      <c r="E38" t="s">
        <v>174</v>
      </c>
      <c r="F38" t="s">
        <v>163</v>
      </c>
      <c r="G38" t="s">
        <v>163</v>
      </c>
      <c r="H38">
        <f t="shared" si="0"/>
        <v>1</v>
      </c>
      <c r="I38">
        <f t="shared" si="1"/>
        <v>0</v>
      </c>
      <c r="J38">
        <f t="shared" si="2"/>
        <v>3</v>
      </c>
      <c r="K38">
        <f t="shared" si="3"/>
        <v>0</v>
      </c>
      <c r="L38">
        <f t="shared" si="4"/>
        <v>1</v>
      </c>
      <c r="M38">
        <f t="shared" si="5"/>
        <v>5</v>
      </c>
      <c r="N38" t="s">
        <v>163</v>
      </c>
      <c r="O38" t="s">
        <v>174</v>
      </c>
      <c r="P38" t="s">
        <v>163</v>
      </c>
      <c r="Q38" t="s">
        <v>163</v>
      </c>
      <c r="R38">
        <f t="shared" si="6"/>
        <v>0</v>
      </c>
      <c r="S38">
        <f t="shared" si="7"/>
        <v>0</v>
      </c>
      <c r="T38">
        <f t="shared" si="8"/>
        <v>3</v>
      </c>
      <c r="U38">
        <f t="shared" si="9"/>
        <v>0</v>
      </c>
      <c r="V38">
        <f t="shared" si="10"/>
        <v>1</v>
      </c>
      <c r="W38">
        <f t="shared" si="11"/>
        <v>4</v>
      </c>
      <c r="X38" t="s">
        <v>166</v>
      </c>
      <c r="Y38" t="s">
        <v>166</v>
      </c>
      <c r="Z38" t="s">
        <v>166</v>
      </c>
      <c r="AA38" t="s">
        <v>165</v>
      </c>
      <c r="AB38" t="s">
        <v>165</v>
      </c>
      <c r="AC38" t="s">
        <v>165</v>
      </c>
      <c r="AD38" t="s">
        <v>165</v>
      </c>
      <c r="AE38" t="s">
        <v>165</v>
      </c>
      <c r="AF38" t="s">
        <v>166</v>
      </c>
      <c r="AG38" t="s">
        <v>165</v>
      </c>
      <c r="AH38">
        <f t="shared" si="12"/>
        <v>0</v>
      </c>
      <c r="AI38">
        <f t="shared" si="13"/>
        <v>0</v>
      </c>
      <c r="AJ38">
        <f t="shared" si="14"/>
        <v>0</v>
      </c>
      <c r="AK38">
        <f t="shared" si="15"/>
        <v>4</v>
      </c>
      <c r="AL38">
        <f t="shared" si="16"/>
        <v>0</v>
      </c>
      <c r="AM38">
        <f t="shared" si="17"/>
        <v>4</v>
      </c>
      <c r="AN38">
        <f t="shared" si="18"/>
        <v>4</v>
      </c>
    </row>
    <row r="39" spans="1:40" x14ac:dyDescent="0.3">
      <c r="A39" t="s">
        <v>573</v>
      </c>
      <c r="B39" t="e">
        <f>VLOOKUP(A39,#REF!,3,0)</f>
        <v>#REF!</v>
      </c>
      <c r="C39" t="s">
        <v>164</v>
      </c>
      <c r="D39" t="s">
        <v>163</v>
      </c>
      <c r="E39" t="s">
        <v>163</v>
      </c>
      <c r="F39" t="s">
        <v>166</v>
      </c>
      <c r="G39" t="s">
        <v>162</v>
      </c>
      <c r="H39">
        <f t="shared" si="0"/>
        <v>1</v>
      </c>
      <c r="I39">
        <f t="shared" si="1"/>
        <v>1</v>
      </c>
      <c r="J39">
        <f t="shared" si="2"/>
        <v>2</v>
      </c>
      <c r="K39">
        <f t="shared" si="3"/>
        <v>1</v>
      </c>
      <c r="L39">
        <f t="shared" si="4"/>
        <v>0</v>
      </c>
      <c r="M39">
        <f t="shared" si="5"/>
        <v>4</v>
      </c>
      <c r="N39" t="s">
        <v>164</v>
      </c>
      <c r="O39" t="s">
        <v>166</v>
      </c>
      <c r="P39" t="s">
        <v>163</v>
      </c>
      <c r="Q39" t="s">
        <v>163</v>
      </c>
      <c r="R39">
        <f t="shared" si="6"/>
        <v>1</v>
      </c>
      <c r="S39">
        <f t="shared" si="7"/>
        <v>0</v>
      </c>
      <c r="T39">
        <f t="shared" si="8"/>
        <v>2</v>
      </c>
      <c r="U39">
        <f t="shared" si="9"/>
        <v>1</v>
      </c>
      <c r="V39">
        <f t="shared" si="10"/>
        <v>0</v>
      </c>
      <c r="W39">
        <f t="shared" si="11"/>
        <v>4</v>
      </c>
      <c r="X39" t="s">
        <v>163</v>
      </c>
      <c r="Y39" t="s">
        <v>163</v>
      </c>
      <c r="Z39" t="s">
        <v>166</v>
      </c>
      <c r="AA39" t="s">
        <v>165</v>
      </c>
      <c r="AB39" t="s">
        <v>165</v>
      </c>
      <c r="AC39" t="s">
        <v>165</v>
      </c>
      <c r="AD39" t="s">
        <v>165</v>
      </c>
      <c r="AE39" t="s">
        <v>165</v>
      </c>
      <c r="AF39" t="s">
        <v>166</v>
      </c>
      <c r="AG39" t="s">
        <v>165</v>
      </c>
      <c r="AH39">
        <f t="shared" si="12"/>
        <v>0</v>
      </c>
      <c r="AI39">
        <f t="shared" si="13"/>
        <v>0</v>
      </c>
      <c r="AJ39">
        <f t="shared" si="14"/>
        <v>2</v>
      </c>
      <c r="AK39">
        <f t="shared" si="15"/>
        <v>2</v>
      </c>
      <c r="AL39">
        <f t="shared" si="16"/>
        <v>0</v>
      </c>
      <c r="AM39">
        <f t="shared" si="17"/>
        <v>4</v>
      </c>
      <c r="AN39">
        <f t="shared" si="18"/>
        <v>4</v>
      </c>
    </row>
    <row r="40" spans="1:40" x14ac:dyDescent="0.3">
      <c r="A40" t="s">
        <v>576</v>
      </c>
      <c r="B40" t="e">
        <f>VLOOKUP(A40,#REF!,3,0)</f>
        <v>#REF!</v>
      </c>
      <c r="C40" t="s">
        <v>164</v>
      </c>
      <c r="D40" t="s">
        <v>164</v>
      </c>
      <c r="E40" t="s">
        <v>166</v>
      </c>
      <c r="F40" t="s">
        <v>163</v>
      </c>
      <c r="G40" t="s">
        <v>164</v>
      </c>
      <c r="H40">
        <f t="shared" si="0"/>
        <v>3</v>
      </c>
      <c r="I40">
        <f t="shared" si="1"/>
        <v>0</v>
      </c>
      <c r="J40">
        <f t="shared" si="2"/>
        <v>1</v>
      </c>
      <c r="K40">
        <f t="shared" si="3"/>
        <v>1</v>
      </c>
      <c r="L40">
        <f t="shared" si="4"/>
        <v>0</v>
      </c>
      <c r="M40">
        <f t="shared" si="5"/>
        <v>5</v>
      </c>
      <c r="N40" t="s">
        <v>164</v>
      </c>
      <c r="O40" t="s">
        <v>163</v>
      </c>
      <c r="P40" t="s">
        <v>162</v>
      </c>
      <c r="Q40" t="s">
        <v>163</v>
      </c>
      <c r="R40">
        <f t="shared" si="6"/>
        <v>1</v>
      </c>
      <c r="S40">
        <f t="shared" si="7"/>
        <v>1</v>
      </c>
      <c r="T40">
        <f t="shared" si="8"/>
        <v>2</v>
      </c>
      <c r="U40">
        <f t="shared" si="9"/>
        <v>0</v>
      </c>
      <c r="V40">
        <f t="shared" si="10"/>
        <v>0</v>
      </c>
      <c r="W40">
        <f t="shared" si="11"/>
        <v>3</v>
      </c>
      <c r="X40" t="s">
        <v>164</v>
      </c>
      <c r="Y40" t="s">
        <v>163</v>
      </c>
      <c r="Z40" t="s">
        <v>164</v>
      </c>
      <c r="AA40" t="s">
        <v>165</v>
      </c>
      <c r="AB40" t="s">
        <v>165</v>
      </c>
      <c r="AC40" t="s">
        <v>165</v>
      </c>
      <c r="AD40" t="s">
        <v>165</v>
      </c>
      <c r="AE40" t="s">
        <v>165</v>
      </c>
      <c r="AF40" t="s">
        <v>164</v>
      </c>
      <c r="AG40" t="s">
        <v>165</v>
      </c>
      <c r="AH40">
        <f t="shared" si="12"/>
        <v>3</v>
      </c>
      <c r="AI40">
        <f t="shared" si="13"/>
        <v>0</v>
      </c>
      <c r="AJ40">
        <f t="shared" si="14"/>
        <v>1</v>
      </c>
      <c r="AK40">
        <f t="shared" si="15"/>
        <v>0</v>
      </c>
      <c r="AL40">
        <f t="shared" si="16"/>
        <v>0</v>
      </c>
      <c r="AM40">
        <f t="shared" si="17"/>
        <v>4</v>
      </c>
      <c r="AN40">
        <f t="shared" si="18"/>
        <v>4</v>
      </c>
    </row>
    <row r="41" spans="1:40" x14ac:dyDescent="0.3">
      <c r="A41" t="s">
        <v>579</v>
      </c>
      <c r="B41" t="e">
        <f>VLOOKUP(A41,#REF!,3,0)</f>
        <v>#REF!</v>
      </c>
      <c r="C41" t="s">
        <v>164</v>
      </c>
      <c r="D41" t="s">
        <v>166</v>
      </c>
      <c r="E41" t="s">
        <v>166</v>
      </c>
      <c r="F41" t="s">
        <v>163</v>
      </c>
      <c r="G41" t="s">
        <v>164</v>
      </c>
      <c r="H41">
        <f t="shared" si="0"/>
        <v>2</v>
      </c>
      <c r="I41">
        <f t="shared" si="1"/>
        <v>0</v>
      </c>
      <c r="J41">
        <f t="shared" si="2"/>
        <v>1</v>
      </c>
      <c r="K41">
        <f t="shared" si="3"/>
        <v>2</v>
      </c>
      <c r="L41">
        <f t="shared" si="4"/>
        <v>0</v>
      </c>
      <c r="M41">
        <f t="shared" si="5"/>
        <v>5</v>
      </c>
      <c r="N41" t="s">
        <v>164</v>
      </c>
      <c r="O41" t="s">
        <v>163</v>
      </c>
      <c r="P41" t="s">
        <v>163</v>
      </c>
      <c r="Q41" t="s">
        <v>163</v>
      </c>
      <c r="R41">
        <f t="shared" si="6"/>
        <v>1</v>
      </c>
      <c r="S41">
        <f t="shared" si="7"/>
        <v>0</v>
      </c>
      <c r="T41">
        <f t="shared" si="8"/>
        <v>3</v>
      </c>
      <c r="U41">
        <f t="shared" si="9"/>
        <v>0</v>
      </c>
      <c r="V41">
        <f t="shared" si="10"/>
        <v>0</v>
      </c>
      <c r="W41">
        <f t="shared" si="11"/>
        <v>4</v>
      </c>
      <c r="X41" t="s">
        <v>174</v>
      </c>
      <c r="Y41" t="s">
        <v>166</v>
      </c>
      <c r="Z41" t="s">
        <v>166</v>
      </c>
      <c r="AA41" t="s">
        <v>165</v>
      </c>
      <c r="AB41" t="s">
        <v>165</v>
      </c>
      <c r="AC41" t="s">
        <v>165</v>
      </c>
      <c r="AD41" t="s">
        <v>165</v>
      </c>
      <c r="AE41" t="s">
        <v>165</v>
      </c>
      <c r="AF41" t="s">
        <v>166</v>
      </c>
      <c r="AG41" t="s">
        <v>165</v>
      </c>
      <c r="AH41">
        <f t="shared" si="12"/>
        <v>0</v>
      </c>
      <c r="AI41">
        <f t="shared" si="13"/>
        <v>0</v>
      </c>
      <c r="AJ41">
        <f t="shared" si="14"/>
        <v>0</v>
      </c>
      <c r="AK41">
        <f t="shared" si="15"/>
        <v>3</v>
      </c>
      <c r="AL41">
        <f t="shared" si="16"/>
        <v>1</v>
      </c>
      <c r="AM41">
        <f t="shared" si="17"/>
        <v>4</v>
      </c>
      <c r="AN41">
        <f t="shared" si="18"/>
        <v>4</v>
      </c>
    </row>
    <row r="42" spans="1:40" x14ac:dyDescent="0.3">
      <c r="A42" t="s">
        <v>582</v>
      </c>
      <c r="B42" t="e">
        <f>VLOOKUP(A42,#REF!,3,0)</f>
        <v>#REF!</v>
      </c>
      <c r="C42" t="s">
        <v>164</v>
      </c>
      <c r="D42" t="s">
        <v>164</v>
      </c>
      <c r="E42" t="s">
        <v>163</v>
      </c>
      <c r="F42" t="s">
        <v>164</v>
      </c>
      <c r="G42" t="s">
        <v>162</v>
      </c>
      <c r="H42">
        <f t="shared" si="0"/>
        <v>3</v>
      </c>
      <c r="I42">
        <f t="shared" si="1"/>
        <v>1</v>
      </c>
      <c r="J42">
        <f t="shared" si="2"/>
        <v>1</v>
      </c>
      <c r="K42">
        <f t="shared" si="3"/>
        <v>0</v>
      </c>
      <c r="L42">
        <f t="shared" si="4"/>
        <v>0</v>
      </c>
      <c r="M42">
        <f t="shared" si="5"/>
        <v>4</v>
      </c>
      <c r="N42" t="s">
        <v>163</v>
      </c>
      <c r="O42" t="s">
        <v>164</v>
      </c>
      <c r="P42" t="s">
        <v>163</v>
      </c>
      <c r="Q42" t="s">
        <v>163</v>
      </c>
      <c r="R42">
        <f t="shared" si="6"/>
        <v>1</v>
      </c>
      <c r="S42">
        <f t="shared" si="7"/>
        <v>0</v>
      </c>
      <c r="T42">
        <f t="shared" si="8"/>
        <v>3</v>
      </c>
      <c r="U42">
        <f t="shared" si="9"/>
        <v>0</v>
      </c>
      <c r="V42">
        <f t="shared" si="10"/>
        <v>0</v>
      </c>
      <c r="W42">
        <f t="shared" si="11"/>
        <v>4</v>
      </c>
      <c r="X42" t="s">
        <v>164</v>
      </c>
      <c r="Y42" t="s">
        <v>162</v>
      </c>
      <c r="Z42" t="s">
        <v>164</v>
      </c>
      <c r="AA42" t="s">
        <v>165</v>
      </c>
      <c r="AB42" t="s">
        <v>165</v>
      </c>
      <c r="AC42" t="s">
        <v>165</v>
      </c>
      <c r="AD42" t="s">
        <v>165</v>
      </c>
      <c r="AE42" t="s">
        <v>165</v>
      </c>
      <c r="AF42" t="s">
        <v>164</v>
      </c>
      <c r="AG42" t="s">
        <v>165</v>
      </c>
      <c r="AH42">
        <f t="shared" si="12"/>
        <v>3</v>
      </c>
      <c r="AI42">
        <f t="shared" si="13"/>
        <v>1</v>
      </c>
      <c r="AJ42">
        <f t="shared" si="14"/>
        <v>0</v>
      </c>
      <c r="AK42">
        <f t="shared" si="15"/>
        <v>0</v>
      </c>
      <c r="AL42">
        <f t="shared" si="16"/>
        <v>0</v>
      </c>
      <c r="AM42">
        <f t="shared" si="17"/>
        <v>3</v>
      </c>
      <c r="AN42">
        <f t="shared" si="18"/>
        <v>4</v>
      </c>
    </row>
    <row r="43" spans="1:40" x14ac:dyDescent="0.3">
      <c r="A43" t="s">
        <v>585</v>
      </c>
      <c r="B43" t="e">
        <f>VLOOKUP(A43,#REF!,3,0)</f>
        <v>#REF!</v>
      </c>
      <c r="C43" t="s">
        <v>162</v>
      </c>
      <c r="D43" t="s">
        <v>162</v>
      </c>
      <c r="E43" t="s">
        <v>163</v>
      </c>
      <c r="F43" t="s">
        <v>163</v>
      </c>
      <c r="G43" t="s">
        <v>162</v>
      </c>
      <c r="H43">
        <f t="shared" si="0"/>
        <v>0</v>
      </c>
      <c r="I43">
        <f t="shared" si="1"/>
        <v>3</v>
      </c>
      <c r="J43">
        <f t="shared" si="2"/>
        <v>2</v>
      </c>
      <c r="K43">
        <f t="shared" si="3"/>
        <v>0</v>
      </c>
      <c r="L43">
        <f t="shared" si="4"/>
        <v>0</v>
      </c>
      <c r="M43">
        <f t="shared" si="5"/>
        <v>2</v>
      </c>
      <c r="N43" t="s">
        <v>166</v>
      </c>
      <c r="O43" t="s">
        <v>163</v>
      </c>
      <c r="P43" t="s">
        <v>163</v>
      </c>
      <c r="Q43" t="s">
        <v>163</v>
      </c>
      <c r="R43">
        <f t="shared" si="6"/>
        <v>0</v>
      </c>
      <c r="S43">
        <f t="shared" si="7"/>
        <v>0</v>
      </c>
      <c r="T43">
        <f t="shared" si="8"/>
        <v>3</v>
      </c>
      <c r="U43">
        <f t="shared" si="9"/>
        <v>1</v>
      </c>
      <c r="V43">
        <f t="shared" si="10"/>
        <v>0</v>
      </c>
      <c r="W43">
        <f t="shared" si="11"/>
        <v>4</v>
      </c>
      <c r="X43" t="s">
        <v>163</v>
      </c>
      <c r="Y43" t="s">
        <v>162</v>
      </c>
      <c r="Z43" t="s">
        <v>163</v>
      </c>
      <c r="AA43" t="s">
        <v>165</v>
      </c>
      <c r="AB43" t="s">
        <v>165</v>
      </c>
      <c r="AC43" t="s">
        <v>165</v>
      </c>
      <c r="AD43" t="s">
        <v>165</v>
      </c>
      <c r="AE43" t="s">
        <v>165</v>
      </c>
      <c r="AF43" t="s">
        <v>163</v>
      </c>
      <c r="AG43" t="s">
        <v>165</v>
      </c>
      <c r="AH43">
        <f t="shared" si="12"/>
        <v>0</v>
      </c>
      <c r="AI43">
        <f t="shared" si="13"/>
        <v>1</v>
      </c>
      <c r="AJ43">
        <f t="shared" si="14"/>
        <v>3</v>
      </c>
      <c r="AK43">
        <f t="shared" si="15"/>
        <v>0</v>
      </c>
      <c r="AL43">
        <f t="shared" si="16"/>
        <v>0</v>
      </c>
      <c r="AM43">
        <f t="shared" si="17"/>
        <v>3</v>
      </c>
      <c r="AN43">
        <f t="shared" si="18"/>
        <v>4</v>
      </c>
    </row>
    <row r="44" spans="1:40" x14ac:dyDescent="0.3">
      <c r="A44" t="s">
        <v>588</v>
      </c>
      <c r="B44" t="e">
        <f>VLOOKUP(A44,#REF!,3,0)</f>
        <v>#REF!</v>
      </c>
      <c r="C44" t="s">
        <v>164</v>
      </c>
      <c r="D44" t="s">
        <v>163</v>
      </c>
      <c r="E44" t="s">
        <v>166</v>
      </c>
      <c r="F44" t="s">
        <v>163</v>
      </c>
      <c r="G44" t="s">
        <v>166</v>
      </c>
      <c r="H44">
        <f t="shared" si="0"/>
        <v>1</v>
      </c>
      <c r="I44">
        <f t="shared" si="1"/>
        <v>0</v>
      </c>
      <c r="J44">
        <f t="shared" si="2"/>
        <v>2</v>
      </c>
      <c r="K44">
        <f t="shared" si="3"/>
        <v>2</v>
      </c>
      <c r="L44">
        <f t="shared" si="4"/>
        <v>0</v>
      </c>
      <c r="M44">
        <f t="shared" si="5"/>
        <v>5</v>
      </c>
      <c r="N44" t="s">
        <v>162</v>
      </c>
      <c r="O44" t="s">
        <v>163</v>
      </c>
      <c r="P44" t="s">
        <v>163</v>
      </c>
      <c r="Q44" t="s">
        <v>163</v>
      </c>
      <c r="R44">
        <f t="shared" si="6"/>
        <v>0</v>
      </c>
      <c r="S44">
        <f t="shared" si="7"/>
        <v>1</v>
      </c>
      <c r="T44">
        <f t="shared" si="8"/>
        <v>3</v>
      </c>
      <c r="U44">
        <f t="shared" si="9"/>
        <v>0</v>
      </c>
      <c r="V44">
        <f t="shared" si="10"/>
        <v>0</v>
      </c>
      <c r="W44">
        <f t="shared" si="11"/>
        <v>3</v>
      </c>
      <c r="X44" t="s">
        <v>163</v>
      </c>
      <c r="Y44" t="s">
        <v>163</v>
      </c>
      <c r="Z44" t="s">
        <v>166</v>
      </c>
      <c r="AA44" t="s">
        <v>165</v>
      </c>
      <c r="AB44" t="s">
        <v>165</v>
      </c>
      <c r="AC44" t="s">
        <v>165</v>
      </c>
      <c r="AD44" t="s">
        <v>165</v>
      </c>
      <c r="AE44" t="s">
        <v>165</v>
      </c>
      <c r="AF44" t="s">
        <v>163</v>
      </c>
      <c r="AG44" t="s">
        <v>165</v>
      </c>
      <c r="AH44">
        <f t="shared" si="12"/>
        <v>0</v>
      </c>
      <c r="AI44">
        <f t="shared" si="13"/>
        <v>0</v>
      </c>
      <c r="AJ44">
        <f t="shared" si="14"/>
        <v>3</v>
      </c>
      <c r="AK44">
        <f t="shared" si="15"/>
        <v>1</v>
      </c>
      <c r="AL44">
        <f t="shared" si="16"/>
        <v>0</v>
      </c>
      <c r="AM44">
        <f t="shared" si="17"/>
        <v>4</v>
      </c>
      <c r="AN44">
        <f t="shared" si="18"/>
        <v>4</v>
      </c>
    </row>
    <row r="45" spans="1:40" x14ac:dyDescent="0.3">
      <c r="A45" t="s">
        <v>591</v>
      </c>
      <c r="B45" t="e">
        <f>VLOOKUP(A45,#REF!,3,0)</f>
        <v>#REF!</v>
      </c>
      <c r="C45" t="s">
        <v>164</v>
      </c>
      <c r="D45" t="s">
        <v>163</v>
      </c>
      <c r="E45" t="s">
        <v>163</v>
      </c>
      <c r="F45" t="s">
        <v>163</v>
      </c>
      <c r="G45" t="s">
        <v>163</v>
      </c>
      <c r="H45">
        <f t="shared" si="0"/>
        <v>1</v>
      </c>
      <c r="I45">
        <f t="shared" si="1"/>
        <v>0</v>
      </c>
      <c r="J45">
        <f t="shared" si="2"/>
        <v>4</v>
      </c>
      <c r="K45">
        <f t="shared" si="3"/>
        <v>0</v>
      </c>
      <c r="L45">
        <f t="shared" si="4"/>
        <v>0</v>
      </c>
      <c r="M45">
        <f t="shared" si="5"/>
        <v>5</v>
      </c>
      <c r="N45" t="s">
        <v>164</v>
      </c>
      <c r="O45" t="s">
        <v>163</v>
      </c>
      <c r="P45" t="s">
        <v>163</v>
      </c>
      <c r="Q45" t="s">
        <v>163</v>
      </c>
      <c r="R45">
        <f t="shared" si="6"/>
        <v>1</v>
      </c>
      <c r="S45">
        <f t="shared" si="7"/>
        <v>0</v>
      </c>
      <c r="T45">
        <f t="shared" si="8"/>
        <v>3</v>
      </c>
      <c r="U45">
        <f t="shared" si="9"/>
        <v>0</v>
      </c>
      <c r="V45">
        <f t="shared" si="10"/>
        <v>0</v>
      </c>
      <c r="W45">
        <f t="shared" si="11"/>
        <v>4</v>
      </c>
      <c r="X45" t="s">
        <v>166</v>
      </c>
      <c r="Y45" t="s">
        <v>163</v>
      </c>
      <c r="Z45" t="s">
        <v>166</v>
      </c>
      <c r="AA45" t="s">
        <v>165</v>
      </c>
      <c r="AB45" t="s">
        <v>165</v>
      </c>
      <c r="AC45" t="s">
        <v>165</v>
      </c>
      <c r="AD45" t="s">
        <v>165</v>
      </c>
      <c r="AE45" t="s">
        <v>165</v>
      </c>
      <c r="AF45" t="s">
        <v>166</v>
      </c>
      <c r="AG45" t="s">
        <v>165</v>
      </c>
      <c r="AH45">
        <f t="shared" si="12"/>
        <v>0</v>
      </c>
      <c r="AI45">
        <f t="shared" si="13"/>
        <v>0</v>
      </c>
      <c r="AJ45">
        <f t="shared" si="14"/>
        <v>1</v>
      </c>
      <c r="AK45">
        <f t="shared" si="15"/>
        <v>3</v>
      </c>
      <c r="AL45">
        <f t="shared" si="16"/>
        <v>0</v>
      </c>
      <c r="AM45">
        <f t="shared" si="17"/>
        <v>4</v>
      </c>
      <c r="AN45">
        <f t="shared" si="18"/>
        <v>4</v>
      </c>
    </row>
    <row r="46" spans="1:40" x14ac:dyDescent="0.3">
      <c r="A46" t="s">
        <v>594</v>
      </c>
      <c r="B46" t="e">
        <f>VLOOKUP(A46,#REF!,3,0)</f>
        <v>#REF!</v>
      </c>
      <c r="C46" t="s">
        <v>164</v>
      </c>
      <c r="D46" t="s">
        <v>163</v>
      </c>
      <c r="E46" t="s">
        <v>163</v>
      </c>
      <c r="F46" t="s">
        <v>163</v>
      </c>
      <c r="G46" t="s">
        <v>163</v>
      </c>
      <c r="H46">
        <f t="shared" si="0"/>
        <v>1</v>
      </c>
      <c r="I46">
        <f t="shared" si="1"/>
        <v>0</v>
      </c>
      <c r="J46">
        <f t="shared" si="2"/>
        <v>4</v>
      </c>
      <c r="K46">
        <f t="shared" si="3"/>
        <v>0</v>
      </c>
      <c r="L46">
        <f t="shared" si="4"/>
        <v>0</v>
      </c>
      <c r="M46">
        <f t="shared" si="5"/>
        <v>5</v>
      </c>
      <c r="N46" t="s">
        <v>164</v>
      </c>
      <c r="O46" t="s">
        <v>163</v>
      </c>
      <c r="P46" t="s">
        <v>163</v>
      </c>
      <c r="Q46" t="s">
        <v>163</v>
      </c>
      <c r="R46">
        <f t="shared" si="6"/>
        <v>1</v>
      </c>
      <c r="S46">
        <f t="shared" si="7"/>
        <v>0</v>
      </c>
      <c r="T46">
        <f t="shared" si="8"/>
        <v>3</v>
      </c>
      <c r="U46">
        <f t="shared" si="9"/>
        <v>0</v>
      </c>
      <c r="V46">
        <f t="shared" si="10"/>
        <v>0</v>
      </c>
      <c r="W46">
        <f t="shared" si="11"/>
        <v>4</v>
      </c>
      <c r="X46" t="s">
        <v>163</v>
      </c>
      <c r="Y46" t="s">
        <v>163</v>
      </c>
      <c r="Z46" t="s">
        <v>166</v>
      </c>
      <c r="AA46" t="s">
        <v>165</v>
      </c>
      <c r="AB46" t="s">
        <v>165</v>
      </c>
      <c r="AC46" t="s">
        <v>165</v>
      </c>
      <c r="AD46" t="s">
        <v>165</v>
      </c>
      <c r="AE46" t="s">
        <v>165</v>
      </c>
      <c r="AF46" t="s">
        <v>164</v>
      </c>
      <c r="AG46" t="s">
        <v>165</v>
      </c>
      <c r="AH46">
        <f t="shared" si="12"/>
        <v>1</v>
      </c>
      <c r="AI46">
        <f t="shared" si="13"/>
        <v>0</v>
      </c>
      <c r="AJ46">
        <f t="shared" si="14"/>
        <v>2</v>
      </c>
      <c r="AK46">
        <f t="shared" si="15"/>
        <v>1</v>
      </c>
      <c r="AL46">
        <f t="shared" si="16"/>
        <v>0</v>
      </c>
      <c r="AM46">
        <f t="shared" si="17"/>
        <v>4</v>
      </c>
      <c r="AN46">
        <f t="shared" si="18"/>
        <v>4</v>
      </c>
    </row>
    <row r="47" spans="1:40" x14ac:dyDescent="0.3">
      <c r="A47" t="s">
        <v>597</v>
      </c>
      <c r="B47" t="e">
        <f>VLOOKUP(A47,#REF!,3,0)</f>
        <v>#REF!</v>
      </c>
      <c r="C47" t="s">
        <v>163</v>
      </c>
      <c r="D47" t="s">
        <v>164</v>
      </c>
      <c r="E47" t="s">
        <v>163</v>
      </c>
      <c r="F47" t="s">
        <v>163</v>
      </c>
      <c r="G47" t="s">
        <v>166</v>
      </c>
      <c r="H47">
        <f t="shared" si="0"/>
        <v>1</v>
      </c>
      <c r="I47">
        <f t="shared" si="1"/>
        <v>0</v>
      </c>
      <c r="J47">
        <f t="shared" si="2"/>
        <v>3</v>
      </c>
      <c r="K47">
        <f t="shared" si="3"/>
        <v>1</v>
      </c>
      <c r="L47">
        <f t="shared" si="4"/>
        <v>0</v>
      </c>
      <c r="M47">
        <f t="shared" si="5"/>
        <v>5</v>
      </c>
      <c r="N47" t="s">
        <v>162</v>
      </c>
      <c r="O47" t="s">
        <v>163</v>
      </c>
      <c r="P47" t="s">
        <v>162</v>
      </c>
      <c r="Q47" t="s">
        <v>163</v>
      </c>
      <c r="R47">
        <f t="shared" si="6"/>
        <v>0</v>
      </c>
      <c r="S47">
        <f t="shared" si="7"/>
        <v>2</v>
      </c>
      <c r="T47">
        <f t="shared" si="8"/>
        <v>2</v>
      </c>
      <c r="U47">
        <f t="shared" si="9"/>
        <v>0</v>
      </c>
      <c r="V47">
        <f t="shared" si="10"/>
        <v>0</v>
      </c>
      <c r="W47">
        <f t="shared" si="11"/>
        <v>2</v>
      </c>
      <c r="X47" t="s">
        <v>166</v>
      </c>
      <c r="Y47" t="s">
        <v>163</v>
      </c>
      <c r="Z47" t="s">
        <v>166</v>
      </c>
      <c r="AA47" t="s">
        <v>165</v>
      </c>
      <c r="AB47" t="s">
        <v>165</v>
      </c>
      <c r="AC47" t="s">
        <v>165</v>
      </c>
      <c r="AD47" t="s">
        <v>165</v>
      </c>
      <c r="AE47" t="s">
        <v>165</v>
      </c>
      <c r="AF47" t="s">
        <v>164</v>
      </c>
      <c r="AG47" t="s">
        <v>165</v>
      </c>
      <c r="AH47">
        <f t="shared" si="12"/>
        <v>1</v>
      </c>
      <c r="AI47">
        <f t="shared" si="13"/>
        <v>0</v>
      </c>
      <c r="AJ47">
        <f t="shared" si="14"/>
        <v>1</v>
      </c>
      <c r="AK47">
        <f t="shared" si="15"/>
        <v>2</v>
      </c>
      <c r="AL47">
        <f t="shared" si="16"/>
        <v>0</v>
      </c>
      <c r="AM47">
        <f t="shared" si="17"/>
        <v>4</v>
      </c>
      <c r="AN47">
        <f t="shared" si="18"/>
        <v>4</v>
      </c>
    </row>
    <row r="48" spans="1:40" x14ac:dyDescent="0.3">
      <c r="A48" t="s">
        <v>600</v>
      </c>
      <c r="B48" t="e">
        <f>VLOOKUP(A48,#REF!,3,0)</f>
        <v>#REF!</v>
      </c>
      <c r="C48" t="s">
        <v>163</v>
      </c>
      <c r="D48" t="s">
        <v>163</v>
      </c>
      <c r="E48" t="s">
        <v>163</v>
      </c>
      <c r="F48" t="s">
        <v>163</v>
      </c>
      <c r="G48" t="s">
        <v>163</v>
      </c>
      <c r="H48">
        <f t="shared" si="0"/>
        <v>0</v>
      </c>
      <c r="I48">
        <f t="shared" si="1"/>
        <v>0</v>
      </c>
      <c r="J48">
        <f t="shared" si="2"/>
        <v>5</v>
      </c>
      <c r="K48">
        <f t="shared" si="3"/>
        <v>0</v>
      </c>
      <c r="L48">
        <f t="shared" si="4"/>
        <v>0</v>
      </c>
      <c r="M48">
        <f t="shared" si="5"/>
        <v>5</v>
      </c>
      <c r="N48" t="s">
        <v>163</v>
      </c>
      <c r="O48" t="s">
        <v>162</v>
      </c>
      <c r="P48" t="s">
        <v>163</v>
      </c>
      <c r="Q48" t="s">
        <v>163</v>
      </c>
      <c r="R48">
        <f t="shared" si="6"/>
        <v>0</v>
      </c>
      <c r="S48">
        <f t="shared" si="7"/>
        <v>1</v>
      </c>
      <c r="T48">
        <f t="shared" si="8"/>
        <v>3</v>
      </c>
      <c r="U48">
        <f t="shared" si="9"/>
        <v>0</v>
      </c>
      <c r="V48">
        <f t="shared" si="10"/>
        <v>0</v>
      </c>
      <c r="W48">
        <f t="shared" si="11"/>
        <v>3</v>
      </c>
      <c r="X48" t="s">
        <v>163</v>
      </c>
      <c r="Y48" t="s">
        <v>163</v>
      </c>
      <c r="Z48" t="s">
        <v>163</v>
      </c>
      <c r="AA48" t="s">
        <v>165</v>
      </c>
      <c r="AB48" t="s">
        <v>165</v>
      </c>
      <c r="AC48" t="s">
        <v>165</v>
      </c>
      <c r="AD48" t="s">
        <v>165</v>
      </c>
      <c r="AE48" t="s">
        <v>165</v>
      </c>
      <c r="AF48" t="s">
        <v>164</v>
      </c>
      <c r="AG48" t="s">
        <v>165</v>
      </c>
      <c r="AH48">
        <f t="shared" si="12"/>
        <v>1</v>
      </c>
      <c r="AI48">
        <f t="shared" si="13"/>
        <v>0</v>
      </c>
      <c r="AJ48">
        <f t="shared" si="14"/>
        <v>3</v>
      </c>
      <c r="AK48">
        <f t="shared" si="15"/>
        <v>0</v>
      </c>
      <c r="AL48">
        <f t="shared" si="16"/>
        <v>0</v>
      </c>
      <c r="AM48">
        <f t="shared" si="17"/>
        <v>4</v>
      </c>
      <c r="AN48">
        <f t="shared" si="18"/>
        <v>4</v>
      </c>
    </row>
    <row r="49" spans="1:40" x14ac:dyDescent="0.3">
      <c r="A49" t="s">
        <v>603</v>
      </c>
      <c r="B49" t="e">
        <f>VLOOKUP(A49,#REF!,3,0)</f>
        <v>#REF!</v>
      </c>
      <c r="C49" t="s">
        <v>163</v>
      </c>
      <c r="D49" t="s">
        <v>166</v>
      </c>
      <c r="E49" t="s">
        <v>163</v>
      </c>
      <c r="F49" t="s">
        <v>163</v>
      </c>
      <c r="G49" t="s">
        <v>163</v>
      </c>
      <c r="H49">
        <f t="shared" si="0"/>
        <v>0</v>
      </c>
      <c r="I49">
        <f t="shared" si="1"/>
        <v>0</v>
      </c>
      <c r="J49">
        <f t="shared" si="2"/>
        <v>4</v>
      </c>
      <c r="K49">
        <f t="shared" si="3"/>
        <v>1</v>
      </c>
      <c r="L49">
        <f t="shared" si="4"/>
        <v>0</v>
      </c>
      <c r="M49">
        <f t="shared" si="5"/>
        <v>5</v>
      </c>
      <c r="N49" t="s">
        <v>164</v>
      </c>
      <c r="O49" t="s">
        <v>163</v>
      </c>
      <c r="P49" t="s">
        <v>163</v>
      </c>
      <c r="Q49" t="s">
        <v>163</v>
      </c>
      <c r="R49">
        <f t="shared" si="6"/>
        <v>1</v>
      </c>
      <c r="S49">
        <f t="shared" si="7"/>
        <v>0</v>
      </c>
      <c r="T49">
        <f t="shared" si="8"/>
        <v>3</v>
      </c>
      <c r="U49">
        <f t="shared" si="9"/>
        <v>0</v>
      </c>
      <c r="V49">
        <f t="shared" si="10"/>
        <v>0</v>
      </c>
      <c r="W49">
        <f t="shared" si="11"/>
        <v>4</v>
      </c>
      <c r="X49" t="s">
        <v>166</v>
      </c>
      <c r="Y49" t="s">
        <v>163</v>
      </c>
      <c r="Z49" t="s">
        <v>166</v>
      </c>
      <c r="AA49" t="s">
        <v>165</v>
      </c>
      <c r="AB49" t="s">
        <v>165</v>
      </c>
      <c r="AC49" t="s">
        <v>165</v>
      </c>
      <c r="AD49" t="s">
        <v>165</v>
      </c>
      <c r="AE49" t="s">
        <v>165</v>
      </c>
      <c r="AF49" t="s">
        <v>166</v>
      </c>
      <c r="AG49" t="s">
        <v>165</v>
      </c>
      <c r="AH49">
        <f t="shared" si="12"/>
        <v>0</v>
      </c>
      <c r="AI49">
        <f t="shared" si="13"/>
        <v>0</v>
      </c>
      <c r="AJ49">
        <f t="shared" si="14"/>
        <v>1</v>
      </c>
      <c r="AK49">
        <f t="shared" si="15"/>
        <v>3</v>
      </c>
      <c r="AL49">
        <f t="shared" si="16"/>
        <v>0</v>
      </c>
      <c r="AM49">
        <f t="shared" si="17"/>
        <v>4</v>
      </c>
      <c r="AN49">
        <f t="shared" si="18"/>
        <v>4</v>
      </c>
    </row>
    <row r="50" spans="1:40" x14ac:dyDescent="0.3">
      <c r="A50" t="s">
        <v>606</v>
      </c>
      <c r="B50" t="e">
        <f>VLOOKUP(A50,#REF!,3,0)</f>
        <v>#REF!</v>
      </c>
      <c r="C50" t="s">
        <v>164</v>
      </c>
      <c r="D50" t="s">
        <v>163</v>
      </c>
      <c r="E50" t="s">
        <v>163</v>
      </c>
      <c r="F50" t="s">
        <v>166</v>
      </c>
      <c r="G50" t="s">
        <v>166</v>
      </c>
      <c r="H50">
        <f t="shared" si="0"/>
        <v>1</v>
      </c>
      <c r="I50">
        <f t="shared" si="1"/>
        <v>0</v>
      </c>
      <c r="J50">
        <f t="shared" si="2"/>
        <v>2</v>
      </c>
      <c r="K50">
        <f t="shared" si="3"/>
        <v>2</v>
      </c>
      <c r="L50">
        <f t="shared" si="4"/>
        <v>0</v>
      </c>
      <c r="M50">
        <f t="shared" si="5"/>
        <v>5</v>
      </c>
      <c r="N50" t="s">
        <v>162</v>
      </c>
      <c r="O50" t="s">
        <v>163</v>
      </c>
      <c r="P50" t="s">
        <v>163</v>
      </c>
      <c r="Q50" t="s">
        <v>163</v>
      </c>
      <c r="R50">
        <f t="shared" si="6"/>
        <v>0</v>
      </c>
      <c r="S50">
        <f t="shared" si="7"/>
        <v>1</v>
      </c>
      <c r="T50">
        <f t="shared" si="8"/>
        <v>3</v>
      </c>
      <c r="U50">
        <f t="shared" si="9"/>
        <v>0</v>
      </c>
      <c r="V50">
        <f t="shared" si="10"/>
        <v>0</v>
      </c>
      <c r="W50">
        <f t="shared" si="11"/>
        <v>3</v>
      </c>
      <c r="X50" t="s">
        <v>163</v>
      </c>
      <c r="Y50" t="s">
        <v>163</v>
      </c>
      <c r="Z50" t="s">
        <v>164</v>
      </c>
      <c r="AA50" t="s">
        <v>165</v>
      </c>
      <c r="AB50" t="s">
        <v>165</v>
      </c>
      <c r="AC50" t="s">
        <v>165</v>
      </c>
      <c r="AD50" t="s">
        <v>165</v>
      </c>
      <c r="AE50" t="s">
        <v>165</v>
      </c>
      <c r="AF50" t="s">
        <v>166</v>
      </c>
      <c r="AG50" t="s">
        <v>165</v>
      </c>
      <c r="AH50">
        <f t="shared" si="12"/>
        <v>1</v>
      </c>
      <c r="AI50">
        <f t="shared" si="13"/>
        <v>0</v>
      </c>
      <c r="AJ50">
        <f t="shared" si="14"/>
        <v>2</v>
      </c>
      <c r="AK50">
        <f t="shared" si="15"/>
        <v>1</v>
      </c>
      <c r="AL50">
        <f t="shared" si="16"/>
        <v>0</v>
      </c>
      <c r="AM50">
        <f t="shared" si="17"/>
        <v>4</v>
      </c>
      <c r="AN50">
        <f t="shared" si="18"/>
        <v>4</v>
      </c>
    </row>
    <row r="51" spans="1:40" x14ac:dyDescent="0.3">
      <c r="A51" t="s">
        <v>609</v>
      </c>
      <c r="B51" t="e">
        <f>VLOOKUP(A51,#REF!,3,0)</f>
        <v>#REF!</v>
      </c>
      <c r="C51" t="s">
        <v>164</v>
      </c>
      <c r="D51" t="s">
        <v>163</v>
      </c>
      <c r="E51" t="s">
        <v>163</v>
      </c>
      <c r="F51" t="s">
        <v>163</v>
      </c>
      <c r="G51" t="s">
        <v>164</v>
      </c>
      <c r="H51">
        <f t="shared" si="0"/>
        <v>2</v>
      </c>
      <c r="I51">
        <f t="shared" si="1"/>
        <v>0</v>
      </c>
      <c r="J51">
        <f t="shared" si="2"/>
        <v>3</v>
      </c>
      <c r="K51">
        <f t="shared" si="3"/>
        <v>0</v>
      </c>
      <c r="L51">
        <f t="shared" si="4"/>
        <v>0</v>
      </c>
      <c r="M51">
        <f t="shared" si="5"/>
        <v>5</v>
      </c>
      <c r="N51" t="s">
        <v>162</v>
      </c>
      <c r="O51" t="s">
        <v>163</v>
      </c>
      <c r="P51" t="s">
        <v>163</v>
      </c>
      <c r="Q51" t="s">
        <v>163</v>
      </c>
      <c r="R51">
        <f t="shared" si="6"/>
        <v>0</v>
      </c>
      <c r="S51">
        <f t="shared" si="7"/>
        <v>1</v>
      </c>
      <c r="T51">
        <f t="shared" si="8"/>
        <v>3</v>
      </c>
      <c r="U51">
        <f t="shared" si="9"/>
        <v>0</v>
      </c>
      <c r="V51">
        <f t="shared" si="10"/>
        <v>0</v>
      </c>
      <c r="W51">
        <f t="shared" si="11"/>
        <v>3</v>
      </c>
      <c r="X51" t="s">
        <v>164</v>
      </c>
      <c r="Y51" t="s">
        <v>163</v>
      </c>
      <c r="Z51" t="s">
        <v>163</v>
      </c>
      <c r="AA51" t="s">
        <v>165</v>
      </c>
      <c r="AB51" t="s">
        <v>165</v>
      </c>
      <c r="AC51" t="s">
        <v>165</v>
      </c>
      <c r="AD51" t="s">
        <v>165</v>
      </c>
      <c r="AE51" t="s">
        <v>165</v>
      </c>
      <c r="AF51" t="s">
        <v>164</v>
      </c>
      <c r="AG51" t="s">
        <v>165</v>
      </c>
      <c r="AH51">
        <f t="shared" si="12"/>
        <v>2</v>
      </c>
      <c r="AI51">
        <f t="shared" si="13"/>
        <v>0</v>
      </c>
      <c r="AJ51">
        <f t="shared" si="14"/>
        <v>2</v>
      </c>
      <c r="AK51">
        <f t="shared" si="15"/>
        <v>0</v>
      </c>
      <c r="AL51">
        <f t="shared" si="16"/>
        <v>0</v>
      </c>
      <c r="AM51">
        <f t="shared" si="17"/>
        <v>4</v>
      </c>
      <c r="AN51">
        <f t="shared" si="18"/>
        <v>4</v>
      </c>
    </row>
    <row r="52" spans="1:40" x14ac:dyDescent="0.3">
      <c r="A52" t="s">
        <v>612</v>
      </c>
      <c r="B52" t="e">
        <f>VLOOKUP(A52,#REF!,3,0)</f>
        <v>#REF!</v>
      </c>
      <c r="C52" t="s">
        <v>163</v>
      </c>
      <c r="D52" t="s">
        <v>163</v>
      </c>
      <c r="E52" t="s">
        <v>163</v>
      </c>
      <c r="F52" t="s">
        <v>163</v>
      </c>
      <c r="G52" t="s">
        <v>163</v>
      </c>
      <c r="H52">
        <f t="shared" si="0"/>
        <v>0</v>
      </c>
      <c r="I52">
        <f t="shared" si="1"/>
        <v>0</v>
      </c>
      <c r="J52">
        <f t="shared" si="2"/>
        <v>5</v>
      </c>
      <c r="K52">
        <f t="shared" si="3"/>
        <v>0</v>
      </c>
      <c r="L52">
        <f t="shared" si="4"/>
        <v>0</v>
      </c>
      <c r="M52">
        <f t="shared" si="5"/>
        <v>5</v>
      </c>
      <c r="N52" t="s">
        <v>163</v>
      </c>
      <c r="O52" t="s">
        <v>163</v>
      </c>
      <c r="P52" t="s">
        <v>163</v>
      </c>
      <c r="Q52" t="s">
        <v>163</v>
      </c>
      <c r="R52">
        <f t="shared" si="6"/>
        <v>0</v>
      </c>
      <c r="S52">
        <f t="shared" si="7"/>
        <v>0</v>
      </c>
      <c r="T52">
        <f t="shared" si="8"/>
        <v>4</v>
      </c>
      <c r="U52">
        <f t="shared" si="9"/>
        <v>0</v>
      </c>
      <c r="V52">
        <f t="shared" si="10"/>
        <v>0</v>
      </c>
      <c r="W52">
        <f t="shared" si="11"/>
        <v>4</v>
      </c>
      <c r="X52" t="s">
        <v>163</v>
      </c>
      <c r="Y52" t="s">
        <v>163</v>
      </c>
      <c r="Z52" t="s">
        <v>163</v>
      </c>
      <c r="AA52" t="s">
        <v>165</v>
      </c>
      <c r="AB52" t="s">
        <v>165</v>
      </c>
      <c r="AC52" t="s">
        <v>165</v>
      </c>
      <c r="AD52" t="s">
        <v>165</v>
      </c>
      <c r="AE52" t="s">
        <v>165</v>
      </c>
      <c r="AF52" t="s">
        <v>163</v>
      </c>
      <c r="AG52" t="s">
        <v>165</v>
      </c>
      <c r="AH52">
        <f t="shared" si="12"/>
        <v>0</v>
      </c>
      <c r="AI52">
        <f t="shared" si="13"/>
        <v>0</v>
      </c>
      <c r="AJ52">
        <f t="shared" si="14"/>
        <v>4</v>
      </c>
      <c r="AK52">
        <f t="shared" si="15"/>
        <v>0</v>
      </c>
      <c r="AL52">
        <f t="shared" si="16"/>
        <v>0</v>
      </c>
      <c r="AM52">
        <f t="shared" si="17"/>
        <v>4</v>
      </c>
      <c r="AN52">
        <f t="shared" si="18"/>
        <v>4</v>
      </c>
    </row>
    <row r="53" spans="1:40" x14ac:dyDescent="0.3">
      <c r="A53" t="s">
        <v>615</v>
      </c>
      <c r="B53" t="e">
        <f>VLOOKUP(A53,#REF!,3,0)</f>
        <v>#REF!</v>
      </c>
      <c r="C53" t="s">
        <v>163</v>
      </c>
      <c r="D53" t="s">
        <v>163</v>
      </c>
      <c r="E53" t="s">
        <v>163</v>
      </c>
      <c r="F53" t="s">
        <v>163</v>
      </c>
      <c r="G53" t="s">
        <v>163</v>
      </c>
      <c r="H53">
        <f t="shared" si="0"/>
        <v>0</v>
      </c>
      <c r="I53">
        <f t="shared" si="1"/>
        <v>0</v>
      </c>
      <c r="J53">
        <f t="shared" si="2"/>
        <v>5</v>
      </c>
      <c r="K53">
        <f t="shared" si="3"/>
        <v>0</v>
      </c>
      <c r="L53">
        <f t="shared" si="4"/>
        <v>0</v>
      </c>
      <c r="M53">
        <f t="shared" si="5"/>
        <v>5</v>
      </c>
      <c r="N53" t="s">
        <v>163</v>
      </c>
      <c r="O53" t="s">
        <v>163</v>
      </c>
      <c r="P53" t="s">
        <v>163</v>
      </c>
      <c r="Q53" t="s">
        <v>163</v>
      </c>
      <c r="R53">
        <f t="shared" si="6"/>
        <v>0</v>
      </c>
      <c r="S53">
        <f t="shared" si="7"/>
        <v>0</v>
      </c>
      <c r="T53">
        <f t="shared" si="8"/>
        <v>4</v>
      </c>
      <c r="U53">
        <f t="shared" si="9"/>
        <v>0</v>
      </c>
      <c r="V53">
        <f t="shared" si="10"/>
        <v>0</v>
      </c>
      <c r="W53">
        <f t="shared" si="11"/>
        <v>4</v>
      </c>
      <c r="X53" t="s">
        <v>163</v>
      </c>
      <c r="Y53" t="s">
        <v>163</v>
      </c>
      <c r="Z53" t="s">
        <v>163</v>
      </c>
      <c r="AA53" t="s">
        <v>165</v>
      </c>
      <c r="AB53" t="s">
        <v>165</v>
      </c>
      <c r="AC53" t="s">
        <v>165</v>
      </c>
      <c r="AD53" t="s">
        <v>165</v>
      </c>
      <c r="AE53" t="s">
        <v>165</v>
      </c>
      <c r="AF53" t="s">
        <v>163</v>
      </c>
      <c r="AG53" t="s">
        <v>165</v>
      </c>
      <c r="AH53">
        <f t="shared" si="12"/>
        <v>0</v>
      </c>
      <c r="AI53">
        <f t="shared" si="13"/>
        <v>0</v>
      </c>
      <c r="AJ53">
        <f t="shared" si="14"/>
        <v>4</v>
      </c>
      <c r="AK53">
        <f t="shared" si="15"/>
        <v>0</v>
      </c>
      <c r="AL53">
        <f t="shared" si="16"/>
        <v>0</v>
      </c>
      <c r="AM53">
        <f t="shared" si="17"/>
        <v>4</v>
      </c>
      <c r="AN53">
        <f t="shared" si="18"/>
        <v>4</v>
      </c>
    </row>
    <row r="54" spans="1:40" x14ac:dyDescent="0.3">
      <c r="A54" t="s">
        <v>618</v>
      </c>
      <c r="B54" t="e">
        <f>VLOOKUP(A54,#REF!,3,0)</f>
        <v>#REF!</v>
      </c>
      <c r="C54" t="s">
        <v>163</v>
      </c>
      <c r="D54" t="s">
        <v>163</v>
      </c>
      <c r="E54" t="s">
        <v>163</v>
      </c>
      <c r="F54" t="s">
        <v>163</v>
      </c>
      <c r="G54" t="s">
        <v>163</v>
      </c>
      <c r="H54">
        <f t="shared" si="0"/>
        <v>0</v>
      </c>
      <c r="I54">
        <f t="shared" si="1"/>
        <v>0</v>
      </c>
      <c r="J54">
        <f t="shared" si="2"/>
        <v>5</v>
      </c>
      <c r="K54">
        <f t="shared" si="3"/>
        <v>0</v>
      </c>
      <c r="L54">
        <f t="shared" si="4"/>
        <v>0</v>
      </c>
      <c r="M54">
        <f t="shared" si="5"/>
        <v>5</v>
      </c>
      <c r="N54" t="s">
        <v>162</v>
      </c>
      <c r="O54" t="s">
        <v>163</v>
      </c>
      <c r="P54" t="s">
        <v>163</v>
      </c>
      <c r="Q54" t="s">
        <v>163</v>
      </c>
      <c r="R54">
        <f t="shared" si="6"/>
        <v>0</v>
      </c>
      <c r="S54">
        <f t="shared" si="7"/>
        <v>1</v>
      </c>
      <c r="T54">
        <f t="shared" si="8"/>
        <v>3</v>
      </c>
      <c r="U54">
        <f t="shared" si="9"/>
        <v>0</v>
      </c>
      <c r="V54">
        <f t="shared" si="10"/>
        <v>0</v>
      </c>
      <c r="W54">
        <f t="shared" si="11"/>
        <v>3</v>
      </c>
      <c r="X54" t="s">
        <v>163</v>
      </c>
      <c r="Y54" t="s">
        <v>163</v>
      </c>
      <c r="Z54" t="s">
        <v>163</v>
      </c>
      <c r="AA54" t="s">
        <v>165</v>
      </c>
      <c r="AB54" t="s">
        <v>165</v>
      </c>
      <c r="AC54" t="s">
        <v>165</v>
      </c>
      <c r="AD54" t="s">
        <v>165</v>
      </c>
      <c r="AE54" t="s">
        <v>165</v>
      </c>
      <c r="AF54" t="s">
        <v>163</v>
      </c>
      <c r="AG54" t="s">
        <v>165</v>
      </c>
      <c r="AH54">
        <f t="shared" si="12"/>
        <v>0</v>
      </c>
      <c r="AI54">
        <f t="shared" si="13"/>
        <v>0</v>
      </c>
      <c r="AJ54">
        <f t="shared" si="14"/>
        <v>4</v>
      </c>
      <c r="AK54">
        <f t="shared" si="15"/>
        <v>0</v>
      </c>
      <c r="AL54">
        <f t="shared" si="16"/>
        <v>0</v>
      </c>
      <c r="AM54">
        <f t="shared" si="17"/>
        <v>4</v>
      </c>
      <c r="AN54">
        <f t="shared" si="18"/>
        <v>4</v>
      </c>
    </row>
    <row r="55" spans="1:40" x14ac:dyDescent="0.3">
      <c r="A55" t="s">
        <v>621</v>
      </c>
      <c r="B55" t="e">
        <f>VLOOKUP(A55,#REF!,3,0)</f>
        <v>#REF!</v>
      </c>
      <c r="C55" t="s">
        <v>164</v>
      </c>
      <c r="D55" t="s">
        <v>163</v>
      </c>
      <c r="E55" t="s">
        <v>163</v>
      </c>
      <c r="F55" t="s">
        <v>163</v>
      </c>
      <c r="G55" t="s">
        <v>163</v>
      </c>
      <c r="H55">
        <f t="shared" si="0"/>
        <v>1</v>
      </c>
      <c r="I55">
        <f t="shared" si="1"/>
        <v>0</v>
      </c>
      <c r="J55">
        <f t="shared" si="2"/>
        <v>4</v>
      </c>
      <c r="K55">
        <f t="shared" si="3"/>
        <v>0</v>
      </c>
      <c r="L55">
        <f t="shared" si="4"/>
        <v>0</v>
      </c>
      <c r="M55">
        <f t="shared" si="5"/>
        <v>5</v>
      </c>
      <c r="N55" t="s">
        <v>162</v>
      </c>
      <c r="O55" t="s">
        <v>163</v>
      </c>
      <c r="P55" t="s">
        <v>163</v>
      </c>
      <c r="Q55" t="s">
        <v>163</v>
      </c>
      <c r="R55">
        <f t="shared" si="6"/>
        <v>0</v>
      </c>
      <c r="S55">
        <f t="shared" si="7"/>
        <v>1</v>
      </c>
      <c r="T55">
        <f t="shared" si="8"/>
        <v>3</v>
      </c>
      <c r="U55">
        <f t="shared" si="9"/>
        <v>0</v>
      </c>
      <c r="V55">
        <f t="shared" si="10"/>
        <v>0</v>
      </c>
      <c r="W55">
        <f t="shared" si="11"/>
        <v>3</v>
      </c>
      <c r="X55" t="s">
        <v>163</v>
      </c>
      <c r="Y55" t="s">
        <v>163</v>
      </c>
      <c r="Z55" t="s">
        <v>163</v>
      </c>
      <c r="AA55" t="s">
        <v>165</v>
      </c>
      <c r="AB55" t="s">
        <v>165</v>
      </c>
      <c r="AC55" t="s">
        <v>165</v>
      </c>
      <c r="AD55" t="s">
        <v>165</v>
      </c>
      <c r="AE55" t="s">
        <v>165</v>
      </c>
      <c r="AF55" t="s">
        <v>163</v>
      </c>
      <c r="AG55" t="s">
        <v>165</v>
      </c>
      <c r="AH55">
        <f t="shared" si="12"/>
        <v>0</v>
      </c>
      <c r="AI55">
        <f t="shared" si="13"/>
        <v>0</v>
      </c>
      <c r="AJ55">
        <f t="shared" si="14"/>
        <v>4</v>
      </c>
      <c r="AK55">
        <f t="shared" si="15"/>
        <v>0</v>
      </c>
      <c r="AL55">
        <f t="shared" si="16"/>
        <v>0</v>
      </c>
      <c r="AM55">
        <f t="shared" si="17"/>
        <v>4</v>
      </c>
      <c r="AN55">
        <f t="shared" si="18"/>
        <v>4</v>
      </c>
    </row>
    <row r="56" spans="1:40" x14ac:dyDescent="0.3">
      <c r="A56" t="s">
        <v>624</v>
      </c>
      <c r="B56" t="e">
        <f>VLOOKUP(A56,#REF!,3,0)</f>
        <v>#REF!</v>
      </c>
      <c r="C56" t="s">
        <v>163</v>
      </c>
      <c r="D56" t="s">
        <v>163</v>
      </c>
      <c r="E56" t="s">
        <v>163</v>
      </c>
      <c r="F56" t="s">
        <v>163</v>
      </c>
      <c r="G56" t="s">
        <v>163</v>
      </c>
      <c r="H56">
        <f t="shared" si="0"/>
        <v>0</v>
      </c>
      <c r="I56">
        <f t="shared" si="1"/>
        <v>0</v>
      </c>
      <c r="J56">
        <f t="shared" si="2"/>
        <v>5</v>
      </c>
      <c r="K56">
        <f t="shared" si="3"/>
        <v>0</v>
      </c>
      <c r="L56">
        <f t="shared" si="4"/>
        <v>0</v>
      </c>
      <c r="M56">
        <f t="shared" si="5"/>
        <v>5</v>
      </c>
      <c r="N56" t="s">
        <v>162</v>
      </c>
      <c r="O56" t="s">
        <v>163</v>
      </c>
      <c r="P56" t="s">
        <v>163</v>
      </c>
      <c r="Q56" t="s">
        <v>162</v>
      </c>
      <c r="R56">
        <f t="shared" si="6"/>
        <v>0</v>
      </c>
      <c r="S56">
        <f t="shared" si="7"/>
        <v>2</v>
      </c>
      <c r="T56">
        <f t="shared" si="8"/>
        <v>2</v>
      </c>
      <c r="U56">
        <f t="shared" si="9"/>
        <v>0</v>
      </c>
      <c r="V56">
        <f t="shared" si="10"/>
        <v>0</v>
      </c>
      <c r="W56">
        <f t="shared" si="11"/>
        <v>2</v>
      </c>
      <c r="X56" t="s">
        <v>166</v>
      </c>
      <c r="Y56" t="s">
        <v>162</v>
      </c>
      <c r="Z56" t="s">
        <v>166</v>
      </c>
      <c r="AA56" t="s">
        <v>165</v>
      </c>
      <c r="AB56" t="s">
        <v>165</v>
      </c>
      <c r="AC56" t="s">
        <v>165</v>
      </c>
      <c r="AD56" t="s">
        <v>165</v>
      </c>
      <c r="AE56" t="s">
        <v>165</v>
      </c>
      <c r="AF56" t="s">
        <v>162</v>
      </c>
      <c r="AG56" t="s">
        <v>165</v>
      </c>
      <c r="AH56">
        <f t="shared" si="12"/>
        <v>0</v>
      </c>
      <c r="AI56">
        <f t="shared" si="13"/>
        <v>2</v>
      </c>
      <c r="AJ56">
        <f t="shared" si="14"/>
        <v>0</v>
      </c>
      <c r="AK56">
        <f t="shared" si="15"/>
        <v>2</v>
      </c>
      <c r="AL56">
        <f t="shared" si="16"/>
        <v>0</v>
      </c>
      <c r="AM56">
        <f t="shared" si="17"/>
        <v>2</v>
      </c>
      <c r="AN56">
        <f t="shared" si="18"/>
        <v>4</v>
      </c>
    </row>
    <row r="57" spans="1:40" x14ac:dyDescent="0.3">
      <c r="A57" t="s">
        <v>627</v>
      </c>
      <c r="B57" t="e">
        <f>VLOOKUP(A57,#REF!,3,0)</f>
        <v>#REF!</v>
      </c>
      <c r="C57" t="s">
        <v>163</v>
      </c>
      <c r="D57" t="s">
        <v>164</v>
      </c>
      <c r="E57" t="s">
        <v>164</v>
      </c>
      <c r="F57" t="s">
        <v>164</v>
      </c>
      <c r="G57" t="s">
        <v>164</v>
      </c>
      <c r="H57">
        <f t="shared" si="0"/>
        <v>4</v>
      </c>
      <c r="I57">
        <f t="shared" si="1"/>
        <v>0</v>
      </c>
      <c r="J57">
        <f t="shared" si="2"/>
        <v>1</v>
      </c>
      <c r="K57">
        <f t="shared" si="3"/>
        <v>0</v>
      </c>
      <c r="L57">
        <f t="shared" si="4"/>
        <v>0</v>
      </c>
      <c r="M57">
        <f t="shared" si="5"/>
        <v>5</v>
      </c>
      <c r="N57" t="s">
        <v>164</v>
      </c>
      <c r="O57" t="s">
        <v>163</v>
      </c>
      <c r="P57" t="s">
        <v>163</v>
      </c>
      <c r="Q57" t="s">
        <v>163</v>
      </c>
      <c r="R57">
        <f t="shared" si="6"/>
        <v>1</v>
      </c>
      <c r="S57">
        <f t="shared" si="7"/>
        <v>0</v>
      </c>
      <c r="T57">
        <f t="shared" si="8"/>
        <v>3</v>
      </c>
      <c r="U57">
        <f t="shared" si="9"/>
        <v>0</v>
      </c>
      <c r="V57">
        <f t="shared" si="10"/>
        <v>0</v>
      </c>
      <c r="W57">
        <f t="shared" si="11"/>
        <v>4</v>
      </c>
      <c r="X57" t="s">
        <v>166</v>
      </c>
      <c r="Y57" t="s">
        <v>163</v>
      </c>
      <c r="Z57" t="s">
        <v>166</v>
      </c>
      <c r="AA57" t="s">
        <v>165</v>
      </c>
      <c r="AB57" t="s">
        <v>165</v>
      </c>
      <c r="AC57" t="s">
        <v>165</v>
      </c>
      <c r="AD57" t="s">
        <v>165</v>
      </c>
      <c r="AE57" t="s">
        <v>165</v>
      </c>
      <c r="AF57" t="s">
        <v>164</v>
      </c>
      <c r="AG57" t="s">
        <v>165</v>
      </c>
      <c r="AH57">
        <f t="shared" si="12"/>
        <v>1</v>
      </c>
      <c r="AI57">
        <f t="shared" si="13"/>
        <v>0</v>
      </c>
      <c r="AJ57">
        <f t="shared" si="14"/>
        <v>1</v>
      </c>
      <c r="AK57">
        <f t="shared" si="15"/>
        <v>2</v>
      </c>
      <c r="AL57">
        <f t="shared" si="16"/>
        <v>0</v>
      </c>
      <c r="AM57">
        <f t="shared" si="17"/>
        <v>4</v>
      </c>
      <c r="AN57">
        <f t="shared" si="18"/>
        <v>4</v>
      </c>
    </row>
    <row r="58" spans="1:40" x14ac:dyDescent="0.3">
      <c r="A58" t="s">
        <v>630</v>
      </c>
      <c r="B58" t="e">
        <f>VLOOKUP(A58,#REF!,3,0)</f>
        <v>#REF!</v>
      </c>
      <c r="C58" t="s">
        <v>164</v>
      </c>
      <c r="D58" t="s">
        <v>163</v>
      </c>
      <c r="E58" t="s">
        <v>163</v>
      </c>
      <c r="F58" t="s">
        <v>163</v>
      </c>
      <c r="G58" t="s">
        <v>163</v>
      </c>
      <c r="H58">
        <f t="shared" si="0"/>
        <v>1</v>
      </c>
      <c r="I58">
        <f t="shared" si="1"/>
        <v>0</v>
      </c>
      <c r="J58">
        <f t="shared" si="2"/>
        <v>4</v>
      </c>
      <c r="K58">
        <f t="shared" si="3"/>
        <v>0</v>
      </c>
      <c r="L58">
        <f t="shared" si="4"/>
        <v>0</v>
      </c>
      <c r="M58">
        <f t="shared" si="5"/>
        <v>5</v>
      </c>
      <c r="N58" t="s">
        <v>162</v>
      </c>
      <c r="O58" t="s">
        <v>163</v>
      </c>
      <c r="P58" t="s">
        <v>163</v>
      </c>
      <c r="Q58" t="s">
        <v>163</v>
      </c>
      <c r="R58">
        <f t="shared" si="6"/>
        <v>0</v>
      </c>
      <c r="S58">
        <f t="shared" si="7"/>
        <v>1</v>
      </c>
      <c r="T58">
        <f t="shared" si="8"/>
        <v>3</v>
      </c>
      <c r="U58">
        <f t="shared" si="9"/>
        <v>0</v>
      </c>
      <c r="V58">
        <f t="shared" si="10"/>
        <v>0</v>
      </c>
      <c r="W58">
        <f t="shared" si="11"/>
        <v>3</v>
      </c>
      <c r="X58" t="s">
        <v>164</v>
      </c>
      <c r="Y58" t="s">
        <v>163</v>
      </c>
      <c r="Z58" t="s">
        <v>166</v>
      </c>
      <c r="AA58" t="s">
        <v>165</v>
      </c>
      <c r="AB58" t="s">
        <v>165</v>
      </c>
      <c r="AC58" t="s">
        <v>165</v>
      </c>
      <c r="AD58" t="s">
        <v>165</v>
      </c>
      <c r="AE58" t="s">
        <v>165</v>
      </c>
      <c r="AF58" t="s">
        <v>166</v>
      </c>
      <c r="AG58" t="s">
        <v>165</v>
      </c>
      <c r="AH58">
        <f t="shared" si="12"/>
        <v>1</v>
      </c>
      <c r="AI58">
        <f t="shared" si="13"/>
        <v>0</v>
      </c>
      <c r="AJ58">
        <f t="shared" si="14"/>
        <v>1</v>
      </c>
      <c r="AK58">
        <f t="shared" si="15"/>
        <v>2</v>
      </c>
      <c r="AL58">
        <f t="shared" si="16"/>
        <v>0</v>
      </c>
      <c r="AM58">
        <f t="shared" si="17"/>
        <v>4</v>
      </c>
      <c r="AN58">
        <f t="shared" si="18"/>
        <v>4</v>
      </c>
    </row>
    <row r="59" spans="1:40" x14ac:dyDescent="0.3">
      <c r="A59" t="s">
        <v>633</v>
      </c>
      <c r="B59" t="e">
        <f>VLOOKUP(A59,#REF!,3,0)</f>
        <v>#REF!</v>
      </c>
      <c r="C59" t="s">
        <v>163</v>
      </c>
      <c r="D59" t="s">
        <v>166</v>
      </c>
      <c r="E59" t="s">
        <v>163</v>
      </c>
      <c r="F59" t="s">
        <v>163</v>
      </c>
      <c r="G59" t="s">
        <v>166</v>
      </c>
      <c r="H59">
        <f t="shared" si="0"/>
        <v>0</v>
      </c>
      <c r="I59">
        <f t="shared" si="1"/>
        <v>0</v>
      </c>
      <c r="J59">
        <f t="shared" si="2"/>
        <v>3</v>
      </c>
      <c r="K59">
        <f t="shared" si="3"/>
        <v>2</v>
      </c>
      <c r="L59">
        <f t="shared" si="4"/>
        <v>0</v>
      </c>
      <c r="M59">
        <f t="shared" si="5"/>
        <v>5</v>
      </c>
      <c r="N59" t="s">
        <v>163</v>
      </c>
      <c r="O59" t="s">
        <v>163</v>
      </c>
      <c r="P59" t="s">
        <v>163</v>
      </c>
      <c r="Q59" t="s">
        <v>163</v>
      </c>
      <c r="R59">
        <f t="shared" si="6"/>
        <v>0</v>
      </c>
      <c r="S59">
        <f t="shared" si="7"/>
        <v>0</v>
      </c>
      <c r="T59">
        <f t="shared" si="8"/>
        <v>4</v>
      </c>
      <c r="U59">
        <f t="shared" si="9"/>
        <v>0</v>
      </c>
      <c r="V59">
        <f t="shared" si="10"/>
        <v>0</v>
      </c>
      <c r="W59">
        <f t="shared" si="11"/>
        <v>4</v>
      </c>
      <c r="X59" t="s">
        <v>163</v>
      </c>
      <c r="Y59" t="s">
        <v>163</v>
      </c>
      <c r="Z59" t="s">
        <v>163</v>
      </c>
      <c r="AA59" t="s">
        <v>165</v>
      </c>
      <c r="AB59" t="s">
        <v>165</v>
      </c>
      <c r="AC59" t="s">
        <v>165</v>
      </c>
      <c r="AD59" t="s">
        <v>165</v>
      </c>
      <c r="AE59" t="s">
        <v>165</v>
      </c>
      <c r="AF59" t="s">
        <v>163</v>
      </c>
      <c r="AG59" t="s">
        <v>165</v>
      </c>
      <c r="AH59">
        <f t="shared" si="12"/>
        <v>0</v>
      </c>
      <c r="AI59">
        <f t="shared" si="13"/>
        <v>0</v>
      </c>
      <c r="AJ59">
        <f t="shared" si="14"/>
        <v>4</v>
      </c>
      <c r="AK59">
        <f t="shared" si="15"/>
        <v>0</v>
      </c>
      <c r="AL59">
        <f t="shared" si="16"/>
        <v>0</v>
      </c>
      <c r="AM59">
        <f t="shared" si="17"/>
        <v>4</v>
      </c>
      <c r="AN59">
        <f t="shared" si="18"/>
        <v>4</v>
      </c>
    </row>
    <row r="60" spans="1:40" x14ac:dyDescent="0.3">
      <c r="A60" t="s">
        <v>636</v>
      </c>
      <c r="B60" t="e">
        <f>VLOOKUP(A60,#REF!,3,0)</f>
        <v>#REF!</v>
      </c>
      <c r="C60" t="s">
        <v>163</v>
      </c>
      <c r="D60" t="s">
        <v>162</v>
      </c>
      <c r="E60" t="s">
        <v>162</v>
      </c>
      <c r="F60" t="s">
        <v>162</v>
      </c>
      <c r="G60" t="s">
        <v>162</v>
      </c>
      <c r="H60">
        <f t="shared" si="0"/>
        <v>0</v>
      </c>
      <c r="I60">
        <f t="shared" si="1"/>
        <v>4</v>
      </c>
      <c r="J60">
        <f t="shared" si="2"/>
        <v>1</v>
      </c>
      <c r="K60">
        <f t="shared" si="3"/>
        <v>0</v>
      </c>
      <c r="L60">
        <f t="shared" si="4"/>
        <v>0</v>
      </c>
      <c r="M60">
        <f t="shared" si="5"/>
        <v>1</v>
      </c>
      <c r="N60" t="s">
        <v>162</v>
      </c>
      <c r="O60" t="s">
        <v>163</v>
      </c>
      <c r="P60" t="s">
        <v>163</v>
      </c>
      <c r="Q60" t="s">
        <v>162</v>
      </c>
      <c r="R60">
        <f t="shared" si="6"/>
        <v>0</v>
      </c>
      <c r="S60">
        <f t="shared" si="7"/>
        <v>2</v>
      </c>
      <c r="T60">
        <f t="shared" si="8"/>
        <v>2</v>
      </c>
      <c r="U60">
        <f t="shared" si="9"/>
        <v>0</v>
      </c>
      <c r="V60">
        <f t="shared" si="10"/>
        <v>0</v>
      </c>
      <c r="W60">
        <f t="shared" si="11"/>
        <v>2</v>
      </c>
      <c r="X60" t="s">
        <v>163</v>
      </c>
      <c r="Y60" t="s">
        <v>162</v>
      </c>
      <c r="Z60" t="s">
        <v>163</v>
      </c>
      <c r="AA60" t="s">
        <v>165</v>
      </c>
      <c r="AB60" t="s">
        <v>165</v>
      </c>
      <c r="AC60" t="s">
        <v>165</v>
      </c>
      <c r="AD60" t="s">
        <v>165</v>
      </c>
      <c r="AE60" t="s">
        <v>165</v>
      </c>
      <c r="AF60" t="s">
        <v>162</v>
      </c>
      <c r="AG60" t="s">
        <v>165</v>
      </c>
      <c r="AH60">
        <f t="shared" si="12"/>
        <v>0</v>
      </c>
      <c r="AI60">
        <f t="shared" si="13"/>
        <v>2</v>
      </c>
      <c r="AJ60">
        <f t="shared" si="14"/>
        <v>2</v>
      </c>
      <c r="AK60">
        <f t="shared" si="15"/>
        <v>0</v>
      </c>
      <c r="AL60">
        <f t="shared" si="16"/>
        <v>0</v>
      </c>
      <c r="AM60">
        <f t="shared" si="17"/>
        <v>2</v>
      </c>
      <c r="AN60">
        <f t="shared" si="18"/>
        <v>4</v>
      </c>
    </row>
    <row r="61" spans="1:40" x14ac:dyDescent="0.3">
      <c r="A61" t="s">
        <v>639</v>
      </c>
      <c r="B61" t="e">
        <f>VLOOKUP(A61,#REF!,3,0)</f>
        <v>#REF!</v>
      </c>
      <c r="C61" t="s">
        <v>163</v>
      </c>
      <c r="D61" t="s">
        <v>163</v>
      </c>
      <c r="E61" t="s">
        <v>163</v>
      </c>
      <c r="F61" t="s">
        <v>163</v>
      </c>
      <c r="G61" t="s">
        <v>162</v>
      </c>
      <c r="H61">
        <f t="shared" si="0"/>
        <v>0</v>
      </c>
      <c r="I61">
        <f t="shared" si="1"/>
        <v>1</v>
      </c>
      <c r="J61">
        <f t="shared" si="2"/>
        <v>4</v>
      </c>
      <c r="K61">
        <f t="shared" si="3"/>
        <v>0</v>
      </c>
      <c r="L61">
        <f t="shared" si="4"/>
        <v>0</v>
      </c>
      <c r="M61">
        <f t="shared" si="5"/>
        <v>4</v>
      </c>
      <c r="N61" t="s">
        <v>162</v>
      </c>
      <c r="O61" t="s">
        <v>163</v>
      </c>
      <c r="P61" t="s">
        <v>163</v>
      </c>
      <c r="Q61" t="s">
        <v>163</v>
      </c>
      <c r="R61">
        <f t="shared" si="6"/>
        <v>0</v>
      </c>
      <c r="S61">
        <f t="shared" si="7"/>
        <v>1</v>
      </c>
      <c r="T61">
        <f t="shared" si="8"/>
        <v>3</v>
      </c>
      <c r="U61">
        <f t="shared" si="9"/>
        <v>0</v>
      </c>
      <c r="V61">
        <f t="shared" si="10"/>
        <v>0</v>
      </c>
      <c r="W61">
        <f t="shared" si="11"/>
        <v>3</v>
      </c>
      <c r="X61" t="s">
        <v>163</v>
      </c>
      <c r="Y61" t="s">
        <v>163</v>
      </c>
      <c r="Z61" t="s">
        <v>163</v>
      </c>
      <c r="AA61" t="s">
        <v>165</v>
      </c>
      <c r="AB61" t="s">
        <v>165</v>
      </c>
      <c r="AC61" t="s">
        <v>165</v>
      </c>
      <c r="AD61" t="s">
        <v>165</v>
      </c>
      <c r="AE61" t="s">
        <v>165</v>
      </c>
      <c r="AF61" t="s">
        <v>166</v>
      </c>
      <c r="AG61" t="s">
        <v>165</v>
      </c>
      <c r="AH61">
        <f t="shared" si="12"/>
        <v>0</v>
      </c>
      <c r="AI61">
        <f t="shared" si="13"/>
        <v>0</v>
      </c>
      <c r="AJ61">
        <f t="shared" si="14"/>
        <v>3</v>
      </c>
      <c r="AK61">
        <f t="shared" si="15"/>
        <v>1</v>
      </c>
      <c r="AL61">
        <f t="shared" si="16"/>
        <v>0</v>
      </c>
      <c r="AM61">
        <f t="shared" si="17"/>
        <v>4</v>
      </c>
      <c r="AN61">
        <f t="shared" si="18"/>
        <v>4</v>
      </c>
    </row>
    <row r="62" spans="1:40" x14ac:dyDescent="0.3">
      <c r="A62" t="s">
        <v>642</v>
      </c>
      <c r="B62" t="e">
        <f>VLOOKUP(A62,#REF!,3,0)</f>
        <v>#REF!</v>
      </c>
      <c r="C62" t="s">
        <v>164</v>
      </c>
      <c r="D62" t="s">
        <v>163</v>
      </c>
      <c r="E62" t="s">
        <v>164</v>
      </c>
      <c r="F62" t="s">
        <v>164</v>
      </c>
      <c r="G62" t="s">
        <v>162</v>
      </c>
      <c r="H62">
        <f t="shared" si="0"/>
        <v>3</v>
      </c>
      <c r="I62">
        <f t="shared" si="1"/>
        <v>1</v>
      </c>
      <c r="J62">
        <f t="shared" si="2"/>
        <v>1</v>
      </c>
      <c r="K62">
        <f t="shared" si="3"/>
        <v>0</v>
      </c>
      <c r="L62">
        <f t="shared" si="4"/>
        <v>0</v>
      </c>
      <c r="M62">
        <f t="shared" si="5"/>
        <v>4</v>
      </c>
      <c r="N62" t="s">
        <v>162</v>
      </c>
      <c r="O62" t="s">
        <v>163</v>
      </c>
      <c r="P62" t="s">
        <v>163</v>
      </c>
      <c r="Q62" t="s">
        <v>163</v>
      </c>
      <c r="R62">
        <f t="shared" si="6"/>
        <v>0</v>
      </c>
      <c r="S62">
        <f t="shared" si="7"/>
        <v>1</v>
      </c>
      <c r="T62">
        <f t="shared" si="8"/>
        <v>3</v>
      </c>
      <c r="U62">
        <f t="shared" si="9"/>
        <v>0</v>
      </c>
      <c r="V62">
        <f t="shared" si="10"/>
        <v>0</v>
      </c>
      <c r="W62">
        <f t="shared" si="11"/>
        <v>3</v>
      </c>
      <c r="X62" t="s">
        <v>164</v>
      </c>
      <c r="Y62" t="s">
        <v>163</v>
      </c>
      <c r="Z62" t="s">
        <v>163</v>
      </c>
      <c r="AA62" t="s">
        <v>165</v>
      </c>
      <c r="AB62" t="s">
        <v>165</v>
      </c>
      <c r="AC62" t="s">
        <v>165</v>
      </c>
      <c r="AD62" t="s">
        <v>165</v>
      </c>
      <c r="AE62" t="s">
        <v>165</v>
      </c>
      <c r="AF62" t="s">
        <v>164</v>
      </c>
      <c r="AG62" t="s">
        <v>165</v>
      </c>
      <c r="AH62">
        <f t="shared" si="12"/>
        <v>2</v>
      </c>
      <c r="AI62">
        <f t="shared" si="13"/>
        <v>0</v>
      </c>
      <c r="AJ62">
        <f t="shared" si="14"/>
        <v>2</v>
      </c>
      <c r="AK62">
        <f t="shared" si="15"/>
        <v>0</v>
      </c>
      <c r="AL62">
        <f t="shared" si="16"/>
        <v>0</v>
      </c>
      <c r="AM62">
        <f t="shared" si="17"/>
        <v>4</v>
      </c>
      <c r="AN62">
        <f t="shared" si="18"/>
        <v>4</v>
      </c>
    </row>
    <row r="63" spans="1:40" x14ac:dyDescent="0.3">
      <c r="A63" t="s">
        <v>645</v>
      </c>
      <c r="B63" t="e">
        <f>VLOOKUP(A63,#REF!,3,0)</f>
        <v>#REF!</v>
      </c>
      <c r="C63" t="s">
        <v>163</v>
      </c>
      <c r="D63" t="s">
        <v>166</v>
      </c>
      <c r="E63" t="s">
        <v>163</v>
      </c>
      <c r="F63" t="s">
        <v>163</v>
      </c>
      <c r="G63" t="s">
        <v>163</v>
      </c>
      <c r="H63">
        <f t="shared" si="0"/>
        <v>0</v>
      </c>
      <c r="I63">
        <f t="shared" si="1"/>
        <v>0</v>
      </c>
      <c r="J63">
        <f t="shared" si="2"/>
        <v>4</v>
      </c>
      <c r="K63">
        <f t="shared" si="3"/>
        <v>1</v>
      </c>
      <c r="L63">
        <f t="shared" si="4"/>
        <v>0</v>
      </c>
      <c r="M63">
        <f t="shared" si="5"/>
        <v>5</v>
      </c>
      <c r="N63" t="s">
        <v>162</v>
      </c>
      <c r="O63" t="s">
        <v>163</v>
      </c>
      <c r="P63" t="s">
        <v>163</v>
      </c>
      <c r="Q63" t="s">
        <v>163</v>
      </c>
      <c r="R63">
        <f t="shared" si="6"/>
        <v>0</v>
      </c>
      <c r="S63">
        <f t="shared" si="7"/>
        <v>1</v>
      </c>
      <c r="T63">
        <f t="shared" si="8"/>
        <v>3</v>
      </c>
      <c r="U63">
        <f t="shared" si="9"/>
        <v>0</v>
      </c>
      <c r="V63">
        <f t="shared" si="10"/>
        <v>0</v>
      </c>
      <c r="W63">
        <f t="shared" si="11"/>
        <v>3</v>
      </c>
      <c r="X63" t="s">
        <v>163</v>
      </c>
      <c r="Y63" t="s">
        <v>166</v>
      </c>
      <c r="Z63" t="s">
        <v>163</v>
      </c>
      <c r="AA63" t="s">
        <v>165</v>
      </c>
      <c r="AB63" t="s">
        <v>165</v>
      </c>
      <c r="AC63" t="s">
        <v>165</v>
      </c>
      <c r="AD63" t="s">
        <v>165</v>
      </c>
      <c r="AE63" t="s">
        <v>165</v>
      </c>
      <c r="AF63" t="s">
        <v>166</v>
      </c>
      <c r="AG63" t="s">
        <v>165</v>
      </c>
      <c r="AH63">
        <f t="shared" si="12"/>
        <v>0</v>
      </c>
      <c r="AI63">
        <f t="shared" si="13"/>
        <v>0</v>
      </c>
      <c r="AJ63">
        <f t="shared" si="14"/>
        <v>2</v>
      </c>
      <c r="AK63">
        <f t="shared" si="15"/>
        <v>2</v>
      </c>
      <c r="AL63">
        <f t="shared" si="16"/>
        <v>0</v>
      </c>
      <c r="AM63">
        <f t="shared" si="17"/>
        <v>4</v>
      </c>
      <c r="AN63">
        <f t="shared" si="18"/>
        <v>4</v>
      </c>
    </row>
    <row r="64" spans="1:40" x14ac:dyDescent="0.3">
      <c r="A64" t="s">
        <v>648</v>
      </c>
      <c r="B64" t="e">
        <f>VLOOKUP(A64,#REF!,3,0)</f>
        <v>#REF!</v>
      </c>
      <c r="C64" t="s">
        <v>163</v>
      </c>
      <c r="D64" t="s">
        <v>166</v>
      </c>
      <c r="E64" t="s">
        <v>166</v>
      </c>
      <c r="F64" t="s">
        <v>163</v>
      </c>
      <c r="G64" t="s">
        <v>162</v>
      </c>
      <c r="H64">
        <f t="shared" si="0"/>
        <v>0</v>
      </c>
      <c r="I64">
        <f t="shared" si="1"/>
        <v>1</v>
      </c>
      <c r="J64">
        <f t="shared" si="2"/>
        <v>2</v>
      </c>
      <c r="K64">
        <f t="shared" si="3"/>
        <v>2</v>
      </c>
      <c r="L64">
        <f t="shared" si="4"/>
        <v>0</v>
      </c>
      <c r="M64">
        <f t="shared" si="5"/>
        <v>4</v>
      </c>
      <c r="N64" t="s">
        <v>162</v>
      </c>
      <c r="O64" t="s">
        <v>162</v>
      </c>
      <c r="P64" t="s">
        <v>163</v>
      </c>
      <c r="Q64" t="s">
        <v>163</v>
      </c>
      <c r="R64">
        <f t="shared" si="6"/>
        <v>0</v>
      </c>
      <c r="S64">
        <f t="shared" si="7"/>
        <v>2</v>
      </c>
      <c r="T64">
        <f t="shared" si="8"/>
        <v>2</v>
      </c>
      <c r="U64">
        <f t="shared" si="9"/>
        <v>0</v>
      </c>
      <c r="V64">
        <f t="shared" si="10"/>
        <v>0</v>
      </c>
      <c r="W64">
        <f t="shared" si="11"/>
        <v>2</v>
      </c>
      <c r="X64" t="s">
        <v>163</v>
      </c>
      <c r="Y64" t="s">
        <v>163</v>
      </c>
      <c r="Z64" t="s">
        <v>166</v>
      </c>
      <c r="AA64" t="s">
        <v>165</v>
      </c>
      <c r="AB64" t="s">
        <v>165</v>
      </c>
      <c r="AC64" t="s">
        <v>165</v>
      </c>
      <c r="AD64" t="s">
        <v>165</v>
      </c>
      <c r="AE64" t="s">
        <v>165</v>
      </c>
      <c r="AF64" t="s">
        <v>163</v>
      </c>
      <c r="AG64" t="s">
        <v>165</v>
      </c>
      <c r="AH64">
        <f t="shared" si="12"/>
        <v>0</v>
      </c>
      <c r="AI64">
        <f t="shared" si="13"/>
        <v>0</v>
      </c>
      <c r="AJ64">
        <f t="shared" si="14"/>
        <v>3</v>
      </c>
      <c r="AK64">
        <f t="shared" si="15"/>
        <v>1</v>
      </c>
      <c r="AL64">
        <f t="shared" si="16"/>
        <v>0</v>
      </c>
      <c r="AM64">
        <f t="shared" si="17"/>
        <v>4</v>
      </c>
      <c r="AN64">
        <f t="shared" si="18"/>
        <v>4</v>
      </c>
    </row>
    <row r="65" spans="1:40" x14ac:dyDescent="0.3">
      <c r="A65" t="s">
        <v>651</v>
      </c>
      <c r="B65" t="e">
        <f>VLOOKUP(A65,#REF!,3,0)</f>
        <v>#REF!</v>
      </c>
      <c r="C65" t="s">
        <v>163</v>
      </c>
      <c r="D65" t="s">
        <v>162</v>
      </c>
      <c r="E65" t="s">
        <v>163</v>
      </c>
      <c r="F65" t="s">
        <v>163</v>
      </c>
      <c r="G65" t="s">
        <v>164</v>
      </c>
      <c r="H65">
        <f t="shared" si="0"/>
        <v>1</v>
      </c>
      <c r="I65">
        <f t="shared" si="1"/>
        <v>1</v>
      </c>
      <c r="J65">
        <f t="shared" si="2"/>
        <v>3</v>
      </c>
      <c r="K65">
        <f t="shared" si="3"/>
        <v>0</v>
      </c>
      <c r="L65">
        <f t="shared" si="4"/>
        <v>0</v>
      </c>
      <c r="M65">
        <f t="shared" si="5"/>
        <v>4</v>
      </c>
      <c r="N65" t="s">
        <v>162</v>
      </c>
      <c r="O65" t="s">
        <v>163</v>
      </c>
      <c r="P65" t="s">
        <v>163</v>
      </c>
      <c r="Q65" t="s">
        <v>163</v>
      </c>
      <c r="R65">
        <f t="shared" si="6"/>
        <v>0</v>
      </c>
      <c r="S65">
        <f t="shared" si="7"/>
        <v>1</v>
      </c>
      <c r="T65">
        <f t="shared" si="8"/>
        <v>3</v>
      </c>
      <c r="U65">
        <f t="shared" si="9"/>
        <v>0</v>
      </c>
      <c r="V65">
        <f t="shared" si="10"/>
        <v>0</v>
      </c>
      <c r="W65">
        <f t="shared" si="11"/>
        <v>3</v>
      </c>
      <c r="X65" t="s">
        <v>163</v>
      </c>
      <c r="Y65" t="s">
        <v>163</v>
      </c>
      <c r="Z65" t="s">
        <v>163</v>
      </c>
      <c r="AA65" t="s">
        <v>165</v>
      </c>
      <c r="AB65" t="s">
        <v>165</v>
      </c>
      <c r="AC65" t="s">
        <v>165</v>
      </c>
      <c r="AD65" t="s">
        <v>165</v>
      </c>
      <c r="AE65" t="s">
        <v>165</v>
      </c>
      <c r="AF65" t="s">
        <v>163</v>
      </c>
      <c r="AG65" t="s">
        <v>165</v>
      </c>
      <c r="AH65">
        <f t="shared" si="12"/>
        <v>0</v>
      </c>
      <c r="AI65">
        <f t="shared" si="13"/>
        <v>0</v>
      </c>
      <c r="AJ65">
        <f t="shared" si="14"/>
        <v>4</v>
      </c>
      <c r="AK65">
        <f t="shared" si="15"/>
        <v>0</v>
      </c>
      <c r="AL65">
        <f t="shared" si="16"/>
        <v>0</v>
      </c>
      <c r="AM65">
        <f t="shared" si="17"/>
        <v>4</v>
      </c>
      <c r="AN65">
        <f t="shared" si="18"/>
        <v>4</v>
      </c>
    </row>
    <row r="66" spans="1:40" x14ac:dyDescent="0.3">
      <c r="A66" t="s">
        <v>654</v>
      </c>
      <c r="B66" t="e">
        <f>VLOOKUP(A66,#REF!,3,0)</f>
        <v>#REF!</v>
      </c>
      <c r="C66" t="s">
        <v>163</v>
      </c>
      <c r="D66" t="s">
        <v>166</v>
      </c>
      <c r="E66" t="s">
        <v>166</v>
      </c>
      <c r="F66" t="s">
        <v>166</v>
      </c>
      <c r="G66" t="s">
        <v>164</v>
      </c>
      <c r="H66">
        <f t="shared" si="0"/>
        <v>1</v>
      </c>
      <c r="I66">
        <f t="shared" si="1"/>
        <v>0</v>
      </c>
      <c r="J66">
        <f t="shared" si="2"/>
        <v>1</v>
      </c>
      <c r="K66">
        <f t="shared" si="3"/>
        <v>3</v>
      </c>
      <c r="L66">
        <f t="shared" si="4"/>
        <v>0</v>
      </c>
      <c r="M66">
        <f t="shared" si="5"/>
        <v>5</v>
      </c>
      <c r="N66" t="s">
        <v>163</v>
      </c>
      <c r="O66" t="s">
        <v>163</v>
      </c>
      <c r="P66" t="s">
        <v>163</v>
      </c>
      <c r="Q66" t="s">
        <v>163</v>
      </c>
      <c r="R66">
        <f t="shared" si="6"/>
        <v>0</v>
      </c>
      <c r="S66">
        <f t="shared" si="7"/>
        <v>0</v>
      </c>
      <c r="T66">
        <f t="shared" si="8"/>
        <v>4</v>
      </c>
      <c r="U66">
        <f t="shared" si="9"/>
        <v>0</v>
      </c>
      <c r="V66">
        <f t="shared" si="10"/>
        <v>0</v>
      </c>
      <c r="W66">
        <f t="shared" si="11"/>
        <v>4</v>
      </c>
      <c r="X66" t="s">
        <v>174</v>
      </c>
      <c r="Y66" t="s">
        <v>163</v>
      </c>
      <c r="Z66" t="s">
        <v>166</v>
      </c>
      <c r="AA66" t="s">
        <v>165</v>
      </c>
      <c r="AB66" t="s">
        <v>165</v>
      </c>
      <c r="AC66" t="s">
        <v>165</v>
      </c>
      <c r="AD66" t="s">
        <v>165</v>
      </c>
      <c r="AE66" t="s">
        <v>165</v>
      </c>
      <c r="AF66" t="s">
        <v>166</v>
      </c>
      <c r="AG66" t="s">
        <v>165</v>
      </c>
      <c r="AH66">
        <f t="shared" si="12"/>
        <v>0</v>
      </c>
      <c r="AI66">
        <f t="shared" si="13"/>
        <v>0</v>
      </c>
      <c r="AJ66">
        <f t="shared" si="14"/>
        <v>1</v>
      </c>
      <c r="AK66">
        <f t="shared" si="15"/>
        <v>2</v>
      </c>
      <c r="AL66">
        <f t="shared" si="16"/>
        <v>1</v>
      </c>
      <c r="AM66">
        <f t="shared" si="17"/>
        <v>4</v>
      </c>
      <c r="AN66">
        <f t="shared" si="18"/>
        <v>4</v>
      </c>
    </row>
    <row r="67" spans="1:40" x14ac:dyDescent="0.3">
      <c r="A67" t="s">
        <v>657</v>
      </c>
      <c r="B67" t="e">
        <f>VLOOKUP(A67,#REF!,3,0)</f>
        <v>#REF!</v>
      </c>
      <c r="C67" t="s">
        <v>163</v>
      </c>
      <c r="D67" t="s">
        <v>166</v>
      </c>
      <c r="E67" t="s">
        <v>166</v>
      </c>
      <c r="F67" t="s">
        <v>164</v>
      </c>
      <c r="G67" t="s">
        <v>163</v>
      </c>
      <c r="H67">
        <f t="shared" ref="H67:H130" si="19">COUNTIFS(C67:G67,"No se detectan infracciones y/o incumplimientos a las normas de Transparencia Activa")</f>
        <v>1</v>
      </c>
      <c r="I67">
        <f t="shared" ref="I67:I130" si="20">COUNTIFS(C67:G67,"Organismo indica expresamente que no le aplica este ítem")</f>
        <v>0</v>
      </c>
      <c r="J67">
        <f t="shared" ref="J67:J130" si="21">COUNTIFS(C67:G67,"Información no disponible")</f>
        <v>2</v>
      </c>
      <c r="K67">
        <f t="shared" ref="K67:K130" si="22">COUNTIFS(C67:G67,"Información desactualizada")</f>
        <v>2</v>
      </c>
      <c r="L67">
        <f t="shared" ref="L67:L130" si="23">COUNTIFS(C67:G67,"Información incompleta")</f>
        <v>0</v>
      </c>
      <c r="M67">
        <f t="shared" ref="M67:M130" si="24">SUM(H67,J67,K67,L67)</f>
        <v>5</v>
      </c>
      <c r="N67" t="s">
        <v>164</v>
      </c>
      <c r="O67" t="s">
        <v>163</v>
      </c>
      <c r="P67" t="s">
        <v>163</v>
      </c>
      <c r="Q67" t="s">
        <v>163</v>
      </c>
      <c r="R67">
        <f t="shared" ref="R67:R130" si="25">COUNTIFS(N67:Q67,"No se detectan infracciones y/o incumplimientos a las normas de Transparencia Activa")</f>
        <v>1</v>
      </c>
      <c r="S67">
        <f t="shared" ref="S67:S130" si="26">COUNTIFS(N67:Q67,"Organismo indica expresamente que no le aplica este ítem")</f>
        <v>0</v>
      </c>
      <c r="T67">
        <f t="shared" ref="T67:T130" si="27">COUNTIFS(N67:Q67,"Información no disponible")</f>
        <v>3</v>
      </c>
      <c r="U67">
        <f t="shared" ref="U67:U130" si="28">COUNTIFS(N67:Q67,"Información desactualizada")</f>
        <v>0</v>
      </c>
      <c r="V67">
        <f t="shared" ref="V67:V130" si="29">COUNTIFS(N67:Q67,"Información incompleta")</f>
        <v>0</v>
      </c>
      <c r="W67">
        <f t="shared" ref="W67:W130" si="30">SUM(R67,T67,U67,V67)</f>
        <v>4</v>
      </c>
      <c r="X67" t="s">
        <v>163</v>
      </c>
      <c r="Y67" t="s">
        <v>163</v>
      </c>
      <c r="Z67" t="s">
        <v>163</v>
      </c>
      <c r="AA67" t="s">
        <v>165</v>
      </c>
      <c r="AB67" t="s">
        <v>165</v>
      </c>
      <c r="AC67" t="s">
        <v>165</v>
      </c>
      <c r="AD67" t="s">
        <v>165</v>
      </c>
      <c r="AE67" t="s">
        <v>165</v>
      </c>
      <c r="AF67" t="s">
        <v>163</v>
      </c>
      <c r="AG67" t="s">
        <v>165</v>
      </c>
      <c r="AH67">
        <f t="shared" ref="AH67:AH130" si="31">COUNTIFS(X67:AG67,"No se detectan infracciones y/o incumplimientos a las normas de Transparencia Activa")</f>
        <v>0</v>
      </c>
      <c r="AI67">
        <f t="shared" ref="AI67:AI130" si="32">COUNTIFS(X67:AG67,"Organismo indica expresamente que no le aplica este ítem")</f>
        <v>0</v>
      </c>
      <c r="AJ67">
        <f t="shared" ref="AJ67:AJ130" si="33">COUNTIFS(X67:AG67,"Información no disponible")</f>
        <v>4</v>
      </c>
      <c r="AK67">
        <f t="shared" ref="AK67:AK130" si="34">COUNTIFS(X67:AG67,"Información desactualizada")</f>
        <v>0</v>
      </c>
      <c r="AL67">
        <f t="shared" ref="AL67:AL130" si="35">COUNTIFS(X67:AG67,"Información incompleta")</f>
        <v>0</v>
      </c>
      <c r="AM67">
        <f t="shared" ref="AM67:AM130" si="36">SUM(AH67,AJ67,AK67,AL67)</f>
        <v>4</v>
      </c>
      <c r="AN67">
        <f t="shared" ref="AN67:AN130" si="37">SUM(AH67:AL67)</f>
        <v>4</v>
      </c>
    </row>
    <row r="68" spans="1:40" x14ac:dyDescent="0.3">
      <c r="A68" t="s">
        <v>660</v>
      </c>
      <c r="B68" t="e">
        <f>VLOOKUP(A68,#REF!,3,0)</f>
        <v>#REF!</v>
      </c>
      <c r="C68" t="s">
        <v>164</v>
      </c>
      <c r="D68" t="s">
        <v>163</v>
      </c>
      <c r="E68" t="s">
        <v>163</v>
      </c>
      <c r="F68" t="s">
        <v>163</v>
      </c>
      <c r="G68" t="s">
        <v>163</v>
      </c>
      <c r="H68">
        <f t="shared" si="19"/>
        <v>1</v>
      </c>
      <c r="I68">
        <f t="shared" si="20"/>
        <v>0</v>
      </c>
      <c r="J68">
        <f t="shared" si="21"/>
        <v>4</v>
      </c>
      <c r="K68">
        <f t="shared" si="22"/>
        <v>0</v>
      </c>
      <c r="L68">
        <f t="shared" si="23"/>
        <v>0</v>
      </c>
      <c r="M68">
        <f t="shared" si="24"/>
        <v>5</v>
      </c>
      <c r="N68" t="s">
        <v>162</v>
      </c>
      <c r="O68" t="s">
        <v>163</v>
      </c>
      <c r="P68" t="s">
        <v>163</v>
      </c>
      <c r="Q68" t="s">
        <v>162</v>
      </c>
      <c r="R68">
        <f t="shared" si="25"/>
        <v>0</v>
      </c>
      <c r="S68">
        <f t="shared" si="26"/>
        <v>2</v>
      </c>
      <c r="T68">
        <f t="shared" si="27"/>
        <v>2</v>
      </c>
      <c r="U68">
        <f t="shared" si="28"/>
        <v>0</v>
      </c>
      <c r="V68">
        <f t="shared" si="29"/>
        <v>0</v>
      </c>
      <c r="W68">
        <f t="shared" si="30"/>
        <v>2</v>
      </c>
      <c r="X68" t="s">
        <v>164</v>
      </c>
      <c r="Y68" t="s">
        <v>163</v>
      </c>
      <c r="Z68" t="s">
        <v>166</v>
      </c>
      <c r="AA68" t="s">
        <v>165</v>
      </c>
      <c r="AB68" t="s">
        <v>165</v>
      </c>
      <c r="AC68" t="s">
        <v>165</v>
      </c>
      <c r="AD68" t="s">
        <v>165</v>
      </c>
      <c r="AE68" t="s">
        <v>165</v>
      </c>
      <c r="AF68" t="s">
        <v>164</v>
      </c>
      <c r="AG68" t="s">
        <v>165</v>
      </c>
      <c r="AH68">
        <f t="shared" si="31"/>
        <v>2</v>
      </c>
      <c r="AI68">
        <f t="shared" si="32"/>
        <v>0</v>
      </c>
      <c r="AJ68">
        <f t="shared" si="33"/>
        <v>1</v>
      </c>
      <c r="AK68">
        <f t="shared" si="34"/>
        <v>1</v>
      </c>
      <c r="AL68">
        <f t="shared" si="35"/>
        <v>0</v>
      </c>
      <c r="AM68">
        <f t="shared" si="36"/>
        <v>4</v>
      </c>
      <c r="AN68">
        <f t="shared" si="37"/>
        <v>4</v>
      </c>
    </row>
    <row r="69" spans="1:40" x14ac:dyDescent="0.3">
      <c r="A69" t="s">
        <v>663</v>
      </c>
      <c r="B69" t="e">
        <f>VLOOKUP(A69,#REF!,3,0)</f>
        <v>#REF!</v>
      </c>
      <c r="C69" t="s">
        <v>163</v>
      </c>
      <c r="D69" t="s">
        <v>163</v>
      </c>
      <c r="E69" t="s">
        <v>163</v>
      </c>
      <c r="F69" t="s">
        <v>163</v>
      </c>
      <c r="G69" t="s">
        <v>163</v>
      </c>
      <c r="H69">
        <f t="shared" si="19"/>
        <v>0</v>
      </c>
      <c r="I69">
        <f t="shared" si="20"/>
        <v>0</v>
      </c>
      <c r="J69">
        <f t="shared" si="21"/>
        <v>5</v>
      </c>
      <c r="K69">
        <f t="shared" si="22"/>
        <v>0</v>
      </c>
      <c r="L69">
        <f t="shared" si="23"/>
        <v>0</v>
      </c>
      <c r="M69">
        <f t="shared" si="24"/>
        <v>5</v>
      </c>
      <c r="N69" t="s">
        <v>164</v>
      </c>
      <c r="O69" t="s">
        <v>163</v>
      </c>
      <c r="P69" t="s">
        <v>163</v>
      </c>
      <c r="Q69" t="s">
        <v>163</v>
      </c>
      <c r="R69">
        <f t="shared" si="25"/>
        <v>1</v>
      </c>
      <c r="S69">
        <f t="shared" si="26"/>
        <v>0</v>
      </c>
      <c r="T69">
        <f t="shared" si="27"/>
        <v>3</v>
      </c>
      <c r="U69">
        <f t="shared" si="28"/>
        <v>0</v>
      </c>
      <c r="V69">
        <f t="shared" si="29"/>
        <v>0</v>
      </c>
      <c r="W69">
        <f t="shared" si="30"/>
        <v>4</v>
      </c>
      <c r="X69" t="s">
        <v>163</v>
      </c>
      <c r="Y69" t="s">
        <v>163</v>
      </c>
      <c r="Z69" t="s">
        <v>166</v>
      </c>
      <c r="AA69" t="s">
        <v>165</v>
      </c>
      <c r="AB69" t="s">
        <v>165</v>
      </c>
      <c r="AC69" t="s">
        <v>165</v>
      </c>
      <c r="AD69" t="s">
        <v>165</v>
      </c>
      <c r="AE69" t="s">
        <v>165</v>
      </c>
      <c r="AF69" t="s">
        <v>166</v>
      </c>
      <c r="AG69" t="s">
        <v>165</v>
      </c>
      <c r="AH69">
        <f t="shared" si="31"/>
        <v>0</v>
      </c>
      <c r="AI69">
        <f t="shared" si="32"/>
        <v>0</v>
      </c>
      <c r="AJ69">
        <f t="shared" si="33"/>
        <v>2</v>
      </c>
      <c r="AK69">
        <f t="shared" si="34"/>
        <v>2</v>
      </c>
      <c r="AL69">
        <f t="shared" si="35"/>
        <v>0</v>
      </c>
      <c r="AM69">
        <f t="shared" si="36"/>
        <v>4</v>
      </c>
      <c r="AN69">
        <f t="shared" si="37"/>
        <v>4</v>
      </c>
    </row>
    <row r="70" spans="1:40" x14ac:dyDescent="0.3">
      <c r="A70" t="s">
        <v>666</v>
      </c>
      <c r="B70" t="e">
        <f>VLOOKUP(A70,#REF!,3,0)</f>
        <v>#REF!</v>
      </c>
      <c r="C70" t="s">
        <v>164</v>
      </c>
      <c r="D70" t="s">
        <v>163</v>
      </c>
      <c r="E70" t="s">
        <v>164</v>
      </c>
      <c r="F70" t="s">
        <v>163</v>
      </c>
      <c r="G70" t="s">
        <v>163</v>
      </c>
      <c r="H70">
        <f t="shared" si="19"/>
        <v>2</v>
      </c>
      <c r="I70">
        <f t="shared" si="20"/>
        <v>0</v>
      </c>
      <c r="J70">
        <f t="shared" si="21"/>
        <v>3</v>
      </c>
      <c r="K70">
        <f t="shared" si="22"/>
        <v>0</v>
      </c>
      <c r="L70">
        <f t="shared" si="23"/>
        <v>0</v>
      </c>
      <c r="M70">
        <f t="shared" si="24"/>
        <v>5</v>
      </c>
      <c r="N70" t="s">
        <v>162</v>
      </c>
      <c r="O70" t="s">
        <v>162</v>
      </c>
      <c r="P70" t="s">
        <v>163</v>
      </c>
      <c r="Q70" t="s">
        <v>163</v>
      </c>
      <c r="R70">
        <f t="shared" si="25"/>
        <v>0</v>
      </c>
      <c r="S70">
        <f t="shared" si="26"/>
        <v>2</v>
      </c>
      <c r="T70">
        <f t="shared" si="27"/>
        <v>2</v>
      </c>
      <c r="U70">
        <f t="shared" si="28"/>
        <v>0</v>
      </c>
      <c r="V70">
        <f t="shared" si="29"/>
        <v>0</v>
      </c>
      <c r="W70">
        <f t="shared" si="30"/>
        <v>2</v>
      </c>
      <c r="X70" t="s">
        <v>163</v>
      </c>
      <c r="Y70" t="s">
        <v>163</v>
      </c>
      <c r="Z70" t="s">
        <v>166</v>
      </c>
      <c r="AA70" t="s">
        <v>165</v>
      </c>
      <c r="AB70" t="s">
        <v>165</v>
      </c>
      <c r="AC70" t="s">
        <v>165</v>
      </c>
      <c r="AD70" t="s">
        <v>165</v>
      </c>
      <c r="AE70" t="s">
        <v>165</v>
      </c>
      <c r="AF70" t="s">
        <v>163</v>
      </c>
      <c r="AG70" t="s">
        <v>165</v>
      </c>
      <c r="AH70">
        <f t="shared" si="31"/>
        <v>0</v>
      </c>
      <c r="AI70">
        <f t="shared" si="32"/>
        <v>0</v>
      </c>
      <c r="AJ70">
        <f t="shared" si="33"/>
        <v>3</v>
      </c>
      <c r="AK70">
        <f t="shared" si="34"/>
        <v>1</v>
      </c>
      <c r="AL70">
        <f t="shared" si="35"/>
        <v>0</v>
      </c>
      <c r="AM70">
        <f t="shared" si="36"/>
        <v>4</v>
      </c>
      <c r="AN70">
        <f t="shared" si="37"/>
        <v>4</v>
      </c>
    </row>
    <row r="71" spans="1:40" x14ac:dyDescent="0.3">
      <c r="A71" t="s">
        <v>669</v>
      </c>
      <c r="B71" t="e">
        <f>VLOOKUP(A71,#REF!,3,0)</f>
        <v>#REF!</v>
      </c>
      <c r="C71" t="s">
        <v>163</v>
      </c>
      <c r="D71" t="s">
        <v>163</v>
      </c>
      <c r="E71" t="s">
        <v>164</v>
      </c>
      <c r="F71" t="s">
        <v>163</v>
      </c>
      <c r="G71" t="s">
        <v>162</v>
      </c>
      <c r="H71">
        <f t="shared" si="19"/>
        <v>1</v>
      </c>
      <c r="I71">
        <f t="shared" si="20"/>
        <v>1</v>
      </c>
      <c r="J71">
        <f t="shared" si="21"/>
        <v>3</v>
      </c>
      <c r="K71">
        <f t="shared" si="22"/>
        <v>0</v>
      </c>
      <c r="L71">
        <f t="shared" si="23"/>
        <v>0</v>
      </c>
      <c r="M71">
        <f t="shared" si="24"/>
        <v>4</v>
      </c>
      <c r="N71" t="s">
        <v>162</v>
      </c>
      <c r="O71" t="s">
        <v>162</v>
      </c>
      <c r="P71" t="s">
        <v>163</v>
      </c>
      <c r="Q71" t="s">
        <v>163</v>
      </c>
      <c r="R71">
        <f t="shared" si="25"/>
        <v>0</v>
      </c>
      <c r="S71">
        <f t="shared" si="26"/>
        <v>2</v>
      </c>
      <c r="T71">
        <f t="shared" si="27"/>
        <v>2</v>
      </c>
      <c r="U71">
        <f t="shared" si="28"/>
        <v>0</v>
      </c>
      <c r="V71">
        <f t="shared" si="29"/>
        <v>0</v>
      </c>
      <c r="W71">
        <f t="shared" si="30"/>
        <v>2</v>
      </c>
      <c r="X71" t="s">
        <v>164</v>
      </c>
      <c r="Y71" t="s">
        <v>163</v>
      </c>
      <c r="Z71" t="s">
        <v>163</v>
      </c>
      <c r="AA71" t="s">
        <v>165</v>
      </c>
      <c r="AB71" t="s">
        <v>165</v>
      </c>
      <c r="AC71" t="s">
        <v>165</v>
      </c>
      <c r="AD71" t="s">
        <v>165</v>
      </c>
      <c r="AE71" t="s">
        <v>165</v>
      </c>
      <c r="AF71" t="s">
        <v>166</v>
      </c>
      <c r="AG71" t="s">
        <v>165</v>
      </c>
      <c r="AH71">
        <f t="shared" si="31"/>
        <v>1</v>
      </c>
      <c r="AI71">
        <f t="shared" si="32"/>
        <v>0</v>
      </c>
      <c r="AJ71">
        <f t="shared" si="33"/>
        <v>2</v>
      </c>
      <c r="AK71">
        <f t="shared" si="34"/>
        <v>1</v>
      </c>
      <c r="AL71">
        <f t="shared" si="35"/>
        <v>0</v>
      </c>
      <c r="AM71">
        <f t="shared" si="36"/>
        <v>4</v>
      </c>
      <c r="AN71">
        <f t="shared" si="37"/>
        <v>4</v>
      </c>
    </row>
    <row r="72" spans="1:40" x14ac:dyDescent="0.3">
      <c r="A72" t="s">
        <v>672</v>
      </c>
      <c r="B72" t="e">
        <f>VLOOKUP(A72,#REF!,3,0)</f>
        <v>#REF!</v>
      </c>
      <c r="C72" t="s">
        <v>164</v>
      </c>
      <c r="D72" t="s">
        <v>164</v>
      </c>
      <c r="E72" t="s">
        <v>163</v>
      </c>
      <c r="F72" t="s">
        <v>163</v>
      </c>
      <c r="G72" t="s">
        <v>163</v>
      </c>
      <c r="H72">
        <f t="shared" si="19"/>
        <v>2</v>
      </c>
      <c r="I72">
        <f t="shared" si="20"/>
        <v>0</v>
      </c>
      <c r="J72">
        <f t="shared" si="21"/>
        <v>3</v>
      </c>
      <c r="K72">
        <f t="shared" si="22"/>
        <v>0</v>
      </c>
      <c r="L72">
        <f t="shared" si="23"/>
        <v>0</v>
      </c>
      <c r="M72">
        <f t="shared" si="24"/>
        <v>5</v>
      </c>
      <c r="N72" t="s">
        <v>164</v>
      </c>
      <c r="O72" t="s">
        <v>163</v>
      </c>
      <c r="P72" t="s">
        <v>163</v>
      </c>
      <c r="Q72" t="s">
        <v>163</v>
      </c>
      <c r="R72">
        <f t="shared" si="25"/>
        <v>1</v>
      </c>
      <c r="S72">
        <f t="shared" si="26"/>
        <v>0</v>
      </c>
      <c r="T72">
        <f t="shared" si="27"/>
        <v>3</v>
      </c>
      <c r="U72">
        <f t="shared" si="28"/>
        <v>0</v>
      </c>
      <c r="V72">
        <f t="shared" si="29"/>
        <v>0</v>
      </c>
      <c r="W72">
        <f t="shared" si="30"/>
        <v>4</v>
      </c>
      <c r="X72" t="s">
        <v>163</v>
      </c>
      <c r="Y72" t="s">
        <v>163</v>
      </c>
      <c r="Z72" t="s">
        <v>166</v>
      </c>
      <c r="AA72" t="s">
        <v>165</v>
      </c>
      <c r="AB72" t="s">
        <v>165</v>
      </c>
      <c r="AC72" t="s">
        <v>165</v>
      </c>
      <c r="AD72" t="s">
        <v>165</v>
      </c>
      <c r="AE72" t="s">
        <v>165</v>
      </c>
      <c r="AF72" t="s">
        <v>166</v>
      </c>
      <c r="AG72" t="s">
        <v>165</v>
      </c>
      <c r="AH72">
        <f t="shared" si="31"/>
        <v>0</v>
      </c>
      <c r="AI72">
        <f t="shared" si="32"/>
        <v>0</v>
      </c>
      <c r="AJ72">
        <f t="shared" si="33"/>
        <v>2</v>
      </c>
      <c r="AK72">
        <f t="shared" si="34"/>
        <v>2</v>
      </c>
      <c r="AL72">
        <f t="shared" si="35"/>
        <v>0</v>
      </c>
      <c r="AM72">
        <f t="shared" si="36"/>
        <v>4</v>
      </c>
      <c r="AN72">
        <f t="shared" si="37"/>
        <v>4</v>
      </c>
    </row>
    <row r="73" spans="1:40" x14ac:dyDescent="0.3">
      <c r="A73" t="s">
        <v>675</v>
      </c>
      <c r="B73" t="e">
        <f>VLOOKUP(A73,#REF!,3,0)</f>
        <v>#REF!</v>
      </c>
      <c r="C73" t="s">
        <v>163</v>
      </c>
      <c r="D73" t="s">
        <v>163</v>
      </c>
      <c r="E73" t="s">
        <v>163</v>
      </c>
      <c r="F73" t="s">
        <v>163</v>
      </c>
      <c r="G73" t="s">
        <v>163</v>
      </c>
      <c r="H73">
        <f t="shared" si="19"/>
        <v>0</v>
      </c>
      <c r="I73">
        <f t="shared" si="20"/>
        <v>0</v>
      </c>
      <c r="J73">
        <f t="shared" si="21"/>
        <v>5</v>
      </c>
      <c r="K73">
        <f t="shared" si="22"/>
        <v>0</v>
      </c>
      <c r="L73">
        <f t="shared" si="23"/>
        <v>0</v>
      </c>
      <c r="M73">
        <f t="shared" si="24"/>
        <v>5</v>
      </c>
      <c r="N73" t="s">
        <v>163</v>
      </c>
      <c r="O73" t="s">
        <v>163</v>
      </c>
      <c r="P73" t="s">
        <v>163</v>
      </c>
      <c r="Q73" t="s">
        <v>163</v>
      </c>
      <c r="R73">
        <f t="shared" si="25"/>
        <v>0</v>
      </c>
      <c r="S73">
        <f t="shared" si="26"/>
        <v>0</v>
      </c>
      <c r="T73">
        <f t="shared" si="27"/>
        <v>4</v>
      </c>
      <c r="U73">
        <f t="shared" si="28"/>
        <v>0</v>
      </c>
      <c r="V73">
        <f t="shared" si="29"/>
        <v>0</v>
      </c>
      <c r="W73">
        <f t="shared" si="30"/>
        <v>4</v>
      </c>
      <c r="X73" t="s">
        <v>163</v>
      </c>
      <c r="Y73" t="s">
        <v>163</v>
      </c>
      <c r="Z73" t="s">
        <v>163</v>
      </c>
      <c r="AA73" t="s">
        <v>165</v>
      </c>
      <c r="AB73" t="s">
        <v>165</v>
      </c>
      <c r="AC73" t="s">
        <v>165</v>
      </c>
      <c r="AD73" t="s">
        <v>165</v>
      </c>
      <c r="AE73" t="s">
        <v>165</v>
      </c>
      <c r="AF73" t="s">
        <v>164</v>
      </c>
      <c r="AG73" t="s">
        <v>165</v>
      </c>
      <c r="AH73">
        <f t="shared" si="31"/>
        <v>1</v>
      </c>
      <c r="AI73">
        <f t="shared" si="32"/>
        <v>0</v>
      </c>
      <c r="AJ73">
        <f t="shared" si="33"/>
        <v>3</v>
      </c>
      <c r="AK73">
        <f t="shared" si="34"/>
        <v>0</v>
      </c>
      <c r="AL73">
        <f t="shared" si="35"/>
        <v>0</v>
      </c>
      <c r="AM73">
        <f t="shared" si="36"/>
        <v>4</v>
      </c>
      <c r="AN73">
        <f t="shared" si="37"/>
        <v>4</v>
      </c>
    </row>
    <row r="74" spans="1:40" x14ac:dyDescent="0.3">
      <c r="A74" t="s">
        <v>678</v>
      </c>
      <c r="B74" t="e">
        <f>VLOOKUP(A74,#REF!,3,0)</f>
        <v>#REF!</v>
      </c>
      <c r="C74" t="s">
        <v>163</v>
      </c>
      <c r="D74" t="s">
        <v>163</v>
      </c>
      <c r="E74" t="s">
        <v>164</v>
      </c>
      <c r="F74" t="s">
        <v>163</v>
      </c>
      <c r="G74" t="s">
        <v>163</v>
      </c>
      <c r="H74">
        <f t="shared" si="19"/>
        <v>1</v>
      </c>
      <c r="I74">
        <f t="shared" si="20"/>
        <v>0</v>
      </c>
      <c r="J74">
        <f t="shared" si="21"/>
        <v>4</v>
      </c>
      <c r="K74">
        <f t="shared" si="22"/>
        <v>0</v>
      </c>
      <c r="L74">
        <f t="shared" si="23"/>
        <v>0</v>
      </c>
      <c r="M74">
        <f t="shared" si="24"/>
        <v>5</v>
      </c>
      <c r="N74" t="s">
        <v>162</v>
      </c>
      <c r="O74" t="s">
        <v>163</v>
      </c>
      <c r="P74" t="s">
        <v>163</v>
      </c>
      <c r="Q74" t="s">
        <v>163</v>
      </c>
      <c r="R74">
        <f t="shared" si="25"/>
        <v>0</v>
      </c>
      <c r="S74">
        <f t="shared" si="26"/>
        <v>1</v>
      </c>
      <c r="T74">
        <f t="shared" si="27"/>
        <v>3</v>
      </c>
      <c r="U74">
        <f t="shared" si="28"/>
        <v>0</v>
      </c>
      <c r="V74">
        <f t="shared" si="29"/>
        <v>0</v>
      </c>
      <c r="W74">
        <f t="shared" si="30"/>
        <v>3</v>
      </c>
      <c r="X74" t="s">
        <v>166</v>
      </c>
      <c r="Y74" t="s">
        <v>163</v>
      </c>
      <c r="Z74" t="s">
        <v>166</v>
      </c>
      <c r="AA74" t="s">
        <v>165</v>
      </c>
      <c r="AB74" t="s">
        <v>165</v>
      </c>
      <c r="AC74" t="s">
        <v>165</v>
      </c>
      <c r="AD74" t="s">
        <v>165</v>
      </c>
      <c r="AE74" t="s">
        <v>165</v>
      </c>
      <c r="AF74" t="s">
        <v>164</v>
      </c>
      <c r="AG74" t="s">
        <v>165</v>
      </c>
      <c r="AH74">
        <f t="shared" si="31"/>
        <v>1</v>
      </c>
      <c r="AI74">
        <f t="shared" si="32"/>
        <v>0</v>
      </c>
      <c r="AJ74">
        <f t="shared" si="33"/>
        <v>1</v>
      </c>
      <c r="AK74">
        <f t="shared" si="34"/>
        <v>2</v>
      </c>
      <c r="AL74">
        <f t="shared" si="35"/>
        <v>0</v>
      </c>
      <c r="AM74">
        <f t="shared" si="36"/>
        <v>4</v>
      </c>
      <c r="AN74">
        <f t="shared" si="37"/>
        <v>4</v>
      </c>
    </row>
    <row r="75" spans="1:40" x14ac:dyDescent="0.3">
      <c r="A75" t="s">
        <v>681</v>
      </c>
      <c r="B75" t="e">
        <f>VLOOKUP(A75,#REF!,3,0)</f>
        <v>#REF!</v>
      </c>
      <c r="C75" t="s">
        <v>163</v>
      </c>
      <c r="D75" t="s">
        <v>163</v>
      </c>
      <c r="E75" t="s">
        <v>163</v>
      </c>
      <c r="F75" t="s">
        <v>163</v>
      </c>
      <c r="G75" t="s">
        <v>162</v>
      </c>
      <c r="H75">
        <f t="shared" si="19"/>
        <v>0</v>
      </c>
      <c r="I75">
        <f t="shared" si="20"/>
        <v>1</v>
      </c>
      <c r="J75">
        <f t="shared" si="21"/>
        <v>4</v>
      </c>
      <c r="K75">
        <f t="shared" si="22"/>
        <v>0</v>
      </c>
      <c r="L75">
        <f t="shared" si="23"/>
        <v>0</v>
      </c>
      <c r="M75">
        <f t="shared" si="24"/>
        <v>4</v>
      </c>
      <c r="N75" t="s">
        <v>162</v>
      </c>
      <c r="O75" t="s">
        <v>163</v>
      </c>
      <c r="P75" t="s">
        <v>163</v>
      </c>
      <c r="Q75" t="s">
        <v>163</v>
      </c>
      <c r="R75">
        <f t="shared" si="25"/>
        <v>0</v>
      </c>
      <c r="S75">
        <f t="shared" si="26"/>
        <v>1</v>
      </c>
      <c r="T75">
        <f t="shared" si="27"/>
        <v>3</v>
      </c>
      <c r="U75">
        <f t="shared" si="28"/>
        <v>0</v>
      </c>
      <c r="V75">
        <f t="shared" si="29"/>
        <v>0</v>
      </c>
      <c r="W75">
        <f t="shared" si="30"/>
        <v>3</v>
      </c>
      <c r="X75" t="s">
        <v>163</v>
      </c>
      <c r="Y75" t="s">
        <v>163</v>
      </c>
      <c r="Z75" t="s">
        <v>163</v>
      </c>
      <c r="AA75" t="s">
        <v>165</v>
      </c>
      <c r="AB75" t="s">
        <v>165</v>
      </c>
      <c r="AC75" t="s">
        <v>165</v>
      </c>
      <c r="AD75" t="s">
        <v>165</v>
      </c>
      <c r="AE75" t="s">
        <v>165</v>
      </c>
      <c r="AF75" t="s">
        <v>163</v>
      </c>
      <c r="AG75" t="s">
        <v>165</v>
      </c>
      <c r="AH75">
        <f t="shared" si="31"/>
        <v>0</v>
      </c>
      <c r="AI75">
        <f t="shared" si="32"/>
        <v>0</v>
      </c>
      <c r="AJ75">
        <f t="shared" si="33"/>
        <v>4</v>
      </c>
      <c r="AK75">
        <f t="shared" si="34"/>
        <v>0</v>
      </c>
      <c r="AL75">
        <f t="shared" si="35"/>
        <v>0</v>
      </c>
      <c r="AM75">
        <f t="shared" si="36"/>
        <v>4</v>
      </c>
      <c r="AN75">
        <f t="shared" si="37"/>
        <v>4</v>
      </c>
    </row>
    <row r="76" spans="1:40" x14ac:dyDescent="0.3">
      <c r="A76" t="s">
        <v>684</v>
      </c>
      <c r="B76" t="e">
        <f>VLOOKUP(A76,#REF!,3,0)</f>
        <v>#REF!</v>
      </c>
      <c r="C76" t="s">
        <v>163</v>
      </c>
      <c r="D76" t="s">
        <v>163</v>
      </c>
      <c r="E76" t="s">
        <v>163</v>
      </c>
      <c r="F76" t="s">
        <v>163</v>
      </c>
      <c r="G76" t="s">
        <v>163</v>
      </c>
      <c r="H76">
        <f t="shared" si="19"/>
        <v>0</v>
      </c>
      <c r="I76">
        <f t="shared" si="20"/>
        <v>0</v>
      </c>
      <c r="J76">
        <f t="shared" si="21"/>
        <v>5</v>
      </c>
      <c r="K76">
        <f t="shared" si="22"/>
        <v>0</v>
      </c>
      <c r="L76">
        <f t="shared" si="23"/>
        <v>0</v>
      </c>
      <c r="M76">
        <f t="shared" si="24"/>
        <v>5</v>
      </c>
      <c r="N76" t="s">
        <v>163</v>
      </c>
      <c r="O76" t="s">
        <v>163</v>
      </c>
      <c r="P76" t="s">
        <v>163</v>
      </c>
      <c r="Q76" t="s">
        <v>163</v>
      </c>
      <c r="R76">
        <f t="shared" si="25"/>
        <v>0</v>
      </c>
      <c r="S76">
        <f t="shared" si="26"/>
        <v>0</v>
      </c>
      <c r="T76">
        <f t="shared" si="27"/>
        <v>4</v>
      </c>
      <c r="U76">
        <f t="shared" si="28"/>
        <v>0</v>
      </c>
      <c r="V76">
        <f t="shared" si="29"/>
        <v>0</v>
      </c>
      <c r="W76">
        <f t="shared" si="30"/>
        <v>4</v>
      </c>
      <c r="X76" t="s">
        <v>163</v>
      </c>
      <c r="Y76" t="s">
        <v>163</v>
      </c>
      <c r="Z76" t="s">
        <v>163</v>
      </c>
      <c r="AA76" t="s">
        <v>165</v>
      </c>
      <c r="AB76" t="s">
        <v>165</v>
      </c>
      <c r="AC76" t="s">
        <v>165</v>
      </c>
      <c r="AD76" t="s">
        <v>165</v>
      </c>
      <c r="AE76" t="s">
        <v>165</v>
      </c>
      <c r="AF76" t="s">
        <v>163</v>
      </c>
      <c r="AG76" t="s">
        <v>165</v>
      </c>
      <c r="AH76">
        <f t="shared" si="31"/>
        <v>0</v>
      </c>
      <c r="AI76">
        <f t="shared" si="32"/>
        <v>0</v>
      </c>
      <c r="AJ76">
        <f t="shared" si="33"/>
        <v>4</v>
      </c>
      <c r="AK76">
        <f t="shared" si="34"/>
        <v>0</v>
      </c>
      <c r="AL76">
        <f t="shared" si="35"/>
        <v>0</v>
      </c>
      <c r="AM76">
        <f t="shared" si="36"/>
        <v>4</v>
      </c>
      <c r="AN76">
        <f t="shared" si="37"/>
        <v>4</v>
      </c>
    </row>
    <row r="77" spans="1:40" x14ac:dyDescent="0.3">
      <c r="A77" t="s">
        <v>687</v>
      </c>
      <c r="B77" t="e">
        <f>VLOOKUP(A77,#REF!,3,0)</f>
        <v>#REF!</v>
      </c>
      <c r="C77" t="s">
        <v>163</v>
      </c>
      <c r="D77" t="s">
        <v>166</v>
      </c>
      <c r="E77" t="s">
        <v>166</v>
      </c>
      <c r="F77" t="s">
        <v>163</v>
      </c>
      <c r="G77" t="s">
        <v>164</v>
      </c>
      <c r="H77">
        <f t="shared" si="19"/>
        <v>1</v>
      </c>
      <c r="I77">
        <f t="shared" si="20"/>
        <v>0</v>
      </c>
      <c r="J77">
        <f t="shared" si="21"/>
        <v>2</v>
      </c>
      <c r="K77">
        <f t="shared" si="22"/>
        <v>2</v>
      </c>
      <c r="L77">
        <f t="shared" si="23"/>
        <v>0</v>
      </c>
      <c r="M77">
        <f t="shared" si="24"/>
        <v>5</v>
      </c>
      <c r="N77" t="s">
        <v>164</v>
      </c>
      <c r="O77" t="s">
        <v>163</v>
      </c>
      <c r="P77" t="s">
        <v>163</v>
      </c>
      <c r="Q77" t="s">
        <v>163</v>
      </c>
      <c r="R77">
        <f t="shared" si="25"/>
        <v>1</v>
      </c>
      <c r="S77">
        <f t="shared" si="26"/>
        <v>0</v>
      </c>
      <c r="T77">
        <f t="shared" si="27"/>
        <v>3</v>
      </c>
      <c r="U77">
        <f t="shared" si="28"/>
        <v>0</v>
      </c>
      <c r="V77">
        <f t="shared" si="29"/>
        <v>0</v>
      </c>
      <c r="W77">
        <f t="shared" si="30"/>
        <v>4</v>
      </c>
      <c r="X77" t="s">
        <v>164</v>
      </c>
      <c r="Y77" t="s">
        <v>163</v>
      </c>
      <c r="Z77" t="s">
        <v>166</v>
      </c>
      <c r="AA77" t="s">
        <v>165</v>
      </c>
      <c r="AB77" t="s">
        <v>165</v>
      </c>
      <c r="AC77" t="s">
        <v>165</v>
      </c>
      <c r="AD77" t="s">
        <v>165</v>
      </c>
      <c r="AE77" t="s">
        <v>165</v>
      </c>
      <c r="AF77" t="s">
        <v>164</v>
      </c>
      <c r="AG77" t="s">
        <v>165</v>
      </c>
      <c r="AH77">
        <f t="shared" si="31"/>
        <v>2</v>
      </c>
      <c r="AI77">
        <f t="shared" si="32"/>
        <v>0</v>
      </c>
      <c r="AJ77">
        <f t="shared" si="33"/>
        <v>1</v>
      </c>
      <c r="AK77">
        <f t="shared" si="34"/>
        <v>1</v>
      </c>
      <c r="AL77">
        <f t="shared" si="35"/>
        <v>0</v>
      </c>
      <c r="AM77">
        <f t="shared" si="36"/>
        <v>4</v>
      </c>
      <c r="AN77">
        <f t="shared" si="37"/>
        <v>4</v>
      </c>
    </row>
    <row r="78" spans="1:40" x14ac:dyDescent="0.3">
      <c r="A78" t="s">
        <v>690</v>
      </c>
      <c r="B78" t="e">
        <f>VLOOKUP(A78,#REF!,3,0)</f>
        <v>#REF!</v>
      </c>
      <c r="C78" t="s">
        <v>163</v>
      </c>
      <c r="D78" t="s">
        <v>164</v>
      </c>
      <c r="E78" t="s">
        <v>164</v>
      </c>
      <c r="F78" t="s">
        <v>163</v>
      </c>
      <c r="G78" t="s">
        <v>162</v>
      </c>
      <c r="H78">
        <f t="shared" si="19"/>
        <v>2</v>
      </c>
      <c r="I78">
        <f t="shared" si="20"/>
        <v>1</v>
      </c>
      <c r="J78">
        <f t="shared" si="21"/>
        <v>2</v>
      </c>
      <c r="K78">
        <f t="shared" si="22"/>
        <v>0</v>
      </c>
      <c r="L78">
        <f t="shared" si="23"/>
        <v>0</v>
      </c>
      <c r="M78">
        <f t="shared" si="24"/>
        <v>4</v>
      </c>
      <c r="N78" t="s">
        <v>162</v>
      </c>
      <c r="O78" t="s">
        <v>163</v>
      </c>
      <c r="P78" t="s">
        <v>163</v>
      </c>
      <c r="Q78" t="s">
        <v>163</v>
      </c>
      <c r="R78">
        <f t="shared" si="25"/>
        <v>0</v>
      </c>
      <c r="S78">
        <f t="shared" si="26"/>
        <v>1</v>
      </c>
      <c r="T78">
        <f t="shared" si="27"/>
        <v>3</v>
      </c>
      <c r="U78">
        <f t="shared" si="28"/>
        <v>0</v>
      </c>
      <c r="V78">
        <f t="shared" si="29"/>
        <v>0</v>
      </c>
      <c r="W78">
        <f t="shared" si="30"/>
        <v>3</v>
      </c>
      <c r="X78" t="s">
        <v>163</v>
      </c>
      <c r="Y78" t="s">
        <v>163</v>
      </c>
      <c r="Z78" t="s">
        <v>164</v>
      </c>
      <c r="AA78" t="s">
        <v>165</v>
      </c>
      <c r="AB78" t="s">
        <v>165</v>
      </c>
      <c r="AC78" t="s">
        <v>165</v>
      </c>
      <c r="AD78" t="s">
        <v>165</v>
      </c>
      <c r="AE78" t="s">
        <v>165</v>
      </c>
      <c r="AF78" t="s">
        <v>164</v>
      </c>
      <c r="AG78" t="s">
        <v>165</v>
      </c>
      <c r="AH78">
        <f t="shared" si="31"/>
        <v>2</v>
      </c>
      <c r="AI78">
        <f t="shared" si="32"/>
        <v>0</v>
      </c>
      <c r="AJ78">
        <f t="shared" si="33"/>
        <v>2</v>
      </c>
      <c r="AK78">
        <f t="shared" si="34"/>
        <v>0</v>
      </c>
      <c r="AL78">
        <f t="shared" si="35"/>
        <v>0</v>
      </c>
      <c r="AM78">
        <f t="shared" si="36"/>
        <v>4</v>
      </c>
      <c r="AN78">
        <f t="shared" si="37"/>
        <v>4</v>
      </c>
    </row>
    <row r="79" spans="1:40" x14ac:dyDescent="0.3">
      <c r="A79" t="s">
        <v>693</v>
      </c>
      <c r="B79" t="e">
        <f>VLOOKUP(A79,#REF!,3,0)</f>
        <v>#REF!</v>
      </c>
      <c r="C79" t="s">
        <v>164</v>
      </c>
      <c r="D79" t="s">
        <v>163</v>
      </c>
      <c r="E79" t="s">
        <v>163</v>
      </c>
      <c r="F79" t="s">
        <v>163</v>
      </c>
      <c r="G79" t="s">
        <v>163</v>
      </c>
      <c r="H79">
        <f t="shared" si="19"/>
        <v>1</v>
      </c>
      <c r="I79">
        <f t="shared" si="20"/>
        <v>0</v>
      </c>
      <c r="J79">
        <f t="shared" si="21"/>
        <v>4</v>
      </c>
      <c r="K79">
        <f t="shared" si="22"/>
        <v>0</v>
      </c>
      <c r="L79">
        <f t="shared" si="23"/>
        <v>0</v>
      </c>
      <c r="M79">
        <f t="shared" si="24"/>
        <v>5</v>
      </c>
      <c r="N79" t="s">
        <v>162</v>
      </c>
      <c r="O79" t="s">
        <v>163</v>
      </c>
      <c r="P79" t="s">
        <v>163</v>
      </c>
      <c r="Q79" t="s">
        <v>163</v>
      </c>
      <c r="R79">
        <f t="shared" si="25"/>
        <v>0</v>
      </c>
      <c r="S79">
        <f t="shared" si="26"/>
        <v>1</v>
      </c>
      <c r="T79">
        <f t="shared" si="27"/>
        <v>3</v>
      </c>
      <c r="U79">
        <f t="shared" si="28"/>
        <v>0</v>
      </c>
      <c r="V79">
        <f t="shared" si="29"/>
        <v>0</v>
      </c>
      <c r="W79">
        <f t="shared" si="30"/>
        <v>3</v>
      </c>
      <c r="X79" t="s">
        <v>163</v>
      </c>
      <c r="Y79" t="s">
        <v>163</v>
      </c>
      <c r="Z79" t="s">
        <v>163</v>
      </c>
      <c r="AA79" t="s">
        <v>165</v>
      </c>
      <c r="AB79" t="s">
        <v>165</v>
      </c>
      <c r="AC79" t="s">
        <v>165</v>
      </c>
      <c r="AD79" t="s">
        <v>165</v>
      </c>
      <c r="AE79" t="s">
        <v>165</v>
      </c>
      <c r="AF79" t="s">
        <v>163</v>
      </c>
      <c r="AG79" t="s">
        <v>165</v>
      </c>
      <c r="AH79">
        <f t="shared" si="31"/>
        <v>0</v>
      </c>
      <c r="AI79">
        <f t="shared" si="32"/>
        <v>0</v>
      </c>
      <c r="AJ79">
        <f t="shared" si="33"/>
        <v>4</v>
      </c>
      <c r="AK79">
        <f t="shared" si="34"/>
        <v>0</v>
      </c>
      <c r="AL79">
        <f t="shared" si="35"/>
        <v>0</v>
      </c>
      <c r="AM79">
        <f t="shared" si="36"/>
        <v>4</v>
      </c>
      <c r="AN79">
        <f t="shared" si="37"/>
        <v>4</v>
      </c>
    </row>
    <row r="80" spans="1:40" x14ac:dyDescent="0.3">
      <c r="A80" t="s">
        <v>696</v>
      </c>
      <c r="B80" t="e">
        <f>VLOOKUP(A80,#REF!,3,0)</f>
        <v>#REF!</v>
      </c>
      <c r="C80" t="s">
        <v>163</v>
      </c>
      <c r="D80" t="s">
        <v>163</v>
      </c>
      <c r="E80" t="s">
        <v>163</v>
      </c>
      <c r="F80" t="s">
        <v>163</v>
      </c>
      <c r="G80" t="s">
        <v>163</v>
      </c>
      <c r="H80">
        <f t="shared" si="19"/>
        <v>0</v>
      </c>
      <c r="I80">
        <f t="shared" si="20"/>
        <v>0</v>
      </c>
      <c r="J80">
        <f t="shared" si="21"/>
        <v>5</v>
      </c>
      <c r="K80">
        <f t="shared" si="22"/>
        <v>0</v>
      </c>
      <c r="L80">
        <f t="shared" si="23"/>
        <v>0</v>
      </c>
      <c r="M80">
        <f t="shared" si="24"/>
        <v>5</v>
      </c>
      <c r="N80" t="s">
        <v>164</v>
      </c>
      <c r="O80" t="s">
        <v>163</v>
      </c>
      <c r="P80" t="s">
        <v>163</v>
      </c>
      <c r="Q80" t="s">
        <v>163</v>
      </c>
      <c r="R80">
        <f t="shared" si="25"/>
        <v>1</v>
      </c>
      <c r="S80">
        <f t="shared" si="26"/>
        <v>0</v>
      </c>
      <c r="T80">
        <f t="shared" si="27"/>
        <v>3</v>
      </c>
      <c r="U80">
        <f t="shared" si="28"/>
        <v>0</v>
      </c>
      <c r="V80">
        <f t="shared" si="29"/>
        <v>0</v>
      </c>
      <c r="W80">
        <f t="shared" si="30"/>
        <v>4</v>
      </c>
      <c r="X80" t="s">
        <v>166</v>
      </c>
      <c r="Y80" t="s">
        <v>166</v>
      </c>
      <c r="Z80" t="s">
        <v>163</v>
      </c>
      <c r="AA80" t="s">
        <v>165</v>
      </c>
      <c r="AB80" t="s">
        <v>165</v>
      </c>
      <c r="AC80" t="s">
        <v>165</v>
      </c>
      <c r="AD80" t="s">
        <v>165</v>
      </c>
      <c r="AE80" t="s">
        <v>165</v>
      </c>
      <c r="AF80" t="s">
        <v>163</v>
      </c>
      <c r="AG80" t="s">
        <v>165</v>
      </c>
      <c r="AH80">
        <f t="shared" si="31"/>
        <v>0</v>
      </c>
      <c r="AI80">
        <f t="shared" si="32"/>
        <v>0</v>
      </c>
      <c r="AJ80">
        <f t="shared" si="33"/>
        <v>2</v>
      </c>
      <c r="AK80">
        <f t="shared" si="34"/>
        <v>2</v>
      </c>
      <c r="AL80">
        <f t="shared" si="35"/>
        <v>0</v>
      </c>
      <c r="AM80">
        <f t="shared" si="36"/>
        <v>4</v>
      </c>
      <c r="AN80">
        <f t="shared" si="37"/>
        <v>4</v>
      </c>
    </row>
    <row r="81" spans="1:40" x14ac:dyDescent="0.3">
      <c r="A81" t="s">
        <v>699</v>
      </c>
      <c r="B81" t="e">
        <f>VLOOKUP(A81,#REF!,3,0)</f>
        <v>#REF!</v>
      </c>
      <c r="C81" t="s">
        <v>164</v>
      </c>
      <c r="D81" t="s">
        <v>163</v>
      </c>
      <c r="E81" t="s">
        <v>163</v>
      </c>
      <c r="F81" t="s">
        <v>163</v>
      </c>
      <c r="G81" t="s">
        <v>163</v>
      </c>
      <c r="H81">
        <f t="shared" si="19"/>
        <v>1</v>
      </c>
      <c r="I81">
        <f t="shared" si="20"/>
        <v>0</v>
      </c>
      <c r="J81">
        <f t="shared" si="21"/>
        <v>4</v>
      </c>
      <c r="K81">
        <f t="shared" si="22"/>
        <v>0</v>
      </c>
      <c r="L81">
        <f t="shared" si="23"/>
        <v>0</v>
      </c>
      <c r="M81">
        <f t="shared" si="24"/>
        <v>5</v>
      </c>
      <c r="N81" t="s">
        <v>163</v>
      </c>
      <c r="O81" t="s">
        <v>163</v>
      </c>
      <c r="P81" t="s">
        <v>163</v>
      </c>
      <c r="Q81" t="s">
        <v>163</v>
      </c>
      <c r="R81">
        <f t="shared" si="25"/>
        <v>0</v>
      </c>
      <c r="S81">
        <f t="shared" si="26"/>
        <v>0</v>
      </c>
      <c r="T81">
        <f t="shared" si="27"/>
        <v>4</v>
      </c>
      <c r="U81">
        <f t="shared" si="28"/>
        <v>0</v>
      </c>
      <c r="V81">
        <f t="shared" si="29"/>
        <v>0</v>
      </c>
      <c r="W81">
        <f t="shared" si="30"/>
        <v>4</v>
      </c>
      <c r="X81" t="s">
        <v>166</v>
      </c>
      <c r="Y81" t="s">
        <v>164</v>
      </c>
      <c r="Z81" t="s">
        <v>166</v>
      </c>
      <c r="AA81" t="s">
        <v>165</v>
      </c>
      <c r="AB81" t="s">
        <v>165</v>
      </c>
      <c r="AC81" t="s">
        <v>165</v>
      </c>
      <c r="AD81" t="s">
        <v>165</v>
      </c>
      <c r="AE81" t="s">
        <v>165</v>
      </c>
      <c r="AF81" t="s">
        <v>166</v>
      </c>
      <c r="AG81" t="s">
        <v>165</v>
      </c>
      <c r="AH81">
        <f t="shared" si="31"/>
        <v>1</v>
      </c>
      <c r="AI81">
        <f t="shared" si="32"/>
        <v>0</v>
      </c>
      <c r="AJ81">
        <f t="shared" si="33"/>
        <v>0</v>
      </c>
      <c r="AK81">
        <f t="shared" si="34"/>
        <v>3</v>
      </c>
      <c r="AL81">
        <f t="shared" si="35"/>
        <v>0</v>
      </c>
      <c r="AM81">
        <f t="shared" si="36"/>
        <v>4</v>
      </c>
      <c r="AN81">
        <f t="shared" si="37"/>
        <v>4</v>
      </c>
    </row>
    <row r="82" spans="1:40" x14ac:dyDescent="0.3">
      <c r="A82" t="s">
        <v>702</v>
      </c>
      <c r="B82" t="e">
        <f>VLOOKUP(A82,#REF!,3,0)</f>
        <v>#REF!</v>
      </c>
      <c r="C82" t="s">
        <v>163</v>
      </c>
      <c r="D82" t="s">
        <v>164</v>
      </c>
      <c r="E82" t="s">
        <v>163</v>
      </c>
      <c r="F82" t="s">
        <v>163</v>
      </c>
      <c r="G82" t="s">
        <v>164</v>
      </c>
      <c r="H82">
        <f t="shared" si="19"/>
        <v>2</v>
      </c>
      <c r="I82">
        <f t="shared" si="20"/>
        <v>0</v>
      </c>
      <c r="J82">
        <f t="shared" si="21"/>
        <v>3</v>
      </c>
      <c r="K82">
        <f t="shared" si="22"/>
        <v>0</v>
      </c>
      <c r="L82">
        <f t="shared" si="23"/>
        <v>0</v>
      </c>
      <c r="M82">
        <f t="shared" si="24"/>
        <v>5</v>
      </c>
      <c r="N82" t="s">
        <v>162</v>
      </c>
      <c r="O82" t="s">
        <v>163</v>
      </c>
      <c r="P82" t="s">
        <v>163</v>
      </c>
      <c r="Q82" t="s">
        <v>163</v>
      </c>
      <c r="R82">
        <f t="shared" si="25"/>
        <v>0</v>
      </c>
      <c r="S82">
        <f t="shared" si="26"/>
        <v>1</v>
      </c>
      <c r="T82">
        <f t="shared" si="27"/>
        <v>3</v>
      </c>
      <c r="U82">
        <f t="shared" si="28"/>
        <v>0</v>
      </c>
      <c r="V82">
        <f t="shared" si="29"/>
        <v>0</v>
      </c>
      <c r="W82">
        <f t="shared" si="30"/>
        <v>3</v>
      </c>
      <c r="X82" t="s">
        <v>166</v>
      </c>
      <c r="Y82" t="s">
        <v>163</v>
      </c>
      <c r="Z82" t="s">
        <v>163</v>
      </c>
      <c r="AA82" t="s">
        <v>165</v>
      </c>
      <c r="AB82" t="s">
        <v>165</v>
      </c>
      <c r="AC82" t="s">
        <v>165</v>
      </c>
      <c r="AD82" t="s">
        <v>165</v>
      </c>
      <c r="AE82" t="s">
        <v>165</v>
      </c>
      <c r="AF82" t="s">
        <v>166</v>
      </c>
      <c r="AG82" t="s">
        <v>165</v>
      </c>
      <c r="AH82">
        <f t="shared" si="31"/>
        <v>0</v>
      </c>
      <c r="AI82">
        <f t="shared" si="32"/>
        <v>0</v>
      </c>
      <c r="AJ82">
        <f t="shared" si="33"/>
        <v>2</v>
      </c>
      <c r="AK82">
        <f t="shared" si="34"/>
        <v>2</v>
      </c>
      <c r="AL82">
        <f t="shared" si="35"/>
        <v>0</v>
      </c>
      <c r="AM82">
        <f t="shared" si="36"/>
        <v>4</v>
      </c>
      <c r="AN82">
        <f t="shared" si="37"/>
        <v>4</v>
      </c>
    </row>
    <row r="83" spans="1:40" x14ac:dyDescent="0.3">
      <c r="A83" t="s">
        <v>705</v>
      </c>
      <c r="B83" t="e">
        <f>VLOOKUP(A83,#REF!,3,0)</f>
        <v>#REF!</v>
      </c>
      <c r="C83" t="s">
        <v>163</v>
      </c>
      <c r="D83" t="s">
        <v>162</v>
      </c>
      <c r="E83" t="s">
        <v>163</v>
      </c>
      <c r="F83" t="s">
        <v>163</v>
      </c>
      <c r="G83" t="s">
        <v>162</v>
      </c>
      <c r="H83">
        <f t="shared" si="19"/>
        <v>0</v>
      </c>
      <c r="I83">
        <f t="shared" si="20"/>
        <v>2</v>
      </c>
      <c r="J83">
        <f t="shared" si="21"/>
        <v>3</v>
      </c>
      <c r="K83">
        <f t="shared" si="22"/>
        <v>0</v>
      </c>
      <c r="L83">
        <f t="shared" si="23"/>
        <v>0</v>
      </c>
      <c r="M83">
        <f t="shared" si="24"/>
        <v>3</v>
      </c>
      <c r="N83" t="s">
        <v>162</v>
      </c>
      <c r="O83" t="s">
        <v>163</v>
      </c>
      <c r="P83" t="s">
        <v>163</v>
      </c>
      <c r="Q83" t="s">
        <v>163</v>
      </c>
      <c r="R83">
        <f t="shared" si="25"/>
        <v>0</v>
      </c>
      <c r="S83">
        <f t="shared" si="26"/>
        <v>1</v>
      </c>
      <c r="T83">
        <f t="shared" si="27"/>
        <v>3</v>
      </c>
      <c r="U83">
        <f t="shared" si="28"/>
        <v>0</v>
      </c>
      <c r="V83">
        <f t="shared" si="29"/>
        <v>0</v>
      </c>
      <c r="W83">
        <f t="shared" si="30"/>
        <v>3</v>
      </c>
      <c r="X83" t="s">
        <v>163</v>
      </c>
      <c r="Y83" t="s">
        <v>163</v>
      </c>
      <c r="Z83" t="s">
        <v>166</v>
      </c>
      <c r="AA83" t="s">
        <v>165</v>
      </c>
      <c r="AB83" t="s">
        <v>165</v>
      </c>
      <c r="AC83" t="s">
        <v>165</v>
      </c>
      <c r="AD83" t="s">
        <v>165</v>
      </c>
      <c r="AE83" t="s">
        <v>165</v>
      </c>
      <c r="AF83" t="s">
        <v>166</v>
      </c>
      <c r="AG83" t="s">
        <v>165</v>
      </c>
      <c r="AH83">
        <f t="shared" si="31"/>
        <v>0</v>
      </c>
      <c r="AI83">
        <f t="shared" si="32"/>
        <v>0</v>
      </c>
      <c r="AJ83">
        <f t="shared" si="33"/>
        <v>2</v>
      </c>
      <c r="AK83">
        <f t="shared" si="34"/>
        <v>2</v>
      </c>
      <c r="AL83">
        <f t="shared" si="35"/>
        <v>0</v>
      </c>
      <c r="AM83">
        <f t="shared" si="36"/>
        <v>4</v>
      </c>
      <c r="AN83">
        <f t="shared" si="37"/>
        <v>4</v>
      </c>
    </row>
    <row r="84" spans="1:40" x14ac:dyDescent="0.3">
      <c r="A84" t="s">
        <v>708</v>
      </c>
      <c r="B84" t="e">
        <f>VLOOKUP(A84,#REF!,3,0)</f>
        <v>#REF!</v>
      </c>
      <c r="C84" t="s">
        <v>163</v>
      </c>
      <c r="D84" t="s">
        <v>163</v>
      </c>
      <c r="E84" t="s">
        <v>163</v>
      </c>
      <c r="F84" t="s">
        <v>163</v>
      </c>
      <c r="G84" t="s">
        <v>163</v>
      </c>
      <c r="H84">
        <f t="shared" si="19"/>
        <v>0</v>
      </c>
      <c r="I84">
        <f t="shared" si="20"/>
        <v>0</v>
      </c>
      <c r="J84">
        <f t="shared" si="21"/>
        <v>5</v>
      </c>
      <c r="K84">
        <f t="shared" si="22"/>
        <v>0</v>
      </c>
      <c r="L84">
        <f t="shared" si="23"/>
        <v>0</v>
      </c>
      <c r="M84">
        <f t="shared" si="24"/>
        <v>5</v>
      </c>
      <c r="N84" t="s">
        <v>163</v>
      </c>
      <c r="O84" t="s">
        <v>163</v>
      </c>
      <c r="P84" t="s">
        <v>163</v>
      </c>
      <c r="Q84" t="s">
        <v>163</v>
      </c>
      <c r="R84">
        <f t="shared" si="25"/>
        <v>0</v>
      </c>
      <c r="S84">
        <f t="shared" si="26"/>
        <v>0</v>
      </c>
      <c r="T84">
        <f t="shared" si="27"/>
        <v>4</v>
      </c>
      <c r="U84">
        <f t="shared" si="28"/>
        <v>0</v>
      </c>
      <c r="V84">
        <f t="shared" si="29"/>
        <v>0</v>
      </c>
      <c r="W84">
        <f t="shared" si="30"/>
        <v>4</v>
      </c>
      <c r="X84" t="s">
        <v>163</v>
      </c>
      <c r="Y84" t="s">
        <v>163</v>
      </c>
      <c r="Z84" t="s">
        <v>163</v>
      </c>
      <c r="AA84" t="s">
        <v>165</v>
      </c>
      <c r="AB84" t="s">
        <v>165</v>
      </c>
      <c r="AC84" t="s">
        <v>165</v>
      </c>
      <c r="AD84" t="s">
        <v>165</v>
      </c>
      <c r="AE84" t="s">
        <v>165</v>
      </c>
      <c r="AF84" t="s">
        <v>163</v>
      </c>
      <c r="AG84" t="s">
        <v>165</v>
      </c>
      <c r="AH84">
        <f t="shared" si="31"/>
        <v>0</v>
      </c>
      <c r="AI84">
        <f t="shared" si="32"/>
        <v>0</v>
      </c>
      <c r="AJ84">
        <f t="shared" si="33"/>
        <v>4</v>
      </c>
      <c r="AK84">
        <f t="shared" si="34"/>
        <v>0</v>
      </c>
      <c r="AL84">
        <f t="shared" si="35"/>
        <v>0</v>
      </c>
      <c r="AM84">
        <f t="shared" si="36"/>
        <v>4</v>
      </c>
      <c r="AN84">
        <f t="shared" si="37"/>
        <v>4</v>
      </c>
    </row>
    <row r="85" spans="1:40" x14ac:dyDescent="0.3">
      <c r="A85" t="s">
        <v>711</v>
      </c>
      <c r="B85" t="e">
        <f>VLOOKUP(A85,#REF!,3,0)</f>
        <v>#REF!</v>
      </c>
      <c r="C85" t="s">
        <v>163</v>
      </c>
      <c r="D85" t="s">
        <v>166</v>
      </c>
      <c r="E85" t="s">
        <v>163</v>
      </c>
      <c r="F85" t="s">
        <v>163</v>
      </c>
      <c r="G85" t="s">
        <v>166</v>
      </c>
      <c r="H85">
        <f t="shared" si="19"/>
        <v>0</v>
      </c>
      <c r="I85">
        <f t="shared" si="20"/>
        <v>0</v>
      </c>
      <c r="J85">
        <f t="shared" si="21"/>
        <v>3</v>
      </c>
      <c r="K85">
        <f t="shared" si="22"/>
        <v>2</v>
      </c>
      <c r="L85">
        <f t="shared" si="23"/>
        <v>0</v>
      </c>
      <c r="M85">
        <f t="shared" si="24"/>
        <v>5</v>
      </c>
      <c r="N85" t="s">
        <v>164</v>
      </c>
      <c r="O85" t="s">
        <v>163</v>
      </c>
      <c r="P85" t="s">
        <v>163</v>
      </c>
      <c r="Q85" t="s">
        <v>163</v>
      </c>
      <c r="R85">
        <f t="shared" si="25"/>
        <v>1</v>
      </c>
      <c r="S85">
        <f t="shared" si="26"/>
        <v>0</v>
      </c>
      <c r="T85">
        <f t="shared" si="27"/>
        <v>3</v>
      </c>
      <c r="U85">
        <f t="shared" si="28"/>
        <v>0</v>
      </c>
      <c r="V85">
        <f t="shared" si="29"/>
        <v>0</v>
      </c>
      <c r="W85">
        <f t="shared" si="30"/>
        <v>4</v>
      </c>
      <c r="X85" t="s">
        <v>163</v>
      </c>
      <c r="Y85" t="s">
        <v>163</v>
      </c>
      <c r="Z85" t="s">
        <v>163</v>
      </c>
      <c r="AA85" t="s">
        <v>165</v>
      </c>
      <c r="AB85" t="s">
        <v>165</v>
      </c>
      <c r="AC85" t="s">
        <v>165</v>
      </c>
      <c r="AD85" t="s">
        <v>165</v>
      </c>
      <c r="AE85" t="s">
        <v>165</v>
      </c>
      <c r="AF85" t="s">
        <v>163</v>
      </c>
      <c r="AG85" t="s">
        <v>165</v>
      </c>
      <c r="AH85">
        <f t="shared" si="31"/>
        <v>0</v>
      </c>
      <c r="AI85">
        <f t="shared" si="32"/>
        <v>0</v>
      </c>
      <c r="AJ85">
        <f t="shared" si="33"/>
        <v>4</v>
      </c>
      <c r="AK85">
        <f t="shared" si="34"/>
        <v>0</v>
      </c>
      <c r="AL85">
        <f t="shared" si="35"/>
        <v>0</v>
      </c>
      <c r="AM85">
        <f t="shared" si="36"/>
        <v>4</v>
      </c>
      <c r="AN85">
        <f t="shared" si="37"/>
        <v>4</v>
      </c>
    </row>
    <row r="86" spans="1:40" x14ac:dyDescent="0.3">
      <c r="A86" t="s">
        <v>714</v>
      </c>
      <c r="B86" t="e">
        <f>VLOOKUP(A86,#REF!,3,0)</f>
        <v>#REF!</v>
      </c>
      <c r="C86" t="s">
        <v>163</v>
      </c>
      <c r="D86" t="s">
        <v>163</v>
      </c>
      <c r="E86" t="s">
        <v>163</v>
      </c>
      <c r="F86" t="s">
        <v>163</v>
      </c>
      <c r="G86" t="s">
        <v>163</v>
      </c>
      <c r="H86">
        <f t="shared" si="19"/>
        <v>0</v>
      </c>
      <c r="I86">
        <f t="shared" si="20"/>
        <v>0</v>
      </c>
      <c r="J86">
        <f t="shared" si="21"/>
        <v>5</v>
      </c>
      <c r="K86">
        <f t="shared" si="22"/>
        <v>0</v>
      </c>
      <c r="L86">
        <f t="shared" si="23"/>
        <v>0</v>
      </c>
      <c r="M86">
        <f t="shared" si="24"/>
        <v>5</v>
      </c>
      <c r="N86" t="s">
        <v>163</v>
      </c>
      <c r="O86" t="s">
        <v>163</v>
      </c>
      <c r="P86" t="s">
        <v>163</v>
      </c>
      <c r="Q86" t="s">
        <v>163</v>
      </c>
      <c r="R86">
        <f t="shared" si="25"/>
        <v>0</v>
      </c>
      <c r="S86">
        <f t="shared" si="26"/>
        <v>0</v>
      </c>
      <c r="T86">
        <f t="shared" si="27"/>
        <v>4</v>
      </c>
      <c r="U86">
        <f t="shared" si="28"/>
        <v>0</v>
      </c>
      <c r="V86">
        <f t="shared" si="29"/>
        <v>0</v>
      </c>
      <c r="W86">
        <f t="shared" si="30"/>
        <v>4</v>
      </c>
      <c r="X86" t="s">
        <v>163</v>
      </c>
      <c r="Y86" t="s">
        <v>163</v>
      </c>
      <c r="Z86" t="s">
        <v>163</v>
      </c>
      <c r="AA86" t="s">
        <v>165</v>
      </c>
      <c r="AB86" t="s">
        <v>165</v>
      </c>
      <c r="AC86" t="s">
        <v>165</v>
      </c>
      <c r="AD86" t="s">
        <v>165</v>
      </c>
      <c r="AE86" t="s">
        <v>165</v>
      </c>
      <c r="AF86" t="s">
        <v>163</v>
      </c>
      <c r="AG86" t="s">
        <v>165</v>
      </c>
      <c r="AH86">
        <f t="shared" si="31"/>
        <v>0</v>
      </c>
      <c r="AI86">
        <f t="shared" si="32"/>
        <v>0</v>
      </c>
      <c r="AJ86">
        <f t="shared" si="33"/>
        <v>4</v>
      </c>
      <c r="AK86">
        <f t="shared" si="34"/>
        <v>0</v>
      </c>
      <c r="AL86">
        <f t="shared" si="35"/>
        <v>0</v>
      </c>
      <c r="AM86">
        <f t="shared" si="36"/>
        <v>4</v>
      </c>
      <c r="AN86">
        <f t="shared" si="37"/>
        <v>4</v>
      </c>
    </row>
    <row r="87" spans="1:40" x14ac:dyDescent="0.3">
      <c r="A87" t="s">
        <v>717</v>
      </c>
      <c r="B87" t="e">
        <f>VLOOKUP(A87,#REF!,3,0)</f>
        <v>#REF!</v>
      </c>
      <c r="C87" t="s">
        <v>163</v>
      </c>
      <c r="D87" t="s">
        <v>163</v>
      </c>
      <c r="E87" t="s">
        <v>163</v>
      </c>
      <c r="F87" t="s">
        <v>166</v>
      </c>
      <c r="G87" t="s">
        <v>163</v>
      </c>
      <c r="H87">
        <f t="shared" si="19"/>
        <v>0</v>
      </c>
      <c r="I87">
        <f t="shared" si="20"/>
        <v>0</v>
      </c>
      <c r="J87">
        <f t="shared" si="21"/>
        <v>4</v>
      </c>
      <c r="K87">
        <f t="shared" si="22"/>
        <v>1</v>
      </c>
      <c r="L87">
        <f t="shared" si="23"/>
        <v>0</v>
      </c>
      <c r="M87">
        <f t="shared" si="24"/>
        <v>5</v>
      </c>
      <c r="N87" t="s">
        <v>162</v>
      </c>
      <c r="O87" t="s">
        <v>163</v>
      </c>
      <c r="P87" t="s">
        <v>163</v>
      </c>
      <c r="Q87" t="s">
        <v>163</v>
      </c>
      <c r="R87">
        <f t="shared" si="25"/>
        <v>0</v>
      </c>
      <c r="S87">
        <f t="shared" si="26"/>
        <v>1</v>
      </c>
      <c r="T87">
        <f t="shared" si="27"/>
        <v>3</v>
      </c>
      <c r="U87">
        <f t="shared" si="28"/>
        <v>0</v>
      </c>
      <c r="V87">
        <f t="shared" si="29"/>
        <v>0</v>
      </c>
      <c r="W87">
        <f t="shared" si="30"/>
        <v>3</v>
      </c>
      <c r="X87" t="s">
        <v>163</v>
      </c>
      <c r="Y87" t="s">
        <v>163</v>
      </c>
      <c r="Z87" t="s">
        <v>163</v>
      </c>
      <c r="AA87" t="s">
        <v>165</v>
      </c>
      <c r="AB87" t="s">
        <v>165</v>
      </c>
      <c r="AC87" t="s">
        <v>165</v>
      </c>
      <c r="AD87" t="s">
        <v>165</v>
      </c>
      <c r="AE87" t="s">
        <v>165</v>
      </c>
      <c r="AF87" t="s">
        <v>166</v>
      </c>
      <c r="AG87" t="s">
        <v>165</v>
      </c>
      <c r="AH87">
        <f t="shared" si="31"/>
        <v>0</v>
      </c>
      <c r="AI87">
        <f t="shared" si="32"/>
        <v>0</v>
      </c>
      <c r="AJ87">
        <f t="shared" si="33"/>
        <v>3</v>
      </c>
      <c r="AK87">
        <f t="shared" si="34"/>
        <v>1</v>
      </c>
      <c r="AL87">
        <f t="shared" si="35"/>
        <v>0</v>
      </c>
      <c r="AM87">
        <f t="shared" si="36"/>
        <v>4</v>
      </c>
      <c r="AN87">
        <f t="shared" si="37"/>
        <v>4</v>
      </c>
    </row>
    <row r="88" spans="1:40" x14ac:dyDescent="0.3">
      <c r="A88" t="s">
        <v>720</v>
      </c>
      <c r="B88" t="e">
        <f>VLOOKUP(A88,#REF!,3,0)</f>
        <v>#REF!</v>
      </c>
      <c r="C88" t="s">
        <v>164</v>
      </c>
      <c r="D88" t="s">
        <v>163</v>
      </c>
      <c r="E88" t="s">
        <v>163</v>
      </c>
      <c r="F88" t="s">
        <v>163</v>
      </c>
      <c r="G88" t="s">
        <v>163</v>
      </c>
      <c r="H88">
        <f t="shared" si="19"/>
        <v>1</v>
      </c>
      <c r="I88">
        <f t="shared" si="20"/>
        <v>0</v>
      </c>
      <c r="J88">
        <f t="shared" si="21"/>
        <v>4</v>
      </c>
      <c r="K88">
        <f t="shared" si="22"/>
        <v>0</v>
      </c>
      <c r="L88">
        <f t="shared" si="23"/>
        <v>0</v>
      </c>
      <c r="M88">
        <f t="shared" si="24"/>
        <v>5</v>
      </c>
      <c r="N88" t="s">
        <v>164</v>
      </c>
      <c r="O88" t="s">
        <v>163</v>
      </c>
      <c r="P88" t="s">
        <v>163</v>
      </c>
      <c r="Q88" t="s">
        <v>163</v>
      </c>
      <c r="R88">
        <f t="shared" si="25"/>
        <v>1</v>
      </c>
      <c r="S88">
        <f t="shared" si="26"/>
        <v>0</v>
      </c>
      <c r="T88">
        <f t="shared" si="27"/>
        <v>3</v>
      </c>
      <c r="U88">
        <f t="shared" si="28"/>
        <v>0</v>
      </c>
      <c r="V88">
        <f t="shared" si="29"/>
        <v>0</v>
      </c>
      <c r="W88">
        <f t="shared" si="30"/>
        <v>4</v>
      </c>
      <c r="X88" t="s">
        <v>163</v>
      </c>
      <c r="Y88" t="s">
        <v>163</v>
      </c>
      <c r="Z88" t="s">
        <v>163</v>
      </c>
      <c r="AA88" t="s">
        <v>165</v>
      </c>
      <c r="AB88" t="s">
        <v>165</v>
      </c>
      <c r="AC88" t="s">
        <v>165</v>
      </c>
      <c r="AD88" t="s">
        <v>165</v>
      </c>
      <c r="AE88" t="s">
        <v>165</v>
      </c>
      <c r="AF88" t="s">
        <v>163</v>
      </c>
      <c r="AG88" t="s">
        <v>165</v>
      </c>
      <c r="AH88">
        <f t="shared" si="31"/>
        <v>0</v>
      </c>
      <c r="AI88">
        <f t="shared" si="32"/>
        <v>0</v>
      </c>
      <c r="AJ88">
        <f t="shared" si="33"/>
        <v>4</v>
      </c>
      <c r="AK88">
        <f t="shared" si="34"/>
        <v>0</v>
      </c>
      <c r="AL88">
        <f t="shared" si="35"/>
        <v>0</v>
      </c>
      <c r="AM88">
        <f t="shared" si="36"/>
        <v>4</v>
      </c>
      <c r="AN88">
        <f t="shared" si="37"/>
        <v>4</v>
      </c>
    </row>
    <row r="89" spans="1:40" x14ac:dyDescent="0.3">
      <c r="A89" t="s">
        <v>723</v>
      </c>
      <c r="B89" t="e">
        <f>VLOOKUP(A89,#REF!,3,0)</f>
        <v>#REF!</v>
      </c>
      <c r="C89" t="s">
        <v>163</v>
      </c>
      <c r="D89" t="s">
        <v>164</v>
      </c>
      <c r="E89" t="s">
        <v>163</v>
      </c>
      <c r="F89" t="s">
        <v>163</v>
      </c>
      <c r="G89" t="s">
        <v>164</v>
      </c>
      <c r="H89">
        <f t="shared" si="19"/>
        <v>2</v>
      </c>
      <c r="I89">
        <f t="shared" si="20"/>
        <v>0</v>
      </c>
      <c r="J89">
        <f t="shared" si="21"/>
        <v>3</v>
      </c>
      <c r="K89">
        <f t="shared" si="22"/>
        <v>0</v>
      </c>
      <c r="L89">
        <f t="shared" si="23"/>
        <v>0</v>
      </c>
      <c r="M89">
        <f t="shared" si="24"/>
        <v>5</v>
      </c>
      <c r="N89" t="s">
        <v>164</v>
      </c>
      <c r="O89" t="s">
        <v>164</v>
      </c>
      <c r="P89" t="s">
        <v>164</v>
      </c>
      <c r="Q89" t="s">
        <v>164</v>
      </c>
      <c r="R89">
        <f t="shared" si="25"/>
        <v>4</v>
      </c>
      <c r="S89">
        <f t="shared" si="26"/>
        <v>0</v>
      </c>
      <c r="T89">
        <f t="shared" si="27"/>
        <v>0</v>
      </c>
      <c r="U89">
        <f t="shared" si="28"/>
        <v>0</v>
      </c>
      <c r="V89">
        <f t="shared" si="29"/>
        <v>0</v>
      </c>
      <c r="W89">
        <f t="shared" si="30"/>
        <v>4</v>
      </c>
      <c r="X89" t="s">
        <v>164</v>
      </c>
      <c r="Y89" t="s">
        <v>163</v>
      </c>
      <c r="Z89" t="s">
        <v>166</v>
      </c>
      <c r="AA89" t="s">
        <v>165</v>
      </c>
      <c r="AB89" t="s">
        <v>165</v>
      </c>
      <c r="AC89" t="s">
        <v>165</v>
      </c>
      <c r="AD89" t="s">
        <v>165</v>
      </c>
      <c r="AE89" t="s">
        <v>165</v>
      </c>
      <c r="AF89" t="s">
        <v>164</v>
      </c>
      <c r="AG89" t="s">
        <v>165</v>
      </c>
      <c r="AH89">
        <f t="shared" si="31"/>
        <v>2</v>
      </c>
      <c r="AI89">
        <f t="shared" si="32"/>
        <v>0</v>
      </c>
      <c r="AJ89">
        <f t="shared" si="33"/>
        <v>1</v>
      </c>
      <c r="AK89">
        <f t="shared" si="34"/>
        <v>1</v>
      </c>
      <c r="AL89">
        <f t="shared" si="35"/>
        <v>0</v>
      </c>
      <c r="AM89">
        <f t="shared" si="36"/>
        <v>4</v>
      </c>
      <c r="AN89">
        <f t="shared" si="37"/>
        <v>4</v>
      </c>
    </row>
    <row r="90" spans="1:40" x14ac:dyDescent="0.3">
      <c r="A90" t="s">
        <v>726</v>
      </c>
      <c r="B90" t="e">
        <f>VLOOKUP(A90,#REF!,3,0)</f>
        <v>#REF!</v>
      </c>
      <c r="C90" t="s">
        <v>163</v>
      </c>
      <c r="D90" t="s">
        <v>163</v>
      </c>
      <c r="E90" t="s">
        <v>163</v>
      </c>
      <c r="F90" t="s">
        <v>163</v>
      </c>
      <c r="G90" t="s">
        <v>163</v>
      </c>
      <c r="H90">
        <f t="shared" si="19"/>
        <v>0</v>
      </c>
      <c r="I90">
        <f t="shared" si="20"/>
        <v>0</v>
      </c>
      <c r="J90">
        <f t="shared" si="21"/>
        <v>5</v>
      </c>
      <c r="K90">
        <f t="shared" si="22"/>
        <v>0</v>
      </c>
      <c r="L90">
        <f t="shared" si="23"/>
        <v>0</v>
      </c>
      <c r="M90">
        <f t="shared" si="24"/>
        <v>5</v>
      </c>
      <c r="N90" t="s">
        <v>163</v>
      </c>
      <c r="O90" t="s">
        <v>163</v>
      </c>
      <c r="P90" t="s">
        <v>163</v>
      </c>
      <c r="Q90" t="s">
        <v>163</v>
      </c>
      <c r="R90">
        <f t="shared" si="25"/>
        <v>0</v>
      </c>
      <c r="S90">
        <f t="shared" si="26"/>
        <v>0</v>
      </c>
      <c r="T90">
        <f t="shared" si="27"/>
        <v>4</v>
      </c>
      <c r="U90">
        <f t="shared" si="28"/>
        <v>0</v>
      </c>
      <c r="V90">
        <f t="shared" si="29"/>
        <v>0</v>
      </c>
      <c r="W90">
        <f t="shared" si="30"/>
        <v>4</v>
      </c>
      <c r="X90" t="s">
        <v>164</v>
      </c>
      <c r="Y90" t="s">
        <v>163</v>
      </c>
      <c r="Z90" t="s">
        <v>166</v>
      </c>
      <c r="AA90" t="s">
        <v>165</v>
      </c>
      <c r="AB90" t="s">
        <v>165</v>
      </c>
      <c r="AC90" t="s">
        <v>165</v>
      </c>
      <c r="AD90" t="s">
        <v>165</v>
      </c>
      <c r="AE90" t="s">
        <v>165</v>
      </c>
      <c r="AF90" t="s">
        <v>162</v>
      </c>
      <c r="AG90" t="s">
        <v>165</v>
      </c>
      <c r="AH90">
        <f t="shared" si="31"/>
        <v>1</v>
      </c>
      <c r="AI90">
        <f t="shared" si="32"/>
        <v>1</v>
      </c>
      <c r="AJ90">
        <f t="shared" si="33"/>
        <v>1</v>
      </c>
      <c r="AK90">
        <f t="shared" si="34"/>
        <v>1</v>
      </c>
      <c r="AL90">
        <f t="shared" si="35"/>
        <v>0</v>
      </c>
      <c r="AM90">
        <f t="shared" si="36"/>
        <v>3</v>
      </c>
      <c r="AN90">
        <f t="shared" si="37"/>
        <v>4</v>
      </c>
    </row>
    <row r="91" spans="1:40" x14ac:dyDescent="0.3">
      <c r="A91" t="s">
        <v>729</v>
      </c>
      <c r="B91" t="e">
        <f>VLOOKUP(A91,#REF!,3,0)</f>
        <v>#REF!</v>
      </c>
      <c r="C91" t="s">
        <v>163</v>
      </c>
      <c r="D91" t="s">
        <v>163</v>
      </c>
      <c r="E91" t="s">
        <v>163</v>
      </c>
      <c r="F91" t="s">
        <v>163</v>
      </c>
      <c r="G91" t="s">
        <v>163</v>
      </c>
      <c r="H91">
        <f t="shared" si="19"/>
        <v>0</v>
      </c>
      <c r="I91">
        <f t="shared" si="20"/>
        <v>0</v>
      </c>
      <c r="J91">
        <f t="shared" si="21"/>
        <v>5</v>
      </c>
      <c r="K91">
        <f t="shared" si="22"/>
        <v>0</v>
      </c>
      <c r="L91">
        <f t="shared" si="23"/>
        <v>0</v>
      </c>
      <c r="M91">
        <f t="shared" si="24"/>
        <v>5</v>
      </c>
      <c r="N91" t="s">
        <v>164</v>
      </c>
      <c r="O91" t="s">
        <v>163</v>
      </c>
      <c r="P91" t="s">
        <v>163</v>
      </c>
      <c r="Q91" t="s">
        <v>163</v>
      </c>
      <c r="R91">
        <f t="shared" si="25"/>
        <v>1</v>
      </c>
      <c r="S91">
        <f t="shared" si="26"/>
        <v>0</v>
      </c>
      <c r="T91">
        <f t="shared" si="27"/>
        <v>3</v>
      </c>
      <c r="U91">
        <f t="shared" si="28"/>
        <v>0</v>
      </c>
      <c r="V91">
        <f t="shared" si="29"/>
        <v>0</v>
      </c>
      <c r="W91">
        <f t="shared" si="30"/>
        <v>4</v>
      </c>
      <c r="X91" t="s">
        <v>164</v>
      </c>
      <c r="Y91" t="s">
        <v>163</v>
      </c>
      <c r="Z91" t="s">
        <v>164</v>
      </c>
      <c r="AA91" t="s">
        <v>165</v>
      </c>
      <c r="AB91" t="s">
        <v>165</v>
      </c>
      <c r="AC91" t="s">
        <v>165</v>
      </c>
      <c r="AD91" t="s">
        <v>165</v>
      </c>
      <c r="AE91" t="s">
        <v>165</v>
      </c>
      <c r="AF91" t="s">
        <v>163</v>
      </c>
      <c r="AG91" t="s">
        <v>165</v>
      </c>
      <c r="AH91">
        <f t="shared" si="31"/>
        <v>2</v>
      </c>
      <c r="AI91">
        <f t="shared" si="32"/>
        <v>0</v>
      </c>
      <c r="AJ91">
        <f t="shared" si="33"/>
        <v>2</v>
      </c>
      <c r="AK91">
        <f t="shared" si="34"/>
        <v>0</v>
      </c>
      <c r="AL91">
        <f t="shared" si="35"/>
        <v>0</v>
      </c>
      <c r="AM91">
        <f t="shared" si="36"/>
        <v>4</v>
      </c>
      <c r="AN91">
        <f t="shared" si="37"/>
        <v>4</v>
      </c>
    </row>
    <row r="92" spans="1:40" x14ac:dyDescent="0.3">
      <c r="A92" t="s">
        <v>732</v>
      </c>
      <c r="B92" t="e">
        <f>VLOOKUP(A92,#REF!,3,0)</f>
        <v>#REF!</v>
      </c>
      <c r="C92" t="s">
        <v>162</v>
      </c>
      <c r="D92" t="s">
        <v>163</v>
      </c>
      <c r="E92" t="s">
        <v>163</v>
      </c>
      <c r="F92" t="s">
        <v>166</v>
      </c>
      <c r="G92" t="s">
        <v>166</v>
      </c>
      <c r="H92">
        <f t="shared" si="19"/>
        <v>0</v>
      </c>
      <c r="I92">
        <f t="shared" si="20"/>
        <v>1</v>
      </c>
      <c r="J92">
        <f t="shared" si="21"/>
        <v>2</v>
      </c>
      <c r="K92">
        <f t="shared" si="22"/>
        <v>2</v>
      </c>
      <c r="L92">
        <f t="shared" si="23"/>
        <v>0</v>
      </c>
      <c r="M92">
        <f t="shared" si="24"/>
        <v>4</v>
      </c>
      <c r="N92" t="s">
        <v>162</v>
      </c>
      <c r="O92" t="s">
        <v>166</v>
      </c>
      <c r="P92" t="s">
        <v>163</v>
      </c>
      <c r="Q92" t="s">
        <v>163</v>
      </c>
      <c r="R92">
        <f t="shared" si="25"/>
        <v>0</v>
      </c>
      <c r="S92">
        <f t="shared" si="26"/>
        <v>1</v>
      </c>
      <c r="T92">
        <f t="shared" si="27"/>
        <v>2</v>
      </c>
      <c r="U92">
        <f t="shared" si="28"/>
        <v>1</v>
      </c>
      <c r="V92">
        <f t="shared" si="29"/>
        <v>0</v>
      </c>
      <c r="W92">
        <f t="shared" si="30"/>
        <v>3</v>
      </c>
      <c r="X92" t="s">
        <v>163</v>
      </c>
      <c r="Y92" t="s">
        <v>163</v>
      </c>
      <c r="Z92" t="s">
        <v>166</v>
      </c>
      <c r="AA92" t="s">
        <v>165</v>
      </c>
      <c r="AB92" t="s">
        <v>165</v>
      </c>
      <c r="AC92" t="s">
        <v>165</v>
      </c>
      <c r="AD92" t="s">
        <v>165</v>
      </c>
      <c r="AE92" t="s">
        <v>165</v>
      </c>
      <c r="AF92" t="s">
        <v>163</v>
      </c>
      <c r="AG92" t="s">
        <v>165</v>
      </c>
      <c r="AH92">
        <f t="shared" si="31"/>
        <v>0</v>
      </c>
      <c r="AI92">
        <f t="shared" si="32"/>
        <v>0</v>
      </c>
      <c r="AJ92">
        <f t="shared" si="33"/>
        <v>3</v>
      </c>
      <c r="AK92">
        <f t="shared" si="34"/>
        <v>1</v>
      </c>
      <c r="AL92">
        <f t="shared" si="35"/>
        <v>0</v>
      </c>
      <c r="AM92">
        <f t="shared" si="36"/>
        <v>4</v>
      </c>
      <c r="AN92">
        <f t="shared" si="37"/>
        <v>4</v>
      </c>
    </row>
    <row r="93" spans="1:40" x14ac:dyDescent="0.3">
      <c r="A93" t="s">
        <v>735</v>
      </c>
      <c r="B93" t="e">
        <f>VLOOKUP(A93,#REF!,3,0)</f>
        <v>#REF!</v>
      </c>
      <c r="C93" t="s">
        <v>163</v>
      </c>
      <c r="D93" t="s">
        <v>166</v>
      </c>
      <c r="E93" t="s">
        <v>163</v>
      </c>
      <c r="F93" t="s">
        <v>163</v>
      </c>
      <c r="G93" t="s">
        <v>164</v>
      </c>
      <c r="H93">
        <f t="shared" si="19"/>
        <v>1</v>
      </c>
      <c r="I93">
        <f t="shared" si="20"/>
        <v>0</v>
      </c>
      <c r="J93">
        <f t="shared" si="21"/>
        <v>3</v>
      </c>
      <c r="K93">
        <f t="shared" si="22"/>
        <v>1</v>
      </c>
      <c r="L93">
        <f t="shared" si="23"/>
        <v>0</v>
      </c>
      <c r="M93">
        <f t="shared" si="24"/>
        <v>5</v>
      </c>
      <c r="N93" t="s">
        <v>163</v>
      </c>
      <c r="O93" t="s">
        <v>163</v>
      </c>
      <c r="P93" t="s">
        <v>163</v>
      </c>
      <c r="Q93" t="s">
        <v>163</v>
      </c>
      <c r="R93">
        <f t="shared" si="25"/>
        <v>0</v>
      </c>
      <c r="S93">
        <f t="shared" si="26"/>
        <v>0</v>
      </c>
      <c r="T93">
        <f t="shared" si="27"/>
        <v>4</v>
      </c>
      <c r="U93">
        <f t="shared" si="28"/>
        <v>0</v>
      </c>
      <c r="V93">
        <f t="shared" si="29"/>
        <v>0</v>
      </c>
      <c r="W93">
        <f t="shared" si="30"/>
        <v>4</v>
      </c>
      <c r="X93" t="s">
        <v>163</v>
      </c>
      <c r="Y93" t="s">
        <v>163</v>
      </c>
      <c r="Z93" t="s">
        <v>163</v>
      </c>
      <c r="AA93" t="s">
        <v>165</v>
      </c>
      <c r="AB93" t="s">
        <v>165</v>
      </c>
      <c r="AC93" t="s">
        <v>165</v>
      </c>
      <c r="AD93" t="s">
        <v>165</v>
      </c>
      <c r="AE93" t="s">
        <v>165</v>
      </c>
      <c r="AF93" t="s">
        <v>164</v>
      </c>
      <c r="AG93" t="s">
        <v>165</v>
      </c>
      <c r="AH93">
        <f t="shared" si="31"/>
        <v>1</v>
      </c>
      <c r="AI93">
        <f t="shared" si="32"/>
        <v>0</v>
      </c>
      <c r="AJ93">
        <f t="shared" si="33"/>
        <v>3</v>
      </c>
      <c r="AK93">
        <f t="shared" si="34"/>
        <v>0</v>
      </c>
      <c r="AL93">
        <f t="shared" si="35"/>
        <v>0</v>
      </c>
      <c r="AM93">
        <f t="shared" si="36"/>
        <v>4</v>
      </c>
      <c r="AN93">
        <f t="shared" si="37"/>
        <v>4</v>
      </c>
    </row>
    <row r="94" spans="1:40" x14ac:dyDescent="0.3">
      <c r="A94" t="s">
        <v>738</v>
      </c>
      <c r="B94" t="e">
        <f>VLOOKUP(A94,#REF!,3,0)</f>
        <v>#REF!</v>
      </c>
      <c r="C94" t="s">
        <v>163</v>
      </c>
      <c r="D94" t="s">
        <v>164</v>
      </c>
      <c r="E94" t="s">
        <v>163</v>
      </c>
      <c r="F94" t="s">
        <v>163</v>
      </c>
      <c r="G94" t="s">
        <v>163</v>
      </c>
      <c r="H94">
        <f t="shared" si="19"/>
        <v>1</v>
      </c>
      <c r="I94">
        <f t="shared" si="20"/>
        <v>0</v>
      </c>
      <c r="J94">
        <f t="shared" si="21"/>
        <v>4</v>
      </c>
      <c r="K94">
        <f t="shared" si="22"/>
        <v>0</v>
      </c>
      <c r="L94">
        <f t="shared" si="23"/>
        <v>0</v>
      </c>
      <c r="M94">
        <f t="shared" si="24"/>
        <v>5</v>
      </c>
      <c r="N94" t="s">
        <v>162</v>
      </c>
      <c r="O94" t="s">
        <v>163</v>
      </c>
      <c r="P94" t="s">
        <v>163</v>
      </c>
      <c r="Q94" t="s">
        <v>163</v>
      </c>
      <c r="R94">
        <f t="shared" si="25"/>
        <v>0</v>
      </c>
      <c r="S94">
        <f t="shared" si="26"/>
        <v>1</v>
      </c>
      <c r="T94">
        <f t="shared" si="27"/>
        <v>3</v>
      </c>
      <c r="U94">
        <f t="shared" si="28"/>
        <v>0</v>
      </c>
      <c r="V94">
        <f t="shared" si="29"/>
        <v>0</v>
      </c>
      <c r="W94">
        <f t="shared" si="30"/>
        <v>3</v>
      </c>
      <c r="X94" t="s">
        <v>163</v>
      </c>
      <c r="Y94" t="s">
        <v>163</v>
      </c>
      <c r="Z94" t="s">
        <v>163</v>
      </c>
      <c r="AA94" t="s">
        <v>165</v>
      </c>
      <c r="AB94" t="s">
        <v>165</v>
      </c>
      <c r="AC94" t="s">
        <v>165</v>
      </c>
      <c r="AD94" t="s">
        <v>165</v>
      </c>
      <c r="AE94" t="s">
        <v>165</v>
      </c>
      <c r="AF94" t="s">
        <v>163</v>
      </c>
      <c r="AG94" t="s">
        <v>165</v>
      </c>
      <c r="AH94">
        <f t="shared" si="31"/>
        <v>0</v>
      </c>
      <c r="AI94">
        <f t="shared" si="32"/>
        <v>0</v>
      </c>
      <c r="AJ94">
        <f t="shared" si="33"/>
        <v>4</v>
      </c>
      <c r="AK94">
        <f t="shared" si="34"/>
        <v>0</v>
      </c>
      <c r="AL94">
        <f t="shared" si="35"/>
        <v>0</v>
      </c>
      <c r="AM94">
        <f t="shared" si="36"/>
        <v>4</v>
      </c>
      <c r="AN94">
        <f t="shared" si="37"/>
        <v>4</v>
      </c>
    </row>
    <row r="95" spans="1:40" x14ac:dyDescent="0.3">
      <c r="A95" t="s">
        <v>741</v>
      </c>
      <c r="B95" t="e">
        <f>VLOOKUP(A95,#REF!,3,0)</f>
        <v>#REF!</v>
      </c>
      <c r="C95" t="s">
        <v>163</v>
      </c>
      <c r="D95" t="s">
        <v>162</v>
      </c>
      <c r="E95" t="s">
        <v>163</v>
      </c>
      <c r="F95" t="s">
        <v>163</v>
      </c>
      <c r="G95" t="s">
        <v>162</v>
      </c>
      <c r="H95">
        <f t="shared" si="19"/>
        <v>0</v>
      </c>
      <c r="I95">
        <f t="shared" si="20"/>
        <v>2</v>
      </c>
      <c r="J95">
        <f t="shared" si="21"/>
        <v>3</v>
      </c>
      <c r="K95">
        <f t="shared" si="22"/>
        <v>0</v>
      </c>
      <c r="L95">
        <f t="shared" si="23"/>
        <v>0</v>
      </c>
      <c r="M95">
        <f t="shared" si="24"/>
        <v>3</v>
      </c>
      <c r="N95" t="s">
        <v>162</v>
      </c>
      <c r="O95" t="s">
        <v>163</v>
      </c>
      <c r="P95" t="s">
        <v>163</v>
      </c>
      <c r="Q95" t="s">
        <v>163</v>
      </c>
      <c r="R95">
        <f t="shared" si="25"/>
        <v>0</v>
      </c>
      <c r="S95">
        <f t="shared" si="26"/>
        <v>1</v>
      </c>
      <c r="T95">
        <f t="shared" si="27"/>
        <v>3</v>
      </c>
      <c r="U95">
        <f t="shared" si="28"/>
        <v>0</v>
      </c>
      <c r="V95">
        <f t="shared" si="29"/>
        <v>0</v>
      </c>
      <c r="W95">
        <f t="shared" si="30"/>
        <v>3</v>
      </c>
      <c r="X95" t="s">
        <v>163</v>
      </c>
      <c r="Y95" t="s">
        <v>163</v>
      </c>
      <c r="Z95" t="s">
        <v>163</v>
      </c>
      <c r="AA95" t="s">
        <v>165</v>
      </c>
      <c r="AB95" t="s">
        <v>165</v>
      </c>
      <c r="AC95" t="s">
        <v>165</v>
      </c>
      <c r="AD95" t="s">
        <v>165</v>
      </c>
      <c r="AE95" t="s">
        <v>165</v>
      </c>
      <c r="AF95" t="s">
        <v>162</v>
      </c>
      <c r="AG95" t="s">
        <v>165</v>
      </c>
      <c r="AH95">
        <f t="shared" si="31"/>
        <v>0</v>
      </c>
      <c r="AI95">
        <f t="shared" si="32"/>
        <v>1</v>
      </c>
      <c r="AJ95">
        <f t="shared" si="33"/>
        <v>3</v>
      </c>
      <c r="AK95">
        <f t="shared" si="34"/>
        <v>0</v>
      </c>
      <c r="AL95">
        <f t="shared" si="35"/>
        <v>0</v>
      </c>
      <c r="AM95">
        <f t="shared" si="36"/>
        <v>3</v>
      </c>
      <c r="AN95">
        <f t="shared" si="37"/>
        <v>4</v>
      </c>
    </row>
    <row r="96" spans="1:40" x14ac:dyDescent="0.3">
      <c r="A96" t="s">
        <v>744</v>
      </c>
      <c r="B96" t="e">
        <f>VLOOKUP(A96,#REF!,3,0)</f>
        <v>#REF!</v>
      </c>
      <c r="C96" t="s">
        <v>163</v>
      </c>
      <c r="D96" t="s">
        <v>163</v>
      </c>
      <c r="E96" t="s">
        <v>164</v>
      </c>
      <c r="F96" t="s">
        <v>162</v>
      </c>
      <c r="G96" t="s">
        <v>162</v>
      </c>
      <c r="H96">
        <f t="shared" si="19"/>
        <v>1</v>
      </c>
      <c r="I96">
        <f t="shared" si="20"/>
        <v>2</v>
      </c>
      <c r="J96">
        <f t="shared" si="21"/>
        <v>2</v>
      </c>
      <c r="K96">
        <f t="shared" si="22"/>
        <v>0</v>
      </c>
      <c r="L96">
        <f t="shared" si="23"/>
        <v>0</v>
      </c>
      <c r="M96">
        <f t="shared" si="24"/>
        <v>3</v>
      </c>
      <c r="N96" t="s">
        <v>162</v>
      </c>
      <c r="O96" t="s">
        <v>163</v>
      </c>
      <c r="P96" t="s">
        <v>163</v>
      </c>
      <c r="Q96" t="s">
        <v>163</v>
      </c>
      <c r="R96">
        <f t="shared" si="25"/>
        <v>0</v>
      </c>
      <c r="S96">
        <f t="shared" si="26"/>
        <v>1</v>
      </c>
      <c r="T96">
        <f t="shared" si="27"/>
        <v>3</v>
      </c>
      <c r="U96">
        <f t="shared" si="28"/>
        <v>0</v>
      </c>
      <c r="V96">
        <f t="shared" si="29"/>
        <v>0</v>
      </c>
      <c r="W96">
        <f t="shared" si="30"/>
        <v>3</v>
      </c>
      <c r="X96" t="s">
        <v>163</v>
      </c>
      <c r="Y96" t="s">
        <v>163</v>
      </c>
      <c r="Z96" t="s">
        <v>164</v>
      </c>
      <c r="AA96" t="s">
        <v>165</v>
      </c>
      <c r="AB96" t="s">
        <v>165</v>
      </c>
      <c r="AC96" t="s">
        <v>165</v>
      </c>
      <c r="AD96" t="s">
        <v>165</v>
      </c>
      <c r="AE96" t="s">
        <v>165</v>
      </c>
      <c r="AF96" t="s">
        <v>166</v>
      </c>
      <c r="AG96" t="s">
        <v>165</v>
      </c>
      <c r="AH96">
        <f t="shared" si="31"/>
        <v>1</v>
      </c>
      <c r="AI96">
        <f t="shared" si="32"/>
        <v>0</v>
      </c>
      <c r="AJ96">
        <f t="shared" si="33"/>
        <v>2</v>
      </c>
      <c r="AK96">
        <f t="shared" si="34"/>
        <v>1</v>
      </c>
      <c r="AL96">
        <f t="shared" si="35"/>
        <v>0</v>
      </c>
      <c r="AM96">
        <f t="shared" si="36"/>
        <v>4</v>
      </c>
      <c r="AN96">
        <f t="shared" si="37"/>
        <v>4</v>
      </c>
    </row>
    <row r="97" spans="1:40" x14ac:dyDescent="0.3">
      <c r="A97" t="s">
        <v>747</v>
      </c>
      <c r="B97" t="e">
        <f>VLOOKUP(A97,#REF!,3,0)</f>
        <v>#REF!</v>
      </c>
      <c r="C97" t="s">
        <v>163</v>
      </c>
      <c r="D97" t="s">
        <v>164</v>
      </c>
      <c r="E97" t="s">
        <v>163</v>
      </c>
      <c r="F97" t="s">
        <v>163</v>
      </c>
      <c r="G97" t="s">
        <v>164</v>
      </c>
      <c r="H97">
        <f t="shared" si="19"/>
        <v>2</v>
      </c>
      <c r="I97">
        <f t="shared" si="20"/>
        <v>0</v>
      </c>
      <c r="J97">
        <f t="shared" si="21"/>
        <v>3</v>
      </c>
      <c r="K97">
        <f t="shared" si="22"/>
        <v>0</v>
      </c>
      <c r="L97">
        <f t="shared" si="23"/>
        <v>0</v>
      </c>
      <c r="M97">
        <f t="shared" si="24"/>
        <v>5</v>
      </c>
      <c r="N97" t="s">
        <v>164</v>
      </c>
      <c r="O97" t="s">
        <v>163</v>
      </c>
      <c r="P97" t="s">
        <v>163</v>
      </c>
      <c r="Q97" t="s">
        <v>163</v>
      </c>
      <c r="R97">
        <f t="shared" si="25"/>
        <v>1</v>
      </c>
      <c r="S97">
        <f t="shared" si="26"/>
        <v>0</v>
      </c>
      <c r="T97">
        <f t="shared" si="27"/>
        <v>3</v>
      </c>
      <c r="U97">
        <f t="shared" si="28"/>
        <v>0</v>
      </c>
      <c r="V97">
        <f t="shared" si="29"/>
        <v>0</v>
      </c>
      <c r="W97">
        <f t="shared" si="30"/>
        <v>4</v>
      </c>
      <c r="X97" t="s">
        <v>164</v>
      </c>
      <c r="Y97" t="s">
        <v>163</v>
      </c>
      <c r="Z97" t="s">
        <v>164</v>
      </c>
      <c r="AA97" t="s">
        <v>165</v>
      </c>
      <c r="AB97" t="s">
        <v>165</v>
      </c>
      <c r="AC97" t="s">
        <v>165</v>
      </c>
      <c r="AD97" t="s">
        <v>165</v>
      </c>
      <c r="AE97" t="s">
        <v>165</v>
      </c>
      <c r="AF97" t="s">
        <v>164</v>
      </c>
      <c r="AG97" t="s">
        <v>165</v>
      </c>
      <c r="AH97">
        <f t="shared" si="31"/>
        <v>3</v>
      </c>
      <c r="AI97">
        <f t="shared" si="32"/>
        <v>0</v>
      </c>
      <c r="AJ97">
        <f t="shared" si="33"/>
        <v>1</v>
      </c>
      <c r="AK97">
        <f t="shared" si="34"/>
        <v>0</v>
      </c>
      <c r="AL97">
        <f t="shared" si="35"/>
        <v>0</v>
      </c>
      <c r="AM97">
        <f t="shared" si="36"/>
        <v>4</v>
      </c>
      <c r="AN97">
        <f t="shared" si="37"/>
        <v>4</v>
      </c>
    </row>
    <row r="98" spans="1:40" x14ac:dyDescent="0.3">
      <c r="A98" t="s">
        <v>750</v>
      </c>
      <c r="B98" t="e">
        <f>VLOOKUP(A98,#REF!,3,0)</f>
        <v>#REF!</v>
      </c>
      <c r="C98" t="s">
        <v>163</v>
      </c>
      <c r="D98" t="s">
        <v>163</v>
      </c>
      <c r="E98" t="s">
        <v>163</v>
      </c>
      <c r="F98" t="s">
        <v>163</v>
      </c>
      <c r="G98" t="s">
        <v>163</v>
      </c>
      <c r="H98">
        <f t="shared" si="19"/>
        <v>0</v>
      </c>
      <c r="I98">
        <f t="shared" si="20"/>
        <v>0</v>
      </c>
      <c r="J98">
        <f t="shared" si="21"/>
        <v>5</v>
      </c>
      <c r="K98">
        <f t="shared" si="22"/>
        <v>0</v>
      </c>
      <c r="L98">
        <f t="shared" si="23"/>
        <v>0</v>
      </c>
      <c r="M98">
        <f t="shared" si="24"/>
        <v>5</v>
      </c>
      <c r="N98" t="s">
        <v>162</v>
      </c>
      <c r="O98" t="s">
        <v>163</v>
      </c>
      <c r="P98" t="s">
        <v>163</v>
      </c>
      <c r="Q98" t="s">
        <v>163</v>
      </c>
      <c r="R98">
        <f t="shared" si="25"/>
        <v>0</v>
      </c>
      <c r="S98">
        <f t="shared" si="26"/>
        <v>1</v>
      </c>
      <c r="T98">
        <f t="shared" si="27"/>
        <v>3</v>
      </c>
      <c r="U98">
        <f t="shared" si="28"/>
        <v>0</v>
      </c>
      <c r="V98">
        <f t="shared" si="29"/>
        <v>0</v>
      </c>
      <c r="W98">
        <f t="shared" si="30"/>
        <v>3</v>
      </c>
      <c r="X98" t="s">
        <v>174</v>
      </c>
      <c r="Y98" t="s">
        <v>163</v>
      </c>
      <c r="Z98" t="s">
        <v>164</v>
      </c>
      <c r="AA98" t="s">
        <v>165</v>
      </c>
      <c r="AB98" t="s">
        <v>165</v>
      </c>
      <c r="AC98" t="s">
        <v>165</v>
      </c>
      <c r="AD98" t="s">
        <v>165</v>
      </c>
      <c r="AE98" t="s">
        <v>165</v>
      </c>
      <c r="AF98" t="s">
        <v>164</v>
      </c>
      <c r="AG98" t="s">
        <v>165</v>
      </c>
      <c r="AH98">
        <f t="shared" si="31"/>
        <v>2</v>
      </c>
      <c r="AI98">
        <f t="shared" si="32"/>
        <v>0</v>
      </c>
      <c r="AJ98">
        <f t="shared" si="33"/>
        <v>1</v>
      </c>
      <c r="AK98">
        <f t="shared" si="34"/>
        <v>0</v>
      </c>
      <c r="AL98">
        <f t="shared" si="35"/>
        <v>1</v>
      </c>
      <c r="AM98">
        <f t="shared" si="36"/>
        <v>4</v>
      </c>
      <c r="AN98">
        <f t="shared" si="37"/>
        <v>4</v>
      </c>
    </row>
    <row r="99" spans="1:40" x14ac:dyDescent="0.3">
      <c r="A99" t="s">
        <v>753</v>
      </c>
      <c r="B99" t="e">
        <f>VLOOKUP(A99,#REF!,3,0)</f>
        <v>#REF!</v>
      </c>
      <c r="C99" t="s">
        <v>163</v>
      </c>
      <c r="D99" t="s">
        <v>163</v>
      </c>
      <c r="E99" t="s">
        <v>164</v>
      </c>
      <c r="F99" t="s">
        <v>163</v>
      </c>
      <c r="G99" t="s">
        <v>162</v>
      </c>
      <c r="H99">
        <f t="shared" si="19"/>
        <v>1</v>
      </c>
      <c r="I99">
        <f t="shared" si="20"/>
        <v>1</v>
      </c>
      <c r="J99">
        <f t="shared" si="21"/>
        <v>3</v>
      </c>
      <c r="K99">
        <f t="shared" si="22"/>
        <v>0</v>
      </c>
      <c r="L99">
        <f t="shared" si="23"/>
        <v>0</v>
      </c>
      <c r="M99">
        <f t="shared" si="24"/>
        <v>4</v>
      </c>
      <c r="N99" t="s">
        <v>162</v>
      </c>
      <c r="O99" t="s">
        <v>163</v>
      </c>
      <c r="P99" t="s">
        <v>163</v>
      </c>
      <c r="Q99" t="s">
        <v>163</v>
      </c>
      <c r="R99">
        <f t="shared" si="25"/>
        <v>0</v>
      </c>
      <c r="S99">
        <f t="shared" si="26"/>
        <v>1</v>
      </c>
      <c r="T99">
        <f t="shared" si="27"/>
        <v>3</v>
      </c>
      <c r="U99">
        <f t="shared" si="28"/>
        <v>0</v>
      </c>
      <c r="V99">
        <f t="shared" si="29"/>
        <v>0</v>
      </c>
      <c r="W99">
        <f t="shared" si="30"/>
        <v>3</v>
      </c>
      <c r="X99" t="s">
        <v>174</v>
      </c>
      <c r="Y99" t="s">
        <v>162</v>
      </c>
      <c r="Z99" t="s">
        <v>163</v>
      </c>
      <c r="AA99" t="s">
        <v>165</v>
      </c>
      <c r="AB99" t="s">
        <v>165</v>
      </c>
      <c r="AC99" t="s">
        <v>165</v>
      </c>
      <c r="AD99" t="s">
        <v>165</v>
      </c>
      <c r="AE99" t="s">
        <v>165</v>
      </c>
      <c r="AF99" t="s">
        <v>166</v>
      </c>
      <c r="AG99" t="s">
        <v>165</v>
      </c>
      <c r="AH99">
        <f t="shared" si="31"/>
        <v>0</v>
      </c>
      <c r="AI99">
        <f t="shared" si="32"/>
        <v>1</v>
      </c>
      <c r="AJ99">
        <f t="shared" si="33"/>
        <v>1</v>
      </c>
      <c r="AK99">
        <f t="shared" si="34"/>
        <v>1</v>
      </c>
      <c r="AL99">
        <f t="shared" si="35"/>
        <v>1</v>
      </c>
      <c r="AM99">
        <f t="shared" si="36"/>
        <v>3</v>
      </c>
      <c r="AN99">
        <f t="shared" si="37"/>
        <v>4</v>
      </c>
    </row>
    <row r="100" spans="1:40" x14ac:dyDescent="0.3">
      <c r="A100" t="s">
        <v>756</v>
      </c>
      <c r="B100" t="e">
        <f>VLOOKUP(A100,#REF!,3,0)</f>
        <v>#REF!</v>
      </c>
      <c r="C100" t="s">
        <v>163</v>
      </c>
      <c r="D100" t="s">
        <v>166</v>
      </c>
      <c r="E100" t="s">
        <v>163</v>
      </c>
      <c r="F100" t="s">
        <v>163</v>
      </c>
      <c r="G100" t="s">
        <v>163</v>
      </c>
      <c r="H100">
        <f t="shared" si="19"/>
        <v>0</v>
      </c>
      <c r="I100">
        <f t="shared" si="20"/>
        <v>0</v>
      </c>
      <c r="J100">
        <f t="shared" si="21"/>
        <v>4</v>
      </c>
      <c r="K100">
        <f t="shared" si="22"/>
        <v>1</v>
      </c>
      <c r="L100">
        <f t="shared" si="23"/>
        <v>0</v>
      </c>
      <c r="M100">
        <f t="shared" si="24"/>
        <v>5</v>
      </c>
      <c r="N100" t="s">
        <v>164</v>
      </c>
      <c r="O100" t="s">
        <v>163</v>
      </c>
      <c r="P100" t="s">
        <v>163</v>
      </c>
      <c r="Q100" t="s">
        <v>163</v>
      </c>
      <c r="R100">
        <f t="shared" si="25"/>
        <v>1</v>
      </c>
      <c r="S100">
        <f t="shared" si="26"/>
        <v>0</v>
      </c>
      <c r="T100">
        <f t="shared" si="27"/>
        <v>3</v>
      </c>
      <c r="U100">
        <f t="shared" si="28"/>
        <v>0</v>
      </c>
      <c r="V100">
        <f t="shared" si="29"/>
        <v>0</v>
      </c>
      <c r="W100">
        <f t="shared" si="30"/>
        <v>4</v>
      </c>
      <c r="X100" t="s">
        <v>166</v>
      </c>
      <c r="Y100" t="s">
        <v>163</v>
      </c>
      <c r="Z100" t="s">
        <v>163</v>
      </c>
      <c r="AA100" t="s">
        <v>165</v>
      </c>
      <c r="AB100" t="s">
        <v>165</v>
      </c>
      <c r="AC100" t="s">
        <v>165</v>
      </c>
      <c r="AD100" t="s">
        <v>165</v>
      </c>
      <c r="AE100" t="s">
        <v>165</v>
      </c>
      <c r="AF100" t="s">
        <v>166</v>
      </c>
      <c r="AG100" t="s">
        <v>165</v>
      </c>
      <c r="AH100">
        <f t="shared" si="31"/>
        <v>0</v>
      </c>
      <c r="AI100">
        <f t="shared" si="32"/>
        <v>0</v>
      </c>
      <c r="AJ100">
        <f t="shared" si="33"/>
        <v>2</v>
      </c>
      <c r="AK100">
        <f t="shared" si="34"/>
        <v>2</v>
      </c>
      <c r="AL100">
        <f t="shared" si="35"/>
        <v>0</v>
      </c>
      <c r="AM100">
        <f t="shared" si="36"/>
        <v>4</v>
      </c>
      <c r="AN100">
        <f t="shared" si="37"/>
        <v>4</v>
      </c>
    </row>
    <row r="101" spans="1:40" x14ac:dyDescent="0.3">
      <c r="A101" t="s">
        <v>759</v>
      </c>
      <c r="B101" t="e">
        <f>VLOOKUP(A101,#REF!,3,0)</f>
        <v>#REF!</v>
      </c>
      <c r="C101" t="s">
        <v>163</v>
      </c>
      <c r="D101" t="s">
        <v>166</v>
      </c>
      <c r="E101" t="s">
        <v>163</v>
      </c>
      <c r="F101" t="s">
        <v>163</v>
      </c>
      <c r="G101" t="s">
        <v>163</v>
      </c>
      <c r="H101">
        <f t="shared" si="19"/>
        <v>0</v>
      </c>
      <c r="I101">
        <f t="shared" si="20"/>
        <v>0</v>
      </c>
      <c r="J101">
        <f t="shared" si="21"/>
        <v>4</v>
      </c>
      <c r="K101">
        <f t="shared" si="22"/>
        <v>1</v>
      </c>
      <c r="L101">
        <f t="shared" si="23"/>
        <v>0</v>
      </c>
      <c r="M101">
        <f t="shared" si="24"/>
        <v>5</v>
      </c>
      <c r="N101" t="s">
        <v>163</v>
      </c>
      <c r="O101" t="s">
        <v>163</v>
      </c>
      <c r="P101" t="s">
        <v>163</v>
      </c>
      <c r="Q101" t="s">
        <v>163</v>
      </c>
      <c r="R101">
        <f t="shared" si="25"/>
        <v>0</v>
      </c>
      <c r="S101">
        <f t="shared" si="26"/>
        <v>0</v>
      </c>
      <c r="T101">
        <f t="shared" si="27"/>
        <v>4</v>
      </c>
      <c r="U101">
        <f t="shared" si="28"/>
        <v>0</v>
      </c>
      <c r="V101">
        <f t="shared" si="29"/>
        <v>0</v>
      </c>
      <c r="W101">
        <f t="shared" si="30"/>
        <v>4</v>
      </c>
      <c r="X101" t="s">
        <v>163</v>
      </c>
      <c r="Y101" t="s">
        <v>163</v>
      </c>
      <c r="Z101" t="s">
        <v>163</v>
      </c>
      <c r="AA101" t="s">
        <v>165</v>
      </c>
      <c r="AB101" t="s">
        <v>165</v>
      </c>
      <c r="AC101" t="s">
        <v>165</v>
      </c>
      <c r="AD101" t="s">
        <v>165</v>
      </c>
      <c r="AE101" t="s">
        <v>165</v>
      </c>
      <c r="AF101" t="s">
        <v>163</v>
      </c>
      <c r="AG101" t="s">
        <v>165</v>
      </c>
      <c r="AH101">
        <f t="shared" si="31"/>
        <v>0</v>
      </c>
      <c r="AI101">
        <f t="shared" si="32"/>
        <v>0</v>
      </c>
      <c r="AJ101">
        <f t="shared" si="33"/>
        <v>4</v>
      </c>
      <c r="AK101">
        <f t="shared" si="34"/>
        <v>0</v>
      </c>
      <c r="AL101">
        <f t="shared" si="35"/>
        <v>0</v>
      </c>
      <c r="AM101">
        <f t="shared" si="36"/>
        <v>4</v>
      </c>
      <c r="AN101">
        <f t="shared" si="37"/>
        <v>4</v>
      </c>
    </row>
    <row r="102" spans="1:40" x14ac:dyDescent="0.3">
      <c r="A102" t="s">
        <v>762</v>
      </c>
      <c r="B102" t="e">
        <f>VLOOKUP(A102,#REF!,3,0)</f>
        <v>#REF!</v>
      </c>
      <c r="C102" t="s">
        <v>164</v>
      </c>
      <c r="D102" t="s">
        <v>163</v>
      </c>
      <c r="E102" t="s">
        <v>164</v>
      </c>
      <c r="F102" t="s">
        <v>163</v>
      </c>
      <c r="G102" t="s">
        <v>162</v>
      </c>
      <c r="H102">
        <f t="shared" si="19"/>
        <v>2</v>
      </c>
      <c r="I102">
        <f t="shared" si="20"/>
        <v>1</v>
      </c>
      <c r="J102">
        <f t="shared" si="21"/>
        <v>2</v>
      </c>
      <c r="K102">
        <f t="shared" si="22"/>
        <v>0</v>
      </c>
      <c r="L102">
        <f t="shared" si="23"/>
        <v>0</v>
      </c>
      <c r="M102">
        <f t="shared" si="24"/>
        <v>4</v>
      </c>
      <c r="N102" t="s">
        <v>162</v>
      </c>
      <c r="O102" t="s">
        <v>163</v>
      </c>
      <c r="P102" t="s">
        <v>163</v>
      </c>
      <c r="Q102" t="s">
        <v>163</v>
      </c>
      <c r="R102">
        <f t="shared" si="25"/>
        <v>0</v>
      </c>
      <c r="S102">
        <f t="shared" si="26"/>
        <v>1</v>
      </c>
      <c r="T102">
        <f t="shared" si="27"/>
        <v>3</v>
      </c>
      <c r="U102">
        <f t="shared" si="28"/>
        <v>0</v>
      </c>
      <c r="V102">
        <f t="shared" si="29"/>
        <v>0</v>
      </c>
      <c r="W102">
        <f t="shared" si="30"/>
        <v>3</v>
      </c>
      <c r="X102" t="s">
        <v>163</v>
      </c>
      <c r="Y102" t="s">
        <v>163</v>
      </c>
      <c r="Z102" t="s">
        <v>163</v>
      </c>
      <c r="AA102" t="s">
        <v>165</v>
      </c>
      <c r="AB102" t="s">
        <v>165</v>
      </c>
      <c r="AC102" t="s">
        <v>165</v>
      </c>
      <c r="AD102" t="s">
        <v>165</v>
      </c>
      <c r="AE102" t="s">
        <v>165</v>
      </c>
      <c r="AF102" t="s">
        <v>164</v>
      </c>
      <c r="AG102" t="s">
        <v>165</v>
      </c>
      <c r="AH102">
        <f t="shared" si="31"/>
        <v>1</v>
      </c>
      <c r="AI102">
        <f t="shared" si="32"/>
        <v>0</v>
      </c>
      <c r="AJ102">
        <f t="shared" si="33"/>
        <v>3</v>
      </c>
      <c r="AK102">
        <f t="shared" si="34"/>
        <v>0</v>
      </c>
      <c r="AL102">
        <f t="shared" si="35"/>
        <v>0</v>
      </c>
      <c r="AM102">
        <f t="shared" si="36"/>
        <v>4</v>
      </c>
      <c r="AN102">
        <f t="shared" si="37"/>
        <v>4</v>
      </c>
    </row>
    <row r="103" spans="1:40" x14ac:dyDescent="0.3">
      <c r="A103" t="s">
        <v>765</v>
      </c>
      <c r="B103" t="e">
        <f>VLOOKUP(A103,#REF!,3,0)</f>
        <v>#REF!</v>
      </c>
      <c r="C103" t="s">
        <v>163</v>
      </c>
      <c r="D103" t="s">
        <v>163</v>
      </c>
      <c r="E103" t="s">
        <v>162</v>
      </c>
      <c r="F103" t="s">
        <v>163</v>
      </c>
      <c r="G103" t="s">
        <v>162</v>
      </c>
      <c r="H103">
        <f t="shared" si="19"/>
        <v>0</v>
      </c>
      <c r="I103">
        <f t="shared" si="20"/>
        <v>2</v>
      </c>
      <c r="J103">
        <f t="shared" si="21"/>
        <v>3</v>
      </c>
      <c r="K103">
        <f t="shared" si="22"/>
        <v>0</v>
      </c>
      <c r="L103">
        <f t="shared" si="23"/>
        <v>0</v>
      </c>
      <c r="M103">
        <f t="shared" si="24"/>
        <v>3</v>
      </c>
      <c r="N103" t="s">
        <v>163</v>
      </c>
      <c r="O103" t="s">
        <v>163</v>
      </c>
      <c r="P103" t="s">
        <v>163</v>
      </c>
      <c r="Q103" t="s">
        <v>163</v>
      </c>
      <c r="R103">
        <f t="shared" si="25"/>
        <v>0</v>
      </c>
      <c r="S103">
        <f t="shared" si="26"/>
        <v>0</v>
      </c>
      <c r="T103">
        <f t="shared" si="27"/>
        <v>4</v>
      </c>
      <c r="U103">
        <f t="shared" si="28"/>
        <v>0</v>
      </c>
      <c r="V103">
        <f t="shared" si="29"/>
        <v>0</v>
      </c>
      <c r="W103">
        <f t="shared" si="30"/>
        <v>4</v>
      </c>
      <c r="X103" t="s">
        <v>166</v>
      </c>
      <c r="Y103" t="s">
        <v>163</v>
      </c>
      <c r="Z103" t="s">
        <v>166</v>
      </c>
      <c r="AA103" t="s">
        <v>165</v>
      </c>
      <c r="AB103" t="s">
        <v>165</v>
      </c>
      <c r="AC103" t="s">
        <v>165</v>
      </c>
      <c r="AD103" t="s">
        <v>165</v>
      </c>
      <c r="AE103" t="s">
        <v>165</v>
      </c>
      <c r="AF103" t="s">
        <v>162</v>
      </c>
      <c r="AG103" t="s">
        <v>165</v>
      </c>
      <c r="AH103">
        <f t="shared" si="31"/>
        <v>0</v>
      </c>
      <c r="AI103">
        <f t="shared" si="32"/>
        <v>1</v>
      </c>
      <c r="AJ103">
        <f t="shared" si="33"/>
        <v>1</v>
      </c>
      <c r="AK103">
        <f t="shared" si="34"/>
        <v>2</v>
      </c>
      <c r="AL103">
        <f t="shared" si="35"/>
        <v>0</v>
      </c>
      <c r="AM103">
        <f t="shared" si="36"/>
        <v>3</v>
      </c>
      <c r="AN103">
        <f t="shared" si="37"/>
        <v>4</v>
      </c>
    </row>
    <row r="104" spans="1:40" x14ac:dyDescent="0.3">
      <c r="A104" t="s">
        <v>768</v>
      </c>
      <c r="B104" t="e">
        <f>VLOOKUP(A104,#REF!,3,0)</f>
        <v>#REF!</v>
      </c>
      <c r="C104" t="s">
        <v>163</v>
      </c>
      <c r="D104" t="s">
        <v>163</v>
      </c>
      <c r="E104" t="s">
        <v>163</v>
      </c>
      <c r="F104" t="s">
        <v>163</v>
      </c>
      <c r="G104" t="s">
        <v>163</v>
      </c>
      <c r="H104">
        <f t="shared" si="19"/>
        <v>0</v>
      </c>
      <c r="I104">
        <f t="shared" si="20"/>
        <v>0</v>
      </c>
      <c r="J104">
        <f t="shared" si="21"/>
        <v>5</v>
      </c>
      <c r="K104">
        <f t="shared" si="22"/>
        <v>0</v>
      </c>
      <c r="L104">
        <f t="shared" si="23"/>
        <v>0</v>
      </c>
      <c r="M104">
        <f t="shared" si="24"/>
        <v>5</v>
      </c>
      <c r="N104" t="s">
        <v>164</v>
      </c>
      <c r="O104" t="s">
        <v>163</v>
      </c>
      <c r="P104" t="s">
        <v>163</v>
      </c>
      <c r="Q104" t="s">
        <v>163</v>
      </c>
      <c r="R104">
        <f t="shared" si="25"/>
        <v>1</v>
      </c>
      <c r="S104">
        <f t="shared" si="26"/>
        <v>0</v>
      </c>
      <c r="T104">
        <f t="shared" si="27"/>
        <v>3</v>
      </c>
      <c r="U104">
        <f t="shared" si="28"/>
        <v>0</v>
      </c>
      <c r="V104">
        <f t="shared" si="29"/>
        <v>0</v>
      </c>
      <c r="W104">
        <f t="shared" si="30"/>
        <v>4</v>
      </c>
      <c r="X104" t="s">
        <v>163</v>
      </c>
      <c r="Y104" t="s">
        <v>163</v>
      </c>
      <c r="Z104" t="s">
        <v>166</v>
      </c>
      <c r="AA104" t="s">
        <v>165</v>
      </c>
      <c r="AB104" t="s">
        <v>165</v>
      </c>
      <c r="AC104" t="s">
        <v>165</v>
      </c>
      <c r="AD104" t="s">
        <v>165</v>
      </c>
      <c r="AE104" t="s">
        <v>165</v>
      </c>
      <c r="AF104" t="s">
        <v>163</v>
      </c>
      <c r="AG104" t="s">
        <v>165</v>
      </c>
      <c r="AH104">
        <f t="shared" si="31"/>
        <v>0</v>
      </c>
      <c r="AI104">
        <f t="shared" si="32"/>
        <v>0</v>
      </c>
      <c r="AJ104">
        <f t="shared" si="33"/>
        <v>3</v>
      </c>
      <c r="AK104">
        <f t="shared" si="34"/>
        <v>1</v>
      </c>
      <c r="AL104">
        <f t="shared" si="35"/>
        <v>0</v>
      </c>
      <c r="AM104">
        <f t="shared" si="36"/>
        <v>4</v>
      </c>
      <c r="AN104">
        <f t="shared" si="37"/>
        <v>4</v>
      </c>
    </row>
    <row r="105" spans="1:40" x14ac:dyDescent="0.3">
      <c r="A105" t="s">
        <v>771</v>
      </c>
      <c r="B105" t="e">
        <f>VLOOKUP(A105,#REF!,3,0)</f>
        <v>#REF!</v>
      </c>
      <c r="C105" t="s">
        <v>163</v>
      </c>
      <c r="D105" t="s">
        <v>163</v>
      </c>
      <c r="E105" t="s">
        <v>162</v>
      </c>
      <c r="F105" t="s">
        <v>163</v>
      </c>
      <c r="G105" t="s">
        <v>162</v>
      </c>
      <c r="H105">
        <f t="shared" si="19"/>
        <v>0</v>
      </c>
      <c r="I105">
        <f t="shared" si="20"/>
        <v>2</v>
      </c>
      <c r="J105">
        <f t="shared" si="21"/>
        <v>3</v>
      </c>
      <c r="K105">
        <f t="shared" si="22"/>
        <v>0</v>
      </c>
      <c r="L105">
        <f t="shared" si="23"/>
        <v>0</v>
      </c>
      <c r="M105">
        <f t="shared" si="24"/>
        <v>3</v>
      </c>
      <c r="N105" t="s">
        <v>162</v>
      </c>
      <c r="O105" t="s">
        <v>163</v>
      </c>
      <c r="P105" t="s">
        <v>163</v>
      </c>
      <c r="Q105" t="s">
        <v>163</v>
      </c>
      <c r="R105">
        <f t="shared" si="25"/>
        <v>0</v>
      </c>
      <c r="S105">
        <f t="shared" si="26"/>
        <v>1</v>
      </c>
      <c r="T105">
        <f t="shared" si="27"/>
        <v>3</v>
      </c>
      <c r="U105">
        <f t="shared" si="28"/>
        <v>0</v>
      </c>
      <c r="V105">
        <f t="shared" si="29"/>
        <v>0</v>
      </c>
      <c r="W105">
        <f t="shared" si="30"/>
        <v>3</v>
      </c>
      <c r="X105" t="s">
        <v>164</v>
      </c>
      <c r="Y105" t="s">
        <v>162</v>
      </c>
      <c r="Z105" t="s">
        <v>163</v>
      </c>
      <c r="AA105" t="s">
        <v>165</v>
      </c>
      <c r="AB105" t="s">
        <v>165</v>
      </c>
      <c r="AC105" t="s">
        <v>165</v>
      </c>
      <c r="AD105" t="s">
        <v>165</v>
      </c>
      <c r="AE105" t="s">
        <v>165</v>
      </c>
      <c r="AF105" t="s">
        <v>163</v>
      </c>
      <c r="AG105" t="s">
        <v>165</v>
      </c>
      <c r="AH105">
        <f t="shared" si="31"/>
        <v>1</v>
      </c>
      <c r="AI105">
        <f t="shared" si="32"/>
        <v>1</v>
      </c>
      <c r="AJ105">
        <f t="shared" si="33"/>
        <v>2</v>
      </c>
      <c r="AK105">
        <f t="shared" si="34"/>
        <v>0</v>
      </c>
      <c r="AL105">
        <f t="shared" si="35"/>
        <v>0</v>
      </c>
      <c r="AM105">
        <f t="shared" si="36"/>
        <v>3</v>
      </c>
      <c r="AN105">
        <f t="shared" si="37"/>
        <v>4</v>
      </c>
    </row>
    <row r="106" spans="1:40" x14ac:dyDescent="0.3">
      <c r="A106" t="s">
        <v>774</v>
      </c>
      <c r="B106" t="e">
        <f>VLOOKUP(A106,#REF!,3,0)</f>
        <v>#REF!</v>
      </c>
      <c r="C106" t="s">
        <v>164</v>
      </c>
      <c r="D106" t="s">
        <v>163</v>
      </c>
      <c r="E106" t="s">
        <v>166</v>
      </c>
      <c r="F106" t="s">
        <v>163</v>
      </c>
      <c r="G106" t="s">
        <v>166</v>
      </c>
      <c r="H106">
        <f t="shared" si="19"/>
        <v>1</v>
      </c>
      <c r="I106">
        <f t="shared" si="20"/>
        <v>0</v>
      </c>
      <c r="J106">
        <f t="shared" si="21"/>
        <v>2</v>
      </c>
      <c r="K106">
        <f t="shared" si="22"/>
        <v>2</v>
      </c>
      <c r="L106">
        <f t="shared" si="23"/>
        <v>0</v>
      </c>
      <c r="M106">
        <f t="shared" si="24"/>
        <v>5</v>
      </c>
      <c r="N106" t="s">
        <v>164</v>
      </c>
      <c r="O106" t="s">
        <v>163</v>
      </c>
      <c r="P106" t="s">
        <v>163</v>
      </c>
      <c r="Q106" t="s">
        <v>163</v>
      </c>
      <c r="R106">
        <f t="shared" si="25"/>
        <v>1</v>
      </c>
      <c r="S106">
        <f t="shared" si="26"/>
        <v>0</v>
      </c>
      <c r="T106">
        <f t="shared" si="27"/>
        <v>3</v>
      </c>
      <c r="U106">
        <f t="shared" si="28"/>
        <v>0</v>
      </c>
      <c r="V106">
        <f t="shared" si="29"/>
        <v>0</v>
      </c>
      <c r="W106">
        <f t="shared" si="30"/>
        <v>4</v>
      </c>
      <c r="X106" t="s">
        <v>163</v>
      </c>
      <c r="Y106" t="s">
        <v>163</v>
      </c>
      <c r="Z106" t="s">
        <v>163</v>
      </c>
      <c r="AA106" t="s">
        <v>165</v>
      </c>
      <c r="AB106" t="s">
        <v>165</v>
      </c>
      <c r="AC106" t="s">
        <v>165</v>
      </c>
      <c r="AD106" t="s">
        <v>165</v>
      </c>
      <c r="AE106" t="s">
        <v>165</v>
      </c>
      <c r="AF106" t="s">
        <v>166</v>
      </c>
      <c r="AG106" t="s">
        <v>165</v>
      </c>
      <c r="AH106">
        <f t="shared" si="31"/>
        <v>0</v>
      </c>
      <c r="AI106">
        <f t="shared" si="32"/>
        <v>0</v>
      </c>
      <c r="AJ106">
        <f t="shared" si="33"/>
        <v>3</v>
      </c>
      <c r="AK106">
        <f t="shared" si="34"/>
        <v>1</v>
      </c>
      <c r="AL106">
        <f t="shared" si="35"/>
        <v>0</v>
      </c>
      <c r="AM106">
        <f t="shared" si="36"/>
        <v>4</v>
      </c>
      <c r="AN106">
        <f t="shared" si="37"/>
        <v>4</v>
      </c>
    </row>
    <row r="107" spans="1:40" x14ac:dyDescent="0.3">
      <c r="A107" t="s">
        <v>777</v>
      </c>
      <c r="B107" t="e">
        <f>VLOOKUP(A107,#REF!,3,0)</f>
        <v>#REF!</v>
      </c>
      <c r="C107" t="s">
        <v>163</v>
      </c>
      <c r="D107" t="s">
        <v>164</v>
      </c>
      <c r="E107" t="s">
        <v>163</v>
      </c>
      <c r="F107" t="s">
        <v>163</v>
      </c>
      <c r="G107" t="s">
        <v>163</v>
      </c>
      <c r="H107">
        <f t="shared" si="19"/>
        <v>1</v>
      </c>
      <c r="I107">
        <f t="shared" si="20"/>
        <v>0</v>
      </c>
      <c r="J107">
        <f t="shared" si="21"/>
        <v>4</v>
      </c>
      <c r="K107">
        <f t="shared" si="22"/>
        <v>0</v>
      </c>
      <c r="L107">
        <f t="shared" si="23"/>
        <v>0</v>
      </c>
      <c r="M107">
        <f t="shared" si="24"/>
        <v>5</v>
      </c>
      <c r="N107" t="s">
        <v>164</v>
      </c>
      <c r="O107" t="s">
        <v>164</v>
      </c>
      <c r="P107" t="s">
        <v>163</v>
      </c>
      <c r="Q107" t="s">
        <v>163</v>
      </c>
      <c r="R107">
        <f t="shared" si="25"/>
        <v>2</v>
      </c>
      <c r="S107">
        <f t="shared" si="26"/>
        <v>0</v>
      </c>
      <c r="T107">
        <f t="shared" si="27"/>
        <v>2</v>
      </c>
      <c r="U107">
        <f t="shared" si="28"/>
        <v>0</v>
      </c>
      <c r="V107">
        <f t="shared" si="29"/>
        <v>0</v>
      </c>
      <c r="W107">
        <f t="shared" si="30"/>
        <v>4</v>
      </c>
      <c r="X107" t="s">
        <v>164</v>
      </c>
      <c r="Y107" t="s">
        <v>163</v>
      </c>
      <c r="Z107" t="s">
        <v>164</v>
      </c>
      <c r="AA107" t="s">
        <v>165</v>
      </c>
      <c r="AB107" t="s">
        <v>165</v>
      </c>
      <c r="AC107" t="s">
        <v>165</v>
      </c>
      <c r="AD107" t="s">
        <v>165</v>
      </c>
      <c r="AE107" t="s">
        <v>165</v>
      </c>
      <c r="AF107" t="s">
        <v>164</v>
      </c>
      <c r="AG107" t="s">
        <v>165</v>
      </c>
      <c r="AH107">
        <f t="shared" si="31"/>
        <v>3</v>
      </c>
      <c r="AI107">
        <f t="shared" si="32"/>
        <v>0</v>
      </c>
      <c r="AJ107">
        <f t="shared" si="33"/>
        <v>1</v>
      </c>
      <c r="AK107">
        <f t="shared" si="34"/>
        <v>0</v>
      </c>
      <c r="AL107">
        <f t="shared" si="35"/>
        <v>0</v>
      </c>
      <c r="AM107">
        <f t="shared" si="36"/>
        <v>4</v>
      </c>
      <c r="AN107">
        <f t="shared" si="37"/>
        <v>4</v>
      </c>
    </row>
    <row r="108" spans="1:40" x14ac:dyDescent="0.3">
      <c r="A108" t="s">
        <v>780</v>
      </c>
      <c r="B108" t="e">
        <f>VLOOKUP(A108,#REF!,3,0)</f>
        <v>#REF!</v>
      </c>
      <c r="C108" t="s">
        <v>163</v>
      </c>
      <c r="D108" t="s">
        <v>163</v>
      </c>
      <c r="E108" t="s">
        <v>163</v>
      </c>
      <c r="F108" t="s">
        <v>163</v>
      </c>
      <c r="G108" t="s">
        <v>162</v>
      </c>
      <c r="H108">
        <f t="shared" si="19"/>
        <v>0</v>
      </c>
      <c r="I108">
        <f t="shared" si="20"/>
        <v>1</v>
      </c>
      <c r="J108">
        <f t="shared" si="21"/>
        <v>4</v>
      </c>
      <c r="K108">
        <f t="shared" si="22"/>
        <v>0</v>
      </c>
      <c r="L108">
        <f t="shared" si="23"/>
        <v>0</v>
      </c>
      <c r="M108">
        <f t="shared" si="24"/>
        <v>4</v>
      </c>
      <c r="N108" t="s">
        <v>162</v>
      </c>
      <c r="O108" t="s">
        <v>162</v>
      </c>
      <c r="P108" t="s">
        <v>163</v>
      </c>
      <c r="Q108" t="s">
        <v>163</v>
      </c>
      <c r="R108">
        <f t="shared" si="25"/>
        <v>0</v>
      </c>
      <c r="S108">
        <f t="shared" si="26"/>
        <v>2</v>
      </c>
      <c r="T108">
        <f t="shared" si="27"/>
        <v>2</v>
      </c>
      <c r="U108">
        <f t="shared" si="28"/>
        <v>0</v>
      </c>
      <c r="V108">
        <f t="shared" si="29"/>
        <v>0</v>
      </c>
      <c r="W108">
        <f t="shared" si="30"/>
        <v>2</v>
      </c>
      <c r="X108" t="s">
        <v>164</v>
      </c>
      <c r="Y108" t="s">
        <v>162</v>
      </c>
      <c r="Z108" t="s">
        <v>163</v>
      </c>
      <c r="AA108" t="s">
        <v>165</v>
      </c>
      <c r="AB108" t="s">
        <v>165</v>
      </c>
      <c r="AC108" t="s">
        <v>165</v>
      </c>
      <c r="AD108" t="s">
        <v>165</v>
      </c>
      <c r="AE108" t="s">
        <v>165</v>
      </c>
      <c r="AF108" t="s">
        <v>163</v>
      </c>
      <c r="AG108" t="s">
        <v>165</v>
      </c>
      <c r="AH108">
        <f t="shared" si="31"/>
        <v>1</v>
      </c>
      <c r="AI108">
        <f t="shared" si="32"/>
        <v>1</v>
      </c>
      <c r="AJ108">
        <f t="shared" si="33"/>
        <v>2</v>
      </c>
      <c r="AK108">
        <f t="shared" si="34"/>
        <v>0</v>
      </c>
      <c r="AL108">
        <f t="shared" si="35"/>
        <v>0</v>
      </c>
      <c r="AM108">
        <f t="shared" si="36"/>
        <v>3</v>
      </c>
      <c r="AN108">
        <f t="shared" si="37"/>
        <v>4</v>
      </c>
    </row>
    <row r="109" spans="1:40" x14ac:dyDescent="0.3">
      <c r="A109" t="s">
        <v>783</v>
      </c>
      <c r="B109" t="e">
        <f>VLOOKUP(A109,#REF!,3,0)</f>
        <v>#REF!</v>
      </c>
      <c r="C109" t="s">
        <v>164</v>
      </c>
      <c r="D109" t="s">
        <v>163</v>
      </c>
      <c r="E109" t="s">
        <v>164</v>
      </c>
      <c r="F109" t="s">
        <v>163</v>
      </c>
      <c r="G109" t="s">
        <v>163</v>
      </c>
      <c r="H109">
        <f t="shared" si="19"/>
        <v>2</v>
      </c>
      <c r="I109">
        <f t="shared" si="20"/>
        <v>0</v>
      </c>
      <c r="J109">
        <f t="shared" si="21"/>
        <v>3</v>
      </c>
      <c r="K109">
        <f t="shared" si="22"/>
        <v>0</v>
      </c>
      <c r="L109">
        <f t="shared" si="23"/>
        <v>0</v>
      </c>
      <c r="M109">
        <f t="shared" si="24"/>
        <v>5</v>
      </c>
      <c r="N109" t="s">
        <v>162</v>
      </c>
      <c r="O109" t="s">
        <v>163</v>
      </c>
      <c r="P109" t="s">
        <v>163</v>
      </c>
      <c r="Q109" t="s">
        <v>163</v>
      </c>
      <c r="R109">
        <f t="shared" si="25"/>
        <v>0</v>
      </c>
      <c r="S109">
        <f t="shared" si="26"/>
        <v>1</v>
      </c>
      <c r="T109">
        <f t="shared" si="27"/>
        <v>3</v>
      </c>
      <c r="U109">
        <f t="shared" si="28"/>
        <v>0</v>
      </c>
      <c r="V109">
        <f t="shared" si="29"/>
        <v>0</v>
      </c>
      <c r="W109">
        <f t="shared" si="30"/>
        <v>3</v>
      </c>
      <c r="X109" t="s">
        <v>164</v>
      </c>
      <c r="Y109" t="s">
        <v>163</v>
      </c>
      <c r="Z109" t="s">
        <v>164</v>
      </c>
      <c r="AA109" t="s">
        <v>165</v>
      </c>
      <c r="AB109" t="s">
        <v>165</v>
      </c>
      <c r="AC109" t="s">
        <v>165</v>
      </c>
      <c r="AD109" t="s">
        <v>165</v>
      </c>
      <c r="AE109" t="s">
        <v>165</v>
      </c>
      <c r="AF109" t="s">
        <v>162</v>
      </c>
      <c r="AG109" t="s">
        <v>165</v>
      </c>
      <c r="AH109">
        <f t="shared" si="31"/>
        <v>2</v>
      </c>
      <c r="AI109">
        <f t="shared" si="32"/>
        <v>1</v>
      </c>
      <c r="AJ109">
        <f t="shared" si="33"/>
        <v>1</v>
      </c>
      <c r="AK109">
        <f t="shared" si="34"/>
        <v>0</v>
      </c>
      <c r="AL109">
        <f t="shared" si="35"/>
        <v>0</v>
      </c>
      <c r="AM109">
        <f t="shared" si="36"/>
        <v>3</v>
      </c>
      <c r="AN109">
        <f t="shared" si="37"/>
        <v>4</v>
      </c>
    </row>
    <row r="110" spans="1:40" x14ac:dyDescent="0.3">
      <c r="A110" t="s">
        <v>786</v>
      </c>
      <c r="B110" t="e">
        <f>VLOOKUP(A110,#REF!,3,0)</f>
        <v>#REF!</v>
      </c>
      <c r="C110" t="s">
        <v>163</v>
      </c>
      <c r="D110" t="s">
        <v>163</v>
      </c>
      <c r="E110" t="s">
        <v>163</v>
      </c>
      <c r="F110" t="s">
        <v>163</v>
      </c>
      <c r="G110" t="s">
        <v>163</v>
      </c>
      <c r="H110">
        <f t="shared" si="19"/>
        <v>0</v>
      </c>
      <c r="I110">
        <f t="shared" si="20"/>
        <v>0</v>
      </c>
      <c r="J110">
        <f t="shared" si="21"/>
        <v>5</v>
      </c>
      <c r="K110">
        <f t="shared" si="22"/>
        <v>0</v>
      </c>
      <c r="L110">
        <f t="shared" si="23"/>
        <v>0</v>
      </c>
      <c r="M110">
        <f t="shared" si="24"/>
        <v>5</v>
      </c>
      <c r="N110" t="s">
        <v>163</v>
      </c>
      <c r="O110" t="s">
        <v>163</v>
      </c>
      <c r="P110" t="s">
        <v>163</v>
      </c>
      <c r="Q110" t="s">
        <v>163</v>
      </c>
      <c r="R110">
        <f t="shared" si="25"/>
        <v>0</v>
      </c>
      <c r="S110">
        <f t="shared" si="26"/>
        <v>0</v>
      </c>
      <c r="T110">
        <f t="shared" si="27"/>
        <v>4</v>
      </c>
      <c r="U110">
        <f t="shared" si="28"/>
        <v>0</v>
      </c>
      <c r="V110">
        <f t="shared" si="29"/>
        <v>0</v>
      </c>
      <c r="W110">
        <f t="shared" si="30"/>
        <v>4</v>
      </c>
      <c r="X110" t="s">
        <v>163</v>
      </c>
      <c r="Y110" t="s">
        <v>163</v>
      </c>
      <c r="Z110" t="s">
        <v>163</v>
      </c>
      <c r="AA110" t="s">
        <v>165</v>
      </c>
      <c r="AB110" t="s">
        <v>165</v>
      </c>
      <c r="AC110" t="s">
        <v>165</v>
      </c>
      <c r="AD110" t="s">
        <v>165</v>
      </c>
      <c r="AE110" t="s">
        <v>165</v>
      </c>
      <c r="AF110" t="s">
        <v>163</v>
      </c>
      <c r="AG110" t="s">
        <v>165</v>
      </c>
      <c r="AH110">
        <f t="shared" si="31"/>
        <v>0</v>
      </c>
      <c r="AI110">
        <f t="shared" si="32"/>
        <v>0</v>
      </c>
      <c r="AJ110">
        <f t="shared" si="33"/>
        <v>4</v>
      </c>
      <c r="AK110">
        <f t="shared" si="34"/>
        <v>0</v>
      </c>
      <c r="AL110">
        <f t="shared" si="35"/>
        <v>0</v>
      </c>
      <c r="AM110">
        <f t="shared" si="36"/>
        <v>4</v>
      </c>
      <c r="AN110">
        <f t="shared" si="37"/>
        <v>4</v>
      </c>
    </row>
    <row r="111" spans="1:40" x14ac:dyDescent="0.3">
      <c r="A111" t="s">
        <v>789</v>
      </c>
      <c r="B111" t="e">
        <f>VLOOKUP(A111,#REF!,3,0)</f>
        <v>#REF!</v>
      </c>
      <c r="C111" t="s">
        <v>164</v>
      </c>
      <c r="D111" t="s">
        <v>163</v>
      </c>
      <c r="E111" t="s">
        <v>163</v>
      </c>
      <c r="F111" t="s">
        <v>163</v>
      </c>
      <c r="G111" t="s">
        <v>166</v>
      </c>
      <c r="H111">
        <f t="shared" si="19"/>
        <v>1</v>
      </c>
      <c r="I111">
        <f t="shared" si="20"/>
        <v>0</v>
      </c>
      <c r="J111">
        <f t="shared" si="21"/>
        <v>3</v>
      </c>
      <c r="K111">
        <f t="shared" si="22"/>
        <v>1</v>
      </c>
      <c r="L111">
        <f t="shared" si="23"/>
        <v>0</v>
      </c>
      <c r="M111">
        <f t="shared" si="24"/>
        <v>5</v>
      </c>
      <c r="N111" t="s">
        <v>164</v>
      </c>
      <c r="O111" t="s">
        <v>163</v>
      </c>
      <c r="P111" t="s">
        <v>163</v>
      </c>
      <c r="Q111" t="s">
        <v>163</v>
      </c>
      <c r="R111">
        <f t="shared" si="25"/>
        <v>1</v>
      </c>
      <c r="S111">
        <f t="shared" si="26"/>
        <v>0</v>
      </c>
      <c r="T111">
        <f t="shared" si="27"/>
        <v>3</v>
      </c>
      <c r="U111">
        <f t="shared" si="28"/>
        <v>0</v>
      </c>
      <c r="V111">
        <f t="shared" si="29"/>
        <v>0</v>
      </c>
      <c r="W111">
        <f t="shared" si="30"/>
        <v>4</v>
      </c>
      <c r="X111" t="s">
        <v>166</v>
      </c>
      <c r="Y111" t="s">
        <v>163</v>
      </c>
      <c r="Z111" t="s">
        <v>163</v>
      </c>
      <c r="AA111" t="s">
        <v>165</v>
      </c>
      <c r="AB111" t="s">
        <v>165</v>
      </c>
      <c r="AC111" t="s">
        <v>165</v>
      </c>
      <c r="AD111" t="s">
        <v>165</v>
      </c>
      <c r="AE111" t="s">
        <v>165</v>
      </c>
      <c r="AF111" t="s">
        <v>166</v>
      </c>
      <c r="AG111" t="s">
        <v>165</v>
      </c>
      <c r="AH111">
        <f t="shared" si="31"/>
        <v>0</v>
      </c>
      <c r="AI111">
        <f t="shared" si="32"/>
        <v>0</v>
      </c>
      <c r="AJ111">
        <f t="shared" si="33"/>
        <v>2</v>
      </c>
      <c r="AK111">
        <f t="shared" si="34"/>
        <v>2</v>
      </c>
      <c r="AL111">
        <f t="shared" si="35"/>
        <v>0</v>
      </c>
      <c r="AM111">
        <f t="shared" si="36"/>
        <v>4</v>
      </c>
      <c r="AN111">
        <f t="shared" si="37"/>
        <v>4</v>
      </c>
    </row>
    <row r="112" spans="1:40" x14ac:dyDescent="0.3">
      <c r="A112" t="s">
        <v>792</v>
      </c>
      <c r="B112" t="e">
        <f>VLOOKUP(A112,#REF!,3,0)</f>
        <v>#REF!</v>
      </c>
      <c r="C112" t="s">
        <v>163</v>
      </c>
      <c r="D112" t="s">
        <v>163</v>
      </c>
      <c r="E112" t="s">
        <v>163</v>
      </c>
      <c r="F112" t="s">
        <v>163</v>
      </c>
      <c r="G112" t="s">
        <v>163</v>
      </c>
      <c r="H112">
        <f t="shared" si="19"/>
        <v>0</v>
      </c>
      <c r="I112">
        <f t="shared" si="20"/>
        <v>0</v>
      </c>
      <c r="J112">
        <f t="shared" si="21"/>
        <v>5</v>
      </c>
      <c r="K112">
        <f t="shared" si="22"/>
        <v>0</v>
      </c>
      <c r="L112">
        <f t="shared" si="23"/>
        <v>0</v>
      </c>
      <c r="M112">
        <f t="shared" si="24"/>
        <v>5</v>
      </c>
      <c r="N112" t="s">
        <v>162</v>
      </c>
      <c r="O112" t="s">
        <v>163</v>
      </c>
      <c r="P112" t="s">
        <v>163</v>
      </c>
      <c r="Q112" t="s">
        <v>162</v>
      </c>
      <c r="R112">
        <f t="shared" si="25"/>
        <v>0</v>
      </c>
      <c r="S112">
        <f t="shared" si="26"/>
        <v>2</v>
      </c>
      <c r="T112">
        <f t="shared" si="27"/>
        <v>2</v>
      </c>
      <c r="U112">
        <f t="shared" si="28"/>
        <v>0</v>
      </c>
      <c r="V112">
        <f t="shared" si="29"/>
        <v>0</v>
      </c>
      <c r="W112">
        <f t="shared" si="30"/>
        <v>2</v>
      </c>
      <c r="X112" t="s">
        <v>164</v>
      </c>
      <c r="Y112" t="s">
        <v>163</v>
      </c>
      <c r="Z112" t="s">
        <v>163</v>
      </c>
      <c r="AA112" t="s">
        <v>165</v>
      </c>
      <c r="AB112" t="s">
        <v>165</v>
      </c>
      <c r="AC112" t="s">
        <v>165</v>
      </c>
      <c r="AD112" t="s">
        <v>165</v>
      </c>
      <c r="AE112" t="s">
        <v>165</v>
      </c>
      <c r="AF112" t="s">
        <v>163</v>
      </c>
      <c r="AG112" t="s">
        <v>165</v>
      </c>
      <c r="AH112">
        <f t="shared" si="31"/>
        <v>1</v>
      </c>
      <c r="AI112">
        <f t="shared" si="32"/>
        <v>0</v>
      </c>
      <c r="AJ112">
        <f t="shared" si="33"/>
        <v>3</v>
      </c>
      <c r="AK112">
        <f t="shared" si="34"/>
        <v>0</v>
      </c>
      <c r="AL112">
        <f t="shared" si="35"/>
        <v>0</v>
      </c>
      <c r="AM112">
        <f t="shared" si="36"/>
        <v>4</v>
      </c>
      <c r="AN112">
        <f t="shared" si="37"/>
        <v>4</v>
      </c>
    </row>
    <row r="113" spans="1:40" x14ac:dyDescent="0.3">
      <c r="A113" t="s">
        <v>795</v>
      </c>
      <c r="B113" t="e">
        <f>VLOOKUP(A113,#REF!,3,0)</f>
        <v>#REF!</v>
      </c>
      <c r="C113" t="s">
        <v>163</v>
      </c>
      <c r="D113" t="s">
        <v>163</v>
      </c>
      <c r="E113" t="s">
        <v>163</v>
      </c>
      <c r="F113" t="s">
        <v>163</v>
      </c>
      <c r="G113" t="s">
        <v>166</v>
      </c>
      <c r="H113">
        <f t="shared" si="19"/>
        <v>0</v>
      </c>
      <c r="I113">
        <f t="shared" si="20"/>
        <v>0</v>
      </c>
      <c r="J113">
        <f t="shared" si="21"/>
        <v>4</v>
      </c>
      <c r="K113">
        <f t="shared" si="22"/>
        <v>1</v>
      </c>
      <c r="L113">
        <f t="shared" si="23"/>
        <v>0</v>
      </c>
      <c r="M113">
        <f t="shared" si="24"/>
        <v>5</v>
      </c>
      <c r="N113" t="s">
        <v>162</v>
      </c>
      <c r="O113" t="s">
        <v>163</v>
      </c>
      <c r="P113" t="s">
        <v>163</v>
      </c>
      <c r="Q113" t="s">
        <v>163</v>
      </c>
      <c r="R113">
        <f t="shared" si="25"/>
        <v>0</v>
      </c>
      <c r="S113">
        <f t="shared" si="26"/>
        <v>1</v>
      </c>
      <c r="T113">
        <f t="shared" si="27"/>
        <v>3</v>
      </c>
      <c r="U113">
        <f t="shared" si="28"/>
        <v>0</v>
      </c>
      <c r="V113">
        <f t="shared" si="29"/>
        <v>0</v>
      </c>
      <c r="W113">
        <f t="shared" si="30"/>
        <v>3</v>
      </c>
      <c r="X113" t="s">
        <v>174</v>
      </c>
      <c r="Y113" t="s">
        <v>163</v>
      </c>
      <c r="Z113" t="s">
        <v>163</v>
      </c>
      <c r="AA113" t="s">
        <v>165</v>
      </c>
      <c r="AB113" t="s">
        <v>165</v>
      </c>
      <c r="AC113" t="s">
        <v>165</v>
      </c>
      <c r="AD113" t="s">
        <v>165</v>
      </c>
      <c r="AE113" t="s">
        <v>165</v>
      </c>
      <c r="AF113" t="s">
        <v>166</v>
      </c>
      <c r="AG113" t="s">
        <v>165</v>
      </c>
      <c r="AH113">
        <f t="shared" si="31"/>
        <v>0</v>
      </c>
      <c r="AI113">
        <f t="shared" si="32"/>
        <v>0</v>
      </c>
      <c r="AJ113">
        <f t="shared" si="33"/>
        <v>2</v>
      </c>
      <c r="AK113">
        <f t="shared" si="34"/>
        <v>1</v>
      </c>
      <c r="AL113">
        <f t="shared" si="35"/>
        <v>1</v>
      </c>
      <c r="AM113">
        <f t="shared" si="36"/>
        <v>4</v>
      </c>
      <c r="AN113">
        <f t="shared" si="37"/>
        <v>4</v>
      </c>
    </row>
    <row r="114" spans="1:40" x14ac:dyDescent="0.3">
      <c r="A114" t="s">
        <v>798</v>
      </c>
      <c r="B114" t="e">
        <f>VLOOKUP(A114,#REF!,3,0)</f>
        <v>#REF!</v>
      </c>
      <c r="C114" t="s">
        <v>163</v>
      </c>
      <c r="D114" t="s">
        <v>163</v>
      </c>
      <c r="E114" t="s">
        <v>163</v>
      </c>
      <c r="F114" t="s">
        <v>163</v>
      </c>
      <c r="G114" t="s">
        <v>163</v>
      </c>
      <c r="H114">
        <f t="shared" si="19"/>
        <v>0</v>
      </c>
      <c r="I114">
        <f t="shared" si="20"/>
        <v>0</v>
      </c>
      <c r="J114">
        <f t="shared" si="21"/>
        <v>5</v>
      </c>
      <c r="K114">
        <f t="shared" si="22"/>
        <v>0</v>
      </c>
      <c r="L114">
        <f t="shared" si="23"/>
        <v>0</v>
      </c>
      <c r="M114">
        <f t="shared" si="24"/>
        <v>5</v>
      </c>
      <c r="N114" t="s">
        <v>162</v>
      </c>
      <c r="O114" t="s">
        <v>163</v>
      </c>
      <c r="P114" t="s">
        <v>163</v>
      </c>
      <c r="Q114" t="s">
        <v>163</v>
      </c>
      <c r="R114">
        <f t="shared" si="25"/>
        <v>0</v>
      </c>
      <c r="S114">
        <f t="shared" si="26"/>
        <v>1</v>
      </c>
      <c r="T114">
        <f t="shared" si="27"/>
        <v>3</v>
      </c>
      <c r="U114">
        <f t="shared" si="28"/>
        <v>0</v>
      </c>
      <c r="V114">
        <f t="shared" si="29"/>
        <v>0</v>
      </c>
      <c r="W114">
        <f t="shared" si="30"/>
        <v>3</v>
      </c>
      <c r="X114" t="s">
        <v>163</v>
      </c>
      <c r="Y114" t="s">
        <v>163</v>
      </c>
      <c r="Z114" t="s">
        <v>163</v>
      </c>
      <c r="AA114" t="s">
        <v>165</v>
      </c>
      <c r="AB114" t="s">
        <v>165</v>
      </c>
      <c r="AC114" t="s">
        <v>165</v>
      </c>
      <c r="AD114" t="s">
        <v>165</v>
      </c>
      <c r="AE114" t="s">
        <v>165</v>
      </c>
      <c r="AF114" t="s">
        <v>163</v>
      </c>
      <c r="AG114" t="s">
        <v>165</v>
      </c>
      <c r="AH114">
        <f t="shared" si="31"/>
        <v>0</v>
      </c>
      <c r="AI114">
        <f t="shared" si="32"/>
        <v>0</v>
      </c>
      <c r="AJ114">
        <f t="shared" si="33"/>
        <v>4</v>
      </c>
      <c r="AK114">
        <f t="shared" si="34"/>
        <v>0</v>
      </c>
      <c r="AL114">
        <f t="shared" si="35"/>
        <v>0</v>
      </c>
      <c r="AM114">
        <f t="shared" si="36"/>
        <v>4</v>
      </c>
      <c r="AN114">
        <f t="shared" si="37"/>
        <v>4</v>
      </c>
    </row>
    <row r="115" spans="1:40" x14ac:dyDescent="0.3">
      <c r="A115" t="s">
        <v>801</v>
      </c>
      <c r="B115" t="e">
        <f>VLOOKUP(A115,#REF!,3,0)</f>
        <v>#REF!</v>
      </c>
      <c r="C115" t="s">
        <v>164</v>
      </c>
      <c r="D115" t="s">
        <v>163</v>
      </c>
      <c r="E115" t="s">
        <v>163</v>
      </c>
      <c r="F115" t="s">
        <v>163</v>
      </c>
      <c r="G115" t="s">
        <v>163</v>
      </c>
      <c r="H115">
        <f t="shared" si="19"/>
        <v>1</v>
      </c>
      <c r="I115">
        <f t="shared" si="20"/>
        <v>0</v>
      </c>
      <c r="J115">
        <f t="shared" si="21"/>
        <v>4</v>
      </c>
      <c r="K115">
        <f t="shared" si="22"/>
        <v>0</v>
      </c>
      <c r="L115">
        <f t="shared" si="23"/>
        <v>0</v>
      </c>
      <c r="M115">
        <f t="shared" si="24"/>
        <v>5</v>
      </c>
      <c r="N115" t="s">
        <v>163</v>
      </c>
      <c r="O115" t="s">
        <v>163</v>
      </c>
      <c r="P115" t="s">
        <v>163</v>
      </c>
      <c r="Q115" t="s">
        <v>163</v>
      </c>
      <c r="R115">
        <f t="shared" si="25"/>
        <v>0</v>
      </c>
      <c r="S115">
        <f t="shared" si="26"/>
        <v>0</v>
      </c>
      <c r="T115">
        <f t="shared" si="27"/>
        <v>4</v>
      </c>
      <c r="U115">
        <f t="shared" si="28"/>
        <v>0</v>
      </c>
      <c r="V115">
        <f t="shared" si="29"/>
        <v>0</v>
      </c>
      <c r="W115">
        <f t="shared" si="30"/>
        <v>4</v>
      </c>
      <c r="X115" t="s">
        <v>163</v>
      </c>
      <c r="Y115" t="s">
        <v>163</v>
      </c>
      <c r="Z115" t="s">
        <v>163</v>
      </c>
      <c r="AA115" t="s">
        <v>165</v>
      </c>
      <c r="AB115" t="s">
        <v>165</v>
      </c>
      <c r="AC115" t="s">
        <v>165</v>
      </c>
      <c r="AD115" t="s">
        <v>165</v>
      </c>
      <c r="AE115" t="s">
        <v>165</v>
      </c>
      <c r="AF115" t="s">
        <v>163</v>
      </c>
      <c r="AG115" t="s">
        <v>165</v>
      </c>
      <c r="AH115">
        <f t="shared" si="31"/>
        <v>0</v>
      </c>
      <c r="AI115">
        <f t="shared" si="32"/>
        <v>0</v>
      </c>
      <c r="AJ115">
        <f t="shared" si="33"/>
        <v>4</v>
      </c>
      <c r="AK115">
        <f t="shared" si="34"/>
        <v>0</v>
      </c>
      <c r="AL115">
        <f t="shared" si="35"/>
        <v>0</v>
      </c>
      <c r="AM115">
        <f t="shared" si="36"/>
        <v>4</v>
      </c>
      <c r="AN115">
        <f t="shared" si="37"/>
        <v>4</v>
      </c>
    </row>
    <row r="116" spans="1:40" x14ac:dyDescent="0.3">
      <c r="A116" t="s">
        <v>804</v>
      </c>
      <c r="B116" t="e">
        <f>VLOOKUP(A116,#REF!,3,0)</f>
        <v>#REF!</v>
      </c>
      <c r="C116" t="s">
        <v>163</v>
      </c>
      <c r="D116" t="s">
        <v>164</v>
      </c>
      <c r="E116" t="s">
        <v>163</v>
      </c>
      <c r="F116" t="s">
        <v>163</v>
      </c>
      <c r="G116" t="s">
        <v>174</v>
      </c>
      <c r="H116">
        <f t="shared" si="19"/>
        <v>1</v>
      </c>
      <c r="I116">
        <f t="shared" si="20"/>
        <v>0</v>
      </c>
      <c r="J116">
        <f t="shared" si="21"/>
        <v>3</v>
      </c>
      <c r="K116">
        <f t="shared" si="22"/>
        <v>0</v>
      </c>
      <c r="L116">
        <f t="shared" si="23"/>
        <v>1</v>
      </c>
      <c r="M116">
        <f t="shared" si="24"/>
        <v>5</v>
      </c>
      <c r="N116" t="s">
        <v>163</v>
      </c>
      <c r="O116" t="s">
        <v>163</v>
      </c>
      <c r="P116" t="s">
        <v>163</v>
      </c>
      <c r="Q116" t="s">
        <v>163</v>
      </c>
      <c r="R116">
        <f t="shared" si="25"/>
        <v>0</v>
      </c>
      <c r="S116">
        <f t="shared" si="26"/>
        <v>0</v>
      </c>
      <c r="T116">
        <f t="shared" si="27"/>
        <v>4</v>
      </c>
      <c r="U116">
        <f t="shared" si="28"/>
        <v>0</v>
      </c>
      <c r="V116">
        <f t="shared" si="29"/>
        <v>0</v>
      </c>
      <c r="W116">
        <f t="shared" si="30"/>
        <v>4</v>
      </c>
      <c r="X116" t="s">
        <v>164</v>
      </c>
      <c r="Y116" t="s">
        <v>163</v>
      </c>
      <c r="Z116" t="s">
        <v>164</v>
      </c>
      <c r="AA116" t="s">
        <v>165</v>
      </c>
      <c r="AB116" t="s">
        <v>165</v>
      </c>
      <c r="AC116" t="s">
        <v>165</v>
      </c>
      <c r="AD116" t="s">
        <v>165</v>
      </c>
      <c r="AE116" t="s">
        <v>165</v>
      </c>
      <c r="AF116" t="s">
        <v>166</v>
      </c>
      <c r="AG116" t="s">
        <v>165</v>
      </c>
      <c r="AH116">
        <f t="shared" si="31"/>
        <v>2</v>
      </c>
      <c r="AI116">
        <f t="shared" si="32"/>
        <v>0</v>
      </c>
      <c r="AJ116">
        <f t="shared" si="33"/>
        <v>1</v>
      </c>
      <c r="AK116">
        <f t="shared" si="34"/>
        <v>1</v>
      </c>
      <c r="AL116">
        <f t="shared" si="35"/>
        <v>0</v>
      </c>
      <c r="AM116">
        <f t="shared" si="36"/>
        <v>4</v>
      </c>
      <c r="AN116">
        <f t="shared" si="37"/>
        <v>4</v>
      </c>
    </row>
    <row r="117" spans="1:40" x14ac:dyDescent="0.3">
      <c r="A117" t="s">
        <v>807</v>
      </c>
      <c r="B117" t="e">
        <f>VLOOKUP(A117,#REF!,3,0)</f>
        <v>#REF!</v>
      </c>
      <c r="C117" t="s">
        <v>163</v>
      </c>
      <c r="D117" t="s">
        <v>163</v>
      </c>
      <c r="E117" t="s">
        <v>163</v>
      </c>
      <c r="F117" t="s">
        <v>163</v>
      </c>
      <c r="G117" t="s">
        <v>162</v>
      </c>
      <c r="H117">
        <f t="shared" si="19"/>
        <v>0</v>
      </c>
      <c r="I117">
        <f t="shared" si="20"/>
        <v>1</v>
      </c>
      <c r="J117">
        <f t="shared" si="21"/>
        <v>4</v>
      </c>
      <c r="K117">
        <f t="shared" si="22"/>
        <v>0</v>
      </c>
      <c r="L117">
        <f t="shared" si="23"/>
        <v>0</v>
      </c>
      <c r="M117">
        <f t="shared" si="24"/>
        <v>4</v>
      </c>
      <c r="N117" t="s">
        <v>164</v>
      </c>
      <c r="O117" t="s">
        <v>163</v>
      </c>
      <c r="P117" t="s">
        <v>163</v>
      </c>
      <c r="Q117" t="s">
        <v>163</v>
      </c>
      <c r="R117">
        <f t="shared" si="25"/>
        <v>1</v>
      </c>
      <c r="S117">
        <f t="shared" si="26"/>
        <v>0</v>
      </c>
      <c r="T117">
        <f t="shared" si="27"/>
        <v>3</v>
      </c>
      <c r="U117">
        <f t="shared" si="28"/>
        <v>0</v>
      </c>
      <c r="V117">
        <f t="shared" si="29"/>
        <v>0</v>
      </c>
      <c r="W117">
        <f t="shared" si="30"/>
        <v>4</v>
      </c>
      <c r="X117" t="s">
        <v>163</v>
      </c>
      <c r="Y117" t="s">
        <v>163</v>
      </c>
      <c r="Z117" t="s">
        <v>174</v>
      </c>
      <c r="AA117" t="s">
        <v>165</v>
      </c>
      <c r="AB117" t="s">
        <v>165</v>
      </c>
      <c r="AC117" t="s">
        <v>165</v>
      </c>
      <c r="AD117" t="s">
        <v>165</v>
      </c>
      <c r="AE117" t="s">
        <v>165</v>
      </c>
      <c r="AF117" t="s">
        <v>164</v>
      </c>
      <c r="AG117" t="s">
        <v>165</v>
      </c>
      <c r="AH117">
        <f t="shared" si="31"/>
        <v>1</v>
      </c>
      <c r="AI117">
        <f t="shared" si="32"/>
        <v>0</v>
      </c>
      <c r="AJ117">
        <f t="shared" si="33"/>
        <v>2</v>
      </c>
      <c r="AK117">
        <f t="shared" si="34"/>
        <v>0</v>
      </c>
      <c r="AL117">
        <f t="shared" si="35"/>
        <v>1</v>
      </c>
      <c r="AM117">
        <f t="shared" si="36"/>
        <v>4</v>
      </c>
      <c r="AN117">
        <f t="shared" si="37"/>
        <v>4</v>
      </c>
    </row>
    <row r="118" spans="1:40" x14ac:dyDescent="0.3">
      <c r="A118" t="s">
        <v>810</v>
      </c>
      <c r="B118" t="e">
        <f>VLOOKUP(A118,#REF!,3,0)</f>
        <v>#REF!</v>
      </c>
      <c r="C118" t="s">
        <v>164</v>
      </c>
      <c r="D118" t="s">
        <v>163</v>
      </c>
      <c r="E118" t="s">
        <v>163</v>
      </c>
      <c r="F118" t="s">
        <v>163</v>
      </c>
      <c r="G118" t="s">
        <v>166</v>
      </c>
      <c r="H118">
        <f t="shared" si="19"/>
        <v>1</v>
      </c>
      <c r="I118">
        <f t="shared" si="20"/>
        <v>0</v>
      </c>
      <c r="J118">
        <f t="shared" si="21"/>
        <v>3</v>
      </c>
      <c r="K118">
        <f t="shared" si="22"/>
        <v>1</v>
      </c>
      <c r="L118">
        <f t="shared" si="23"/>
        <v>0</v>
      </c>
      <c r="M118">
        <f t="shared" si="24"/>
        <v>5</v>
      </c>
      <c r="N118" t="s">
        <v>162</v>
      </c>
      <c r="O118" t="s">
        <v>163</v>
      </c>
      <c r="P118" t="s">
        <v>163</v>
      </c>
      <c r="Q118" t="s">
        <v>163</v>
      </c>
      <c r="R118">
        <f t="shared" si="25"/>
        <v>0</v>
      </c>
      <c r="S118">
        <f t="shared" si="26"/>
        <v>1</v>
      </c>
      <c r="T118">
        <f t="shared" si="27"/>
        <v>3</v>
      </c>
      <c r="U118">
        <f t="shared" si="28"/>
        <v>0</v>
      </c>
      <c r="V118">
        <f t="shared" si="29"/>
        <v>0</v>
      </c>
      <c r="W118">
        <f t="shared" si="30"/>
        <v>3</v>
      </c>
      <c r="X118" t="s">
        <v>163</v>
      </c>
      <c r="Y118" t="s">
        <v>163</v>
      </c>
      <c r="Z118" t="s">
        <v>163</v>
      </c>
      <c r="AA118" t="s">
        <v>165</v>
      </c>
      <c r="AB118" t="s">
        <v>165</v>
      </c>
      <c r="AC118" t="s">
        <v>165</v>
      </c>
      <c r="AD118" t="s">
        <v>165</v>
      </c>
      <c r="AE118" t="s">
        <v>165</v>
      </c>
      <c r="AF118" t="s">
        <v>164</v>
      </c>
      <c r="AG118" t="s">
        <v>165</v>
      </c>
      <c r="AH118">
        <f t="shared" si="31"/>
        <v>1</v>
      </c>
      <c r="AI118">
        <f t="shared" si="32"/>
        <v>0</v>
      </c>
      <c r="AJ118">
        <f t="shared" si="33"/>
        <v>3</v>
      </c>
      <c r="AK118">
        <f t="shared" si="34"/>
        <v>0</v>
      </c>
      <c r="AL118">
        <f t="shared" si="35"/>
        <v>0</v>
      </c>
      <c r="AM118">
        <f t="shared" si="36"/>
        <v>4</v>
      </c>
      <c r="AN118">
        <f t="shared" si="37"/>
        <v>4</v>
      </c>
    </row>
    <row r="119" spans="1:40" x14ac:dyDescent="0.3">
      <c r="A119" t="s">
        <v>813</v>
      </c>
      <c r="B119" t="e">
        <f>VLOOKUP(A119,#REF!,3,0)</f>
        <v>#REF!</v>
      </c>
      <c r="C119" t="s">
        <v>163</v>
      </c>
      <c r="D119" t="s">
        <v>163</v>
      </c>
      <c r="E119" t="s">
        <v>163</v>
      </c>
      <c r="F119" t="s">
        <v>163</v>
      </c>
      <c r="G119" t="s">
        <v>163</v>
      </c>
      <c r="H119">
        <f t="shared" si="19"/>
        <v>0</v>
      </c>
      <c r="I119">
        <f t="shared" si="20"/>
        <v>0</v>
      </c>
      <c r="J119">
        <f t="shared" si="21"/>
        <v>5</v>
      </c>
      <c r="K119">
        <f t="shared" si="22"/>
        <v>0</v>
      </c>
      <c r="L119">
        <f t="shared" si="23"/>
        <v>0</v>
      </c>
      <c r="M119">
        <f t="shared" si="24"/>
        <v>5</v>
      </c>
      <c r="N119" t="s">
        <v>163</v>
      </c>
      <c r="O119" t="s">
        <v>163</v>
      </c>
      <c r="P119" t="s">
        <v>163</v>
      </c>
      <c r="Q119" t="s">
        <v>163</v>
      </c>
      <c r="R119">
        <f t="shared" si="25"/>
        <v>0</v>
      </c>
      <c r="S119">
        <f t="shared" si="26"/>
        <v>0</v>
      </c>
      <c r="T119">
        <f t="shared" si="27"/>
        <v>4</v>
      </c>
      <c r="U119">
        <f t="shared" si="28"/>
        <v>0</v>
      </c>
      <c r="V119">
        <f t="shared" si="29"/>
        <v>0</v>
      </c>
      <c r="W119">
        <f t="shared" si="30"/>
        <v>4</v>
      </c>
      <c r="X119" t="s">
        <v>163</v>
      </c>
      <c r="Y119" t="s">
        <v>163</v>
      </c>
      <c r="Z119" t="s">
        <v>163</v>
      </c>
      <c r="AA119" t="s">
        <v>165</v>
      </c>
      <c r="AB119" t="s">
        <v>165</v>
      </c>
      <c r="AC119" t="s">
        <v>165</v>
      </c>
      <c r="AD119" t="s">
        <v>165</v>
      </c>
      <c r="AE119" t="s">
        <v>165</v>
      </c>
      <c r="AF119" t="s">
        <v>163</v>
      </c>
      <c r="AG119" t="s">
        <v>165</v>
      </c>
      <c r="AH119">
        <f t="shared" si="31"/>
        <v>0</v>
      </c>
      <c r="AI119">
        <f t="shared" si="32"/>
        <v>0</v>
      </c>
      <c r="AJ119">
        <f t="shared" si="33"/>
        <v>4</v>
      </c>
      <c r="AK119">
        <f t="shared" si="34"/>
        <v>0</v>
      </c>
      <c r="AL119">
        <f t="shared" si="35"/>
        <v>0</v>
      </c>
      <c r="AM119">
        <f t="shared" si="36"/>
        <v>4</v>
      </c>
      <c r="AN119">
        <f t="shared" si="37"/>
        <v>4</v>
      </c>
    </row>
    <row r="120" spans="1:40" x14ac:dyDescent="0.3">
      <c r="A120" t="s">
        <v>816</v>
      </c>
      <c r="B120" t="e">
        <f>VLOOKUP(A120,#REF!,3,0)</f>
        <v>#REF!</v>
      </c>
      <c r="C120" t="s">
        <v>163</v>
      </c>
      <c r="D120" t="s">
        <v>166</v>
      </c>
      <c r="E120" t="s">
        <v>166</v>
      </c>
      <c r="F120" t="s">
        <v>166</v>
      </c>
      <c r="G120" t="s">
        <v>166</v>
      </c>
      <c r="H120">
        <f t="shared" si="19"/>
        <v>0</v>
      </c>
      <c r="I120">
        <f t="shared" si="20"/>
        <v>0</v>
      </c>
      <c r="J120">
        <f t="shared" si="21"/>
        <v>1</v>
      </c>
      <c r="K120">
        <f t="shared" si="22"/>
        <v>4</v>
      </c>
      <c r="L120">
        <f t="shared" si="23"/>
        <v>0</v>
      </c>
      <c r="M120">
        <f t="shared" si="24"/>
        <v>5</v>
      </c>
      <c r="N120" t="s">
        <v>162</v>
      </c>
      <c r="O120" t="s">
        <v>163</v>
      </c>
      <c r="P120" t="s">
        <v>163</v>
      </c>
      <c r="Q120" t="s">
        <v>163</v>
      </c>
      <c r="R120">
        <f t="shared" si="25"/>
        <v>0</v>
      </c>
      <c r="S120">
        <f t="shared" si="26"/>
        <v>1</v>
      </c>
      <c r="T120">
        <f t="shared" si="27"/>
        <v>3</v>
      </c>
      <c r="U120">
        <f t="shared" si="28"/>
        <v>0</v>
      </c>
      <c r="V120">
        <f t="shared" si="29"/>
        <v>0</v>
      </c>
      <c r="W120">
        <f t="shared" si="30"/>
        <v>3</v>
      </c>
      <c r="X120" t="s">
        <v>164</v>
      </c>
      <c r="Y120" t="s">
        <v>166</v>
      </c>
      <c r="Z120" t="s">
        <v>164</v>
      </c>
      <c r="AA120" t="s">
        <v>165</v>
      </c>
      <c r="AB120" t="s">
        <v>165</v>
      </c>
      <c r="AC120" t="s">
        <v>165</v>
      </c>
      <c r="AD120" t="s">
        <v>165</v>
      </c>
      <c r="AE120" t="s">
        <v>165</v>
      </c>
      <c r="AF120" t="s">
        <v>164</v>
      </c>
      <c r="AG120" t="s">
        <v>165</v>
      </c>
      <c r="AH120">
        <f t="shared" si="31"/>
        <v>3</v>
      </c>
      <c r="AI120">
        <f t="shared" si="32"/>
        <v>0</v>
      </c>
      <c r="AJ120">
        <f t="shared" si="33"/>
        <v>0</v>
      </c>
      <c r="AK120">
        <f t="shared" si="34"/>
        <v>1</v>
      </c>
      <c r="AL120">
        <f t="shared" si="35"/>
        <v>0</v>
      </c>
      <c r="AM120">
        <f t="shared" si="36"/>
        <v>4</v>
      </c>
      <c r="AN120">
        <f t="shared" si="37"/>
        <v>4</v>
      </c>
    </row>
    <row r="121" spans="1:40" x14ac:dyDescent="0.3">
      <c r="A121" t="s">
        <v>819</v>
      </c>
      <c r="B121" t="e">
        <f>VLOOKUP(A121,#REF!,3,0)</f>
        <v>#REF!</v>
      </c>
      <c r="C121" t="s">
        <v>163</v>
      </c>
      <c r="D121" t="s">
        <v>166</v>
      </c>
      <c r="E121" t="s">
        <v>163</v>
      </c>
      <c r="F121" t="s">
        <v>163</v>
      </c>
      <c r="G121" t="s">
        <v>163</v>
      </c>
      <c r="H121">
        <f t="shared" si="19"/>
        <v>0</v>
      </c>
      <c r="I121">
        <f t="shared" si="20"/>
        <v>0</v>
      </c>
      <c r="J121">
        <f t="shared" si="21"/>
        <v>4</v>
      </c>
      <c r="K121">
        <f t="shared" si="22"/>
        <v>1</v>
      </c>
      <c r="L121">
        <f t="shared" si="23"/>
        <v>0</v>
      </c>
      <c r="M121">
        <f t="shared" si="24"/>
        <v>5</v>
      </c>
      <c r="N121" t="s">
        <v>164</v>
      </c>
      <c r="O121" t="s">
        <v>163</v>
      </c>
      <c r="P121" t="s">
        <v>163</v>
      </c>
      <c r="Q121" t="s">
        <v>163</v>
      </c>
      <c r="R121">
        <f t="shared" si="25"/>
        <v>1</v>
      </c>
      <c r="S121">
        <f t="shared" si="26"/>
        <v>0</v>
      </c>
      <c r="T121">
        <f t="shared" si="27"/>
        <v>3</v>
      </c>
      <c r="U121">
        <f t="shared" si="28"/>
        <v>0</v>
      </c>
      <c r="V121">
        <f t="shared" si="29"/>
        <v>0</v>
      </c>
      <c r="W121">
        <f t="shared" si="30"/>
        <v>4</v>
      </c>
      <c r="X121" t="s">
        <v>162</v>
      </c>
      <c r="Y121" t="s">
        <v>162</v>
      </c>
      <c r="Z121" t="s">
        <v>162</v>
      </c>
      <c r="AA121" t="s">
        <v>165</v>
      </c>
      <c r="AB121" t="s">
        <v>165</v>
      </c>
      <c r="AC121" t="s">
        <v>165</v>
      </c>
      <c r="AD121" t="s">
        <v>165</v>
      </c>
      <c r="AE121" t="s">
        <v>165</v>
      </c>
      <c r="AF121" t="s">
        <v>163</v>
      </c>
      <c r="AG121" t="s">
        <v>165</v>
      </c>
      <c r="AH121">
        <f t="shared" si="31"/>
        <v>0</v>
      </c>
      <c r="AI121">
        <f t="shared" si="32"/>
        <v>3</v>
      </c>
      <c r="AJ121">
        <f t="shared" si="33"/>
        <v>1</v>
      </c>
      <c r="AK121">
        <f t="shared" si="34"/>
        <v>0</v>
      </c>
      <c r="AL121">
        <f t="shared" si="35"/>
        <v>0</v>
      </c>
      <c r="AM121">
        <f t="shared" si="36"/>
        <v>1</v>
      </c>
      <c r="AN121">
        <f t="shared" si="37"/>
        <v>4</v>
      </c>
    </row>
    <row r="122" spans="1:40" x14ac:dyDescent="0.3">
      <c r="A122" t="s">
        <v>822</v>
      </c>
      <c r="B122" t="e">
        <f>VLOOKUP(A122,#REF!,3,0)</f>
        <v>#REF!</v>
      </c>
      <c r="C122" t="s">
        <v>163</v>
      </c>
      <c r="D122" t="s">
        <v>163</v>
      </c>
      <c r="E122" t="s">
        <v>163</v>
      </c>
      <c r="F122" t="s">
        <v>163</v>
      </c>
      <c r="G122" t="s">
        <v>162</v>
      </c>
      <c r="H122">
        <f t="shared" si="19"/>
        <v>0</v>
      </c>
      <c r="I122">
        <f t="shared" si="20"/>
        <v>1</v>
      </c>
      <c r="J122">
        <f t="shared" si="21"/>
        <v>4</v>
      </c>
      <c r="K122">
        <f t="shared" si="22"/>
        <v>0</v>
      </c>
      <c r="L122">
        <f t="shared" si="23"/>
        <v>0</v>
      </c>
      <c r="M122">
        <f t="shared" si="24"/>
        <v>4</v>
      </c>
      <c r="N122" t="s">
        <v>162</v>
      </c>
      <c r="O122" t="s">
        <v>163</v>
      </c>
      <c r="P122" t="s">
        <v>163</v>
      </c>
      <c r="Q122" t="s">
        <v>163</v>
      </c>
      <c r="R122">
        <f t="shared" si="25"/>
        <v>0</v>
      </c>
      <c r="S122">
        <f t="shared" si="26"/>
        <v>1</v>
      </c>
      <c r="T122">
        <f t="shared" si="27"/>
        <v>3</v>
      </c>
      <c r="U122">
        <f t="shared" si="28"/>
        <v>0</v>
      </c>
      <c r="V122">
        <f t="shared" si="29"/>
        <v>0</v>
      </c>
      <c r="W122">
        <f t="shared" si="30"/>
        <v>3</v>
      </c>
      <c r="X122" t="s">
        <v>166</v>
      </c>
      <c r="Y122" t="s">
        <v>163</v>
      </c>
      <c r="Z122" t="s">
        <v>163</v>
      </c>
      <c r="AA122" t="s">
        <v>165</v>
      </c>
      <c r="AB122" t="s">
        <v>165</v>
      </c>
      <c r="AC122" t="s">
        <v>165</v>
      </c>
      <c r="AD122" t="s">
        <v>165</v>
      </c>
      <c r="AE122" t="s">
        <v>165</v>
      </c>
      <c r="AF122" t="s">
        <v>163</v>
      </c>
      <c r="AG122" t="s">
        <v>165</v>
      </c>
      <c r="AH122">
        <f t="shared" si="31"/>
        <v>0</v>
      </c>
      <c r="AI122">
        <f t="shared" si="32"/>
        <v>0</v>
      </c>
      <c r="AJ122">
        <f t="shared" si="33"/>
        <v>3</v>
      </c>
      <c r="AK122">
        <f t="shared" si="34"/>
        <v>1</v>
      </c>
      <c r="AL122">
        <f t="shared" si="35"/>
        <v>0</v>
      </c>
      <c r="AM122">
        <f t="shared" si="36"/>
        <v>4</v>
      </c>
      <c r="AN122">
        <f t="shared" si="37"/>
        <v>4</v>
      </c>
    </row>
    <row r="123" spans="1:40" x14ac:dyDescent="0.3">
      <c r="A123" t="s">
        <v>825</v>
      </c>
      <c r="B123" t="e">
        <f>VLOOKUP(A123,#REF!,3,0)</f>
        <v>#REF!</v>
      </c>
      <c r="C123" t="s">
        <v>164</v>
      </c>
      <c r="D123" t="s">
        <v>163</v>
      </c>
      <c r="E123" t="s">
        <v>164</v>
      </c>
      <c r="F123" t="s">
        <v>163</v>
      </c>
      <c r="G123" t="s">
        <v>162</v>
      </c>
      <c r="H123">
        <f t="shared" si="19"/>
        <v>2</v>
      </c>
      <c r="I123">
        <f t="shared" si="20"/>
        <v>1</v>
      </c>
      <c r="J123">
        <f t="shared" si="21"/>
        <v>2</v>
      </c>
      <c r="K123">
        <f t="shared" si="22"/>
        <v>0</v>
      </c>
      <c r="L123">
        <f t="shared" si="23"/>
        <v>0</v>
      </c>
      <c r="M123">
        <f t="shared" si="24"/>
        <v>4</v>
      </c>
      <c r="N123" t="s">
        <v>162</v>
      </c>
      <c r="O123" t="s">
        <v>163</v>
      </c>
      <c r="P123" t="s">
        <v>163</v>
      </c>
      <c r="Q123" t="s">
        <v>163</v>
      </c>
      <c r="R123">
        <f t="shared" si="25"/>
        <v>0</v>
      </c>
      <c r="S123">
        <f t="shared" si="26"/>
        <v>1</v>
      </c>
      <c r="T123">
        <f t="shared" si="27"/>
        <v>3</v>
      </c>
      <c r="U123">
        <f t="shared" si="28"/>
        <v>0</v>
      </c>
      <c r="V123">
        <f t="shared" si="29"/>
        <v>0</v>
      </c>
      <c r="W123">
        <f t="shared" si="30"/>
        <v>3</v>
      </c>
      <c r="X123" t="s">
        <v>164</v>
      </c>
      <c r="Y123" t="s">
        <v>163</v>
      </c>
      <c r="Z123" t="s">
        <v>163</v>
      </c>
      <c r="AA123" t="s">
        <v>165</v>
      </c>
      <c r="AB123" t="s">
        <v>165</v>
      </c>
      <c r="AC123" t="s">
        <v>165</v>
      </c>
      <c r="AD123" t="s">
        <v>165</v>
      </c>
      <c r="AE123" t="s">
        <v>165</v>
      </c>
      <c r="AF123" t="s">
        <v>164</v>
      </c>
      <c r="AG123" t="s">
        <v>165</v>
      </c>
      <c r="AH123">
        <f t="shared" si="31"/>
        <v>2</v>
      </c>
      <c r="AI123">
        <f t="shared" si="32"/>
        <v>0</v>
      </c>
      <c r="AJ123">
        <f t="shared" si="33"/>
        <v>2</v>
      </c>
      <c r="AK123">
        <f t="shared" si="34"/>
        <v>0</v>
      </c>
      <c r="AL123">
        <f t="shared" si="35"/>
        <v>0</v>
      </c>
      <c r="AM123">
        <f t="shared" si="36"/>
        <v>4</v>
      </c>
      <c r="AN123">
        <f t="shared" si="37"/>
        <v>4</v>
      </c>
    </row>
    <row r="124" spans="1:40" x14ac:dyDescent="0.3">
      <c r="A124" t="s">
        <v>828</v>
      </c>
      <c r="B124" t="e">
        <f>VLOOKUP(A124,#REF!,3,0)</f>
        <v>#REF!</v>
      </c>
      <c r="C124" t="s">
        <v>164</v>
      </c>
      <c r="D124" t="s">
        <v>163</v>
      </c>
      <c r="E124" t="s">
        <v>163</v>
      </c>
      <c r="F124" t="s">
        <v>166</v>
      </c>
      <c r="G124" t="s">
        <v>163</v>
      </c>
      <c r="H124">
        <f t="shared" si="19"/>
        <v>1</v>
      </c>
      <c r="I124">
        <f t="shared" si="20"/>
        <v>0</v>
      </c>
      <c r="J124">
        <f t="shared" si="21"/>
        <v>3</v>
      </c>
      <c r="K124">
        <f t="shared" si="22"/>
        <v>1</v>
      </c>
      <c r="L124">
        <f t="shared" si="23"/>
        <v>0</v>
      </c>
      <c r="M124">
        <f t="shared" si="24"/>
        <v>5</v>
      </c>
      <c r="N124" t="s">
        <v>163</v>
      </c>
      <c r="O124" t="s">
        <v>163</v>
      </c>
      <c r="P124" t="s">
        <v>163</v>
      </c>
      <c r="Q124" t="s">
        <v>163</v>
      </c>
      <c r="R124">
        <f t="shared" si="25"/>
        <v>0</v>
      </c>
      <c r="S124">
        <f t="shared" si="26"/>
        <v>0</v>
      </c>
      <c r="T124">
        <f t="shared" si="27"/>
        <v>4</v>
      </c>
      <c r="U124">
        <f t="shared" si="28"/>
        <v>0</v>
      </c>
      <c r="V124">
        <f t="shared" si="29"/>
        <v>0</v>
      </c>
      <c r="W124">
        <f t="shared" si="30"/>
        <v>4</v>
      </c>
      <c r="X124" t="s">
        <v>163</v>
      </c>
      <c r="Y124" t="s">
        <v>163</v>
      </c>
      <c r="Z124" t="s">
        <v>163</v>
      </c>
      <c r="AA124" t="s">
        <v>165</v>
      </c>
      <c r="AB124" t="s">
        <v>165</v>
      </c>
      <c r="AC124" t="s">
        <v>165</v>
      </c>
      <c r="AD124" t="s">
        <v>165</v>
      </c>
      <c r="AE124" t="s">
        <v>165</v>
      </c>
      <c r="AF124" t="s">
        <v>163</v>
      </c>
      <c r="AG124" t="s">
        <v>165</v>
      </c>
      <c r="AH124">
        <f t="shared" si="31"/>
        <v>0</v>
      </c>
      <c r="AI124">
        <f t="shared" si="32"/>
        <v>0</v>
      </c>
      <c r="AJ124">
        <f t="shared" si="33"/>
        <v>4</v>
      </c>
      <c r="AK124">
        <f t="shared" si="34"/>
        <v>0</v>
      </c>
      <c r="AL124">
        <f t="shared" si="35"/>
        <v>0</v>
      </c>
      <c r="AM124">
        <f t="shared" si="36"/>
        <v>4</v>
      </c>
      <c r="AN124">
        <f t="shared" si="37"/>
        <v>4</v>
      </c>
    </row>
    <row r="125" spans="1:40" x14ac:dyDescent="0.3">
      <c r="A125" t="s">
        <v>831</v>
      </c>
      <c r="B125" t="e">
        <f>VLOOKUP(A125,#REF!,3,0)</f>
        <v>#REF!</v>
      </c>
      <c r="C125" t="s">
        <v>163</v>
      </c>
      <c r="D125" t="s">
        <v>163</v>
      </c>
      <c r="E125" t="s">
        <v>166</v>
      </c>
      <c r="F125" t="s">
        <v>163</v>
      </c>
      <c r="G125" t="s">
        <v>162</v>
      </c>
      <c r="H125">
        <f t="shared" si="19"/>
        <v>0</v>
      </c>
      <c r="I125">
        <f t="shared" si="20"/>
        <v>1</v>
      </c>
      <c r="J125">
        <f t="shared" si="21"/>
        <v>3</v>
      </c>
      <c r="K125">
        <f t="shared" si="22"/>
        <v>1</v>
      </c>
      <c r="L125">
        <f t="shared" si="23"/>
        <v>0</v>
      </c>
      <c r="M125">
        <f t="shared" si="24"/>
        <v>4</v>
      </c>
      <c r="N125" t="s">
        <v>162</v>
      </c>
      <c r="O125" t="s">
        <v>163</v>
      </c>
      <c r="P125" t="s">
        <v>163</v>
      </c>
      <c r="Q125" t="s">
        <v>163</v>
      </c>
      <c r="R125">
        <f t="shared" si="25"/>
        <v>0</v>
      </c>
      <c r="S125">
        <f t="shared" si="26"/>
        <v>1</v>
      </c>
      <c r="T125">
        <f t="shared" si="27"/>
        <v>3</v>
      </c>
      <c r="U125">
        <f t="shared" si="28"/>
        <v>0</v>
      </c>
      <c r="V125">
        <f t="shared" si="29"/>
        <v>0</v>
      </c>
      <c r="W125">
        <f t="shared" si="30"/>
        <v>3</v>
      </c>
      <c r="X125" t="s">
        <v>163</v>
      </c>
      <c r="Y125" t="s">
        <v>163</v>
      </c>
      <c r="Z125" t="s">
        <v>163</v>
      </c>
      <c r="AA125" t="s">
        <v>165</v>
      </c>
      <c r="AB125" t="s">
        <v>165</v>
      </c>
      <c r="AC125" t="s">
        <v>165</v>
      </c>
      <c r="AD125" t="s">
        <v>165</v>
      </c>
      <c r="AE125" t="s">
        <v>165</v>
      </c>
      <c r="AF125" t="s">
        <v>163</v>
      </c>
      <c r="AG125" t="s">
        <v>165</v>
      </c>
      <c r="AH125">
        <f t="shared" si="31"/>
        <v>0</v>
      </c>
      <c r="AI125">
        <f t="shared" si="32"/>
        <v>0</v>
      </c>
      <c r="AJ125">
        <f t="shared" si="33"/>
        <v>4</v>
      </c>
      <c r="AK125">
        <f t="shared" si="34"/>
        <v>0</v>
      </c>
      <c r="AL125">
        <f t="shared" si="35"/>
        <v>0</v>
      </c>
      <c r="AM125">
        <f t="shared" si="36"/>
        <v>4</v>
      </c>
      <c r="AN125">
        <f t="shared" si="37"/>
        <v>4</v>
      </c>
    </row>
    <row r="126" spans="1:40" x14ac:dyDescent="0.3">
      <c r="A126" t="s">
        <v>834</v>
      </c>
      <c r="B126" t="e">
        <f>VLOOKUP(A126,#REF!,3,0)</f>
        <v>#REF!</v>
      </c>
      <c r="C126" t="s">
        <v>164</v>
      </c>
      <c r="D126" t="s">
        <v>163</v>
      </c>
      <c r="E126" t="s">
        <v>163</v>
      </c>
      <c r="F126" t="s">
        <v>163</v>
      </c>
      <c r="G126" t="s">
        <v>162</v>
      </c>
      <c r="H126">
        <f t="shared" si="19"/>
        <v>1</v>
      </c>
      <c r="I126">
        <f t="shared" si="20"/>
        <v>1</v>
      </c>
      <c r="J126">
        <f t="shared" si="21"/>
        <v>3</v>
      </c>
      <c r="K126">
        <f t="shared" si="22"/>
        <v>0</v>
      </c>
      <c r="L126">
        <f t="shared" si="23"/>
        <v>0</v>
      </c>
      <c r="M126">
        <f t="shared" si="24"/>
        <v>4</v>
      </c>
      <c r="N126" t="s">
        <v>162</v>
      </c>
      <c r="O126" t="s">
        <v>163</v>
      </c>
      <c r="P126" t="s">
        <v>163</v>
      </c>
      <c r="Q126" t="s">
        <v>162</v>
      </c>
      <c r="R126">
        <f t="shared" si="25"/>
        <v>0</v>
      </c>
      <c r="S126">
        <f t="shared" si="26"/>
        <v>2</v>
      </c>
      <c r="T126">
        <f t="shared" si="27"/>
        <v>2</v>
      </c>
      <c r="U126">
        <f t="shared" si="28"/>
        <v>0</v>
      </c>
      <c r="V126">
        <f t="shared" si="29"/>
        <v>0</v>
      </c>
      <c r="W126">
        <f t="shared" si="30"/>
        <v>2</v>
      </c>
      <c r="X126" t="s">
        <v>163</v>
      </c>
      <c r="Y126" t="s">
        <v>163</v>
      </c>
      <c r="Z126" t="s">
        <v>166</v>
      </c>
      <c r="AA126" t="s">
        <v>165</v>
      </c>
      <c r="AB126" t="s">
        <v>165</v>
      </c>
      <c r="AC126" t="s">
        <v>165</v>
      </c>
      <c r="AD126" t="s">
        <v>165</v>
      </c>
      <c r="AE126" t="s">
        <v>165</v>
      </c>
      <c r="AF126" t="s">
        <v>163</v>
      </c>
      <c r="AG126" t="s">
        <v>165</v>
      </c>
      <c r="AH126">
        <f t="shared" si="31"/>
        <v>0</v>
      </c>
      <c r="AI126">
        <f t="shared" si="32"/>
        <v>0</v>
      </c>
      <c r="AJ126">
        <f t="shared" si="33"/>
        <v>3</v>
      </c>
      <c r="AK126">
        <f t="shared" si="34"/>
        <v>1</v>
      </c>
      <c r="AL126">
        <f t="shared" si="35"/>
        <v>0</v>
      </c>
      <c r="AM126">
        <f t="shared" si="36"/>
        <v>4</v>
      </c>
      <c r="AN126">
        <f t="shared" si="37"/>
        <v>4</v>
      </c>
    </row>
    <row r="127" spans="1:40" x14ac:dyDescent="0.3">
      <c r="A127" t="s">
        <v>837</v>
      </c>
      <c r="B127" t="e">
        <f>VLOOKUP(A127,#REF!,3,0)</f>
        <v>#REF!</v>
      </c>
      <c r="C127" t="s">
        <v>163</v>
      </c>
      <c r="D127" t="s">
        <v>163</v>
      </c>
      <c r="E127" t="s">
        <v>166</v>
      </c>
      <c r="F127" t="s">
        <v>163</v>
      </c>
      <c r="G127" t="s">
        <v>163</v>
      </c>
      <c r="H127">
        <f t="shared" si="19"/>
        <v>0</v>
      </c>
      <c r="I127">
        <f t="shared" si="20"/>
        <v>0</v>
      </c>
      <c r="J127">
        <f t="shared" si="21"/>
        <v>4</v>
      </c>
      <c r="K127">
        <f t="shared" si="22"/>
        <v>1</v>
      </c>
      <c r="L127">
        <f t="shared" si="23"/>
        <v>0</v>
      </c>
      <c r="M127">
        <f t="shared" si="24"/>
        <v>5</v>
      </c>
      <c r="N127" t="s">
        <v>163</v>
      </c>
      <c r="O127" t="s">
        <v>162</v>
      </c>
      <c r="P127" t="s">
        <v>163</v>
      </c>
      <c r="Q127" t="s">
        <v>163</v>
      </c>
      <c r="R127">
        <f t="shared" si="25"/>
        <v>0</v>
      </c>
      <c r="S127">
        <f t="shared" si="26"/>
        <v>1</v>
      </c>
      <c r="T127">
        <f t="shared" si="27"/>
        <v>3</v>
      </c>
      <c r="U127">
        <f t="shared" si="28"/>
        <v>0</v>
      </c>
      <c r="V127">
        <f t="shared" si="29"/>
        <v>0</v>
      </c>
      <c r="W127">
        <f t="shared" si="30"/>
        <v>3</v>
      </c>
      <c r="X127" t="s">
        <v>164</v>
      </c>
      <c r="Y127" t="s">
        <v>163</v>
      </c>
      <c r="Z127" t="s">
        <v>163</v>
      </c>
      <c r="AA127" t="s">
        <v>165</v>
      </c>
      <c r="AB127" t="s">
        <v>165</v>
      </c>
      <c r="AC127" t="s">
        <v>165</v>
      </c>
      <c r="AD127" t="s">
        <v>165</v>
      </c>
      <c r="AE127" t="s">
        <v>165</v>
      </c>
      <c r="AF127" t="s">
        <v>163</v>
      </c>
      <c r="AG127" t="s">
        <v>165</v>
      </c>
      <c r="AH127">
        <f t="shared" si="31"/>
        <v>1</v>
      </c>
      <c r="AI127">
        <f t="shared" si="32"/>
        <v>0</v>
      </c>
      <c r="AJ127">
        <f t="shared" si="33"/>
        <v>3</v>
      </c>
      <c r="AK127">
        <f t="shared" si="34"/>
        <v>0</v>
      </c>
      <c r="AL127">
        <f t="shared" si="35"/>
        <v>0</v>
      </c>
      <c r="AM127">
        <f t="shared" si="36"/>
        <v>4</v>
      </c>
      <c r="AN127">
        <f t="shared" si="37"/>
        <v>4</v>
      </c>
    </row>
    <row r="128" spans="1:40" x14ac:dyDescent="0.3">
      <c r="A128" t="s">
        <v>840</v>
      </c>
      <c r="B128" t="e">
        <f>VLOOKUP(A128,#REF!,3,0)</f>
        <v>#REF!</v>
      </c>
      <c r="C128" t="s">
        <v>164</v>
      </c>
      <c r="D128" t="s">
        <v>163</v>
      </c>
      <c r="E128" t="s">
        <v>163</v>
      </c>
      <c r="F128" t="s">
        <v>166</v>
      </c>
      <c r="G128" t="s">
        <v>166</v>
      </c>
      <c r="H128">
        <f t="shared" si="19"/>
        <v>1</v>
      </c>
      <c r="I128">
        <f t="shared" si="20"/>
        <v>0</v>
      </c>
      <c r="J128">
        <f t="shared" si="21"/>
        <v>2</v>
      </c>
      <c r="K128">
        <f t="shared" si="22"/>
        <v>2</v>
      </c>
      <c r="L128">
        <f t="shared" si="23"/>
        <v>0</v>
      </c>
      <c r="M128">
        <f t="shared" si="24"/>
        <v>5</v>
      </c>
      <c r="N128" t="s">
        <v>162</v>
      </c>
      <c r="O128" t="s">
        <v>163</v>
      </c>
      <c r="P128" t="s">
        <v>163</v>
      </c>
      <c r="Q128" t="s">
        <v>162</v>
      </c>
      <c r="R128">
        <f t="shared" si="25"/>
        <v>0</v>
      </c>
      <c r="S128">
        <f t="shared" si="26"/>
        <v>2</v>
      </c>
      <c r="T128">
        <f t="shared" si="27"/>
        <v>2</v>
      </c>
      <c r="U128">
        <f t="shared" si="28"/>
        <v>0</v>
      </c>
      <c r="V128">
        <f t="shared" si="29"/>
        <v>0</v>
      </c>
      <c r="W128">
        <f t="shared" si="30"/>
        <v>2</v>
      </c>
      <c r="X128" t="s">
        <v>163</v>
      </c>
      <c r="Y128" t="s">
        <v>163</v>
      </c>
      <c r="Z128" t="s">
        <v>166</v>
      </c>
      <c r="AA128" t="s">
        <v>165</v>
      </c>
      <c r="AB128" t="s">
        <v>165</v>
      </c>
      <c r="AC128" t="s">
        <v>165</v>
      </c>
      <c r="AD128" t="s">
        <v>165</v>
      </c>
      <c r="AE128" t="s">
        <v>165</v>
      </c>
      <c r="AF128" t="s">
        <v>163</v>
      </c>
      <c r="AG128" t="s">
        <v>165</v>
      </c>
      <c r="AH128">
        <f t="shared" si="31"/>
        <v>0</v>
      </c>
      <c r="AI128">
        <f t="shared" si="32"/>
        <v>0</v>
      </c>
      <c r="AJ128">
        <f t="shared" si="33"/>
        <v>3</v>
      </c>
      <c r="AK128">
        <f t="shared" si="34"/>
        <v>1</v>
      </c>
      <c r="AL128">
        <f t="shared" si="35"/>
        <v>0</v>
      </c>
      <c r="AM128">
        <f t="shared" si="36"/>
        <v>4</v>
      </c>
      <c r="AN128">
        <f t="shared" si="37"/>
        <v>4</v>
      </c>
    </row>
    <row r="129" spans="1:40" x14ac:dyDescent="0.3">
      <c r="A129" t="s">
        <v>843</v>
      </c>
      <c r="B129" t="e">
        <f>VLOOKUP(A129,#REF!,3,0)</f>
        <v>#REF!</v>
      </c>
      <c r="C129" t="s">
        <v>163</v>
      </c>
      <c r="D129" t="s">
        <v>166</v>
      </c>
      <c r="E129" t="s">
        <v>166</v>
      </c>
      <c r="F129" t="s">
        <v>163</v>
      </c>
      <c r="G129" t="s">
        <v>166</v>
      </c>
      <c r="H129">
        <f t="shared" si="19"/>
        <v>0</v>
      </c>
      <c r="I129">
        <f t="shared" si="20"/>
        <v>0</v>
      </c>
      <c r="J129">
        <f t="shared" si="21"/>
        <v>2</v>
      </c>
      <c r="K129">
        <f t="shared" si="22"/>
        <v>3</v>
      </c>
      <c r="L129">
        <f t="shared" si="23"/>
        <v>0</v>
      </c>
      <c r="M129">
        <f t="shared" si="24"/>
        <v>5</v>
      </c>
      <c r="N129" t="s">
        <v>162</v>
      </c>
      <c r="O129" t="s">
        <v>163</v>
      </c>
      <c r="P129" t="s">
        <v>163</v>
      </c>
      <c r="Q129" t="s">
        <v>163</v>
      </c>
      <c r="R129">
        <f t="shared" si="25"/>
        <v>0</v>
      </c>
      <c r="S129">
        <f t="shared" si="26"/>
        <v>1</v>
      </c>
      <c r="T129">
        <f t="shared" si="27"/>
        <v>3</v>
      </c>
      <c r="U129">
        <f t="shared" si="28"/>
        <v>0</v>
      </c>
      <c r="V129">
        <f t="shared" si="29"/>
        <v>0</v>
      </c>
      <c r="W129">
        <f t="shared" si="30"/>
        <v>3</v>
      </c>
      <c r="X129" t="s">
        <v>163</v>
      </c>
      <c r="Y129" t="s">
        <v>163</v>
      </c>
      <c r="Z129" t="s">
        <v>166</v>
      </c>
      <c r="AA129" t="s">
        <v>165</v>
      </c>
      <c r="AB129" t="s">
        <v>165</v>
      </c>
      <c r="AC129" t="s">
        <v>165</v>
      </c>
      <c r="AD129" t="s">
        <v>165</v>
      </c>
      <c r="AE129" t="s">
        <v>165</v>
      </c>
      <c r="AF129" t="s">
        <v>165</v>
      </c>
      <c r="AG129" t="s">
        <v>165</v>
      </c>
      <c r="AH129">
        <f t="shared" si="31"/>
        <v>0</v>
      </c>
      <c r="AI129">
        <f t="shared" si="32"/>
        <v>0</v>
      </c>
      <c r="AJ129">
        <f t="shared" si="33"/>
        <v>2</v>
      </c>
      <c r="AK129">
        <f t="shared" si="34"/>
        <v>1</v>
      </c>
      <c r="AL129">
        <f t="shared" si="35"/>
        <v>0</v>
      </c>
      <c r="AM129">
        <f t="shared" si="36"/>
        <v>3</v>
      </c>
      <c r="AN129">
        <f t="shared" si="37"/>
        <v>3</v>
      </c>
    </row>
    <row r="130" spans="1:40" x14ac:dyDescent="0.3">
      <c r="A130" t="s">
        <v>846</v>
      </c>
      <c r="B130" t="e">
        <f>VLOOKUP(A130,#REF!,3,0)</f>
        <v>#REF!</v>
      </c>
      <c r="C130" t="s">
        <v>163</v>
      </c>
      <c r="D130" t="s">
        <v>163</v>
      </c>
      <c r="E130" t="s">
        <v>163</v>
      </c>
      <c r="F130" t="s">
        <v>163</v>
      </c>
      <c r="G130" t="s">
        <v>163</v>
      </c>
      <c r="H130">
        <f t="shared" si="19"/>
        <v>0</v>
      </c>
      <c r="I130">
        <f t="shared" si="20"/>
        <v>0</v>
      </c>
      <c r="J130">
        <f t="shared" si="21"/>
        <v>5</v>
      </c>
      <c r="K130">
        <f t="shared" si="22"/>
        <v>0</v>
      </c>
      <c r="L130">
        <f t="shared" si="23"/>
        <v>0</v>
      </c>
      <c r="M130">
        <f t="shared" si="24"/>
        <v>5</v>
      </c>
      <c r="N130" t="s">
        <v>164</v>
      </c>
      <c r="O130" t="s">
        <v>163</v>
      </c>
      <c r="P130" t="s">
        <v>163</v>
      </c>
      <c r="Q130" t="s">
        <v>163</v>
      </c>
      <c r="R130">
        <f t="shared" si="25"/>
        <v>1</v>
      </c>
      <c r="S130">
        <f t="shared" si="26"/>
        <v>0</v>
      </c>
      <c r="T130">
        <f t="shared" si="27"/>
        <v>3</v>
      </c>
      <c r="U130">
        <f t="shared" si="28"/>
        <v>0</v>
      </c>
      <c r="V130">
        <f t="shared" si="29"/>
        <v>0</v>
      </c>
      <c r="W130">
        <f t="shared" si="30"/>
        <v>4</v>
      </c>
      <c r="X130" t="s">
        <v>163</v>
      </c>
      <c r="Y130" t="s">
        <v>163</v>
      </c>
      <c r="Z130" t="s">
        <v>166</v>
      </c>
      <c r="AA130" t="s">
        <v>165</v>
      </c>
      <c r="AB130" t="s">
        <v>165</v>
      </c>
      <c r="AC130" t="s">
        <v>165</v>
      </c>
      <c r="AD130" t="s">
        <v>165</v>
      </c>
      <c r="AE130" t="s">
        <v>165</v>
      </c>
      <c r="AF130" t="s">
        <v>165</v>
      </c>
      <c r="AG130" t="s">
        <v>165</v>
      </c>
      <c r="AH130">
        <f t="shared" si="31"/>
        <v>0</v>
      </c>
      <c r="AI130">
        <f t="shared" si="32"/>
        <v>0</v>
      </c>
      <c r="AJ130">
        <f t="shared" si="33"/>
        <v>2</v>
      </c>
      <c r="AK130">
        <f t="shared" si="34"/>
        <v>1</v>
      </c>
      <c r="AL130">
        <f t="shared" si="35"/>
        <v>0</v>
      </c>
      <c r="AM130">
        <f t="shared" si="36"/>
        <v>3</v>
      </c>
      <c r="AN130">
        <f t="shared" si="37"/>
        <v>3</v>
      </c>
    </row>
    <row r="131" spans="1:40" x14ac:dyDescent="0.3">
      <c r="A131" t="s">
        <v>849</v>
      </c>
      <c r="B131" t="e">
        <f>VLOOKUP(A131,#REF!,3,0)</f>
        <v>#REF!</v>
      </c>
      <c r="C131" t="s">
        <v>164</v>
      </c>
      <c r="D131" t="s">
        <v>163</v>
      </c>
      <c r="E131" t="s">
        <v>163</v>
      </c>
      <c r="F131" t="s">
        <v>163</v>
      </c>
      <c r="G131" t="s">
        <v>162</v>
      </c>
      <c r="H131">
        <f t="shared" ref="H131:H194" si="38">COUNTIFS(C131:G131,"No se detectan infracciones y/o incumplimientos a las normas de Transparencia Activa")</f>
        <v>1</v>
      </c>
      <c r="I131">
        <f t="shared" ref="I131:I194" si="39">COUNTIFS(C131:G131,"Organismo indica expresamente que no le aplica este ítem")</f>
        <v>1</v>
      </c>
      <c r="J131">
        <f t="shared" ref="J131:J194" si="40">COUNTIFS(C131:G131,"Información no disponible")</f>
        <v>3</v>
      </c>
      <c r="K131">
        <f t="shared" ref="K131:K194" si="41">COUNTIFS(C131:G131,"Información desactualizada")</f>
        <v>0</v>
      </c>
      <c r="L131">
        <f t="shared" ref="L131:L194" si="42">COUNTIFS(C131:G131,"Información incompleta")</f>
        <v>0</v>
      </c>
      <c r="M131">
        <f t="shared" ref="M131:M194" si="43">SUM(H131,J131,K131,L131)</f>
        <v>4</v>
      </c>
      <c r="N131" t="s">
        <v>162</v>
      </c>
      <c r="O131" t="s">
        <v>163</v>
      </c>
      <c r="P131" t="s">
        <v>163</v>
      </c>
      <c r="Q131" t="s">
        <v>163</v>
      </c>
      <c r="R131">
        <f t="shared" ref="R131:R194" si="44">COUNTIFS(N131:Q131,"No se detectan infracciones y/o incumplimientos a las normas de Transparencia Activa")</f>
        <v>0</v>
      </c>
      <c r="S131">
        <f t="shared" ref="S131:S194" si="45">COUNTIFS(N131:Q131,"Organismo indica expresamente que no le aplica este ítem")</f>
        <v>1</v>
      </c>
      <c r="T131">
        <f t="shared" ref="T131:T194" si="46">COUNTIFS(N131:Q131,"Información no disponible")</f>
        <v>3</v>
      </c>
      <c r="U131">
        <f t="shared" ref="U131:U194" si="47">COUNTIFS(N131:Q131,"Información desactualizada")</f>
        <v>0</v>
      </c>
      <c r="V131">
        <f t="shared" ref="V131:V194" si="48">COUNTIFS(N131:Q131,"Información incompleta")</f>
        <v>0</v>
      </c>
      <c r="W131">
        <f t="shared" ref="W131:W194" si="49">SUM(R131,T131,U131,V131)</f>
        <v>3</v>
      </c>
      <c r="X131" t="s">
        <v>164</v>
      </c>
      <c r="Y131" t="s">
        <v>162</v>
      </c>
      <c r="Z131" t="s">
        <v>164</v>
      </c>
      <c r="AA131" t="s">
        <v>165</v>
      </c>
      <c r="AB131" t="s">
        <v>165</v>
      </c>
      <c r="AC131" t="s">
        <v>165</v>
      </c>
      <c r="AD131" t="s">
        <v>165</v>
      </c>
      <c r="AE131" t="s">
        <v>165</v>
      </c>
      <c r="AF131" t="s">
        <v>165</v>
      </c>
      <c r="AG131" t="s">
        <v>165</v>
      </c>
      <c r="AH131">
        <f t="shared" ref="AH131:AH194" si="50">COUNTIFS(X131:AG131,"No se detectan infracciones y/o incumplimientos a las normas de Transparencia Activa")</f>
        <v>2</v>
      </c>
      <c r="AI131">
        <f t="shared" ref="AI131:AI194" si="51">COUNTIFS(X131:AG131,"Organismo indica expresamente que no le aplica este ítem")</f>
        <v>1</v>
      </c>
      <c r="AJ131">
        <f t="shared" ref="AJ131:AJ194" si="52">COUNTIFS(X131:AG131,"Información no disponible")</f>
        <v>0</v>
      </c>
      <c r="AK131">
        <f t="shared" ref="AK131:AK194" si="53">COUNTIFS(X131:AG131,"Información desactualizada")</f>
        <v>0</v>
      </c>
      <c r="AL131">
        <f t="shared" ref="AL131:AL194" si="54">COUNTIFS(X131:AG131,"Información incompleta")</f>
        <v>0</v>
      </c>
      <c r="AM131">
        <f t="shared" ref="AM131:AM194" si="55">SUM(AH131,AJ131,AK131,AL131)</f>
        <v>2</v>
      </c>
      <c r="AN131">
        <f t="shared" ref="AN131:AN194" si="56">SUM(AH131:AL131)</f>
        <v>3</v>
      </c>
    </row>
    <row r="132" spans="1:40" x14ac:dyDescent="0.3">
      <c r="A132" t="s">
        <v>852</v>
      </c>
      <c r="B132" t="e">
        <f>VLOOKUP(A132,#REF!,3,0)</f>
        <v>#REF!</v>
      </c>
      <c r="C132" t="s">
        <v>162</v>
      </c>
      <c r="D132" t="s">
        <v>166</v>
      </c>
      <c r="E132" t="s">
        <v>166</v>
      </c>
      <c r="F132" t="s">
        <v>163</v>
      </c>
      <c r="G132" t="s">
        <v>162</v>
      </c>
      <c r="H132">
        <f t="shared" si="38"/>
        <v>0</v>
      </c>
      <c r="I132">
        <f t="shared" si="39"/>
        <v>2</v>
      </c>
      <c r="J132">
        <f t="shared" si="40"/>
        <v>1</v>
      </c>
      <c r="K132">
        <f t="shared" si="41"/>
        <v>2</v>
      </c>
      <c r="L132">
        <f t="shared" si="42"/>
        <v>0</v>
      </c>
      <c r="M132">
        <f t="shared" si="43"/>
        <v>3</v>
      </c>
      <c r="N132" t="s">
        <v>162</v>
      </c>
      <c r="O132" t="s">
        <v>162</v>
      </c>
      <c r="P132" t="s">
        <v>163</v>
      </c>
      <c r="Q132" t="s">
        <v>163</v>
      </c>
      <c r="R132">
        <f t="shared" si="44"/>
        <v>0</v>
      </c>
      <c r="S132">
        <f t="shared" si="45"/>
        <v>2</v>
      </c>
      <c r="T132">
        <f t="shared" si="46"/>
        <v>2</v>
      </c>
      <c r="U132">
        <f t="shared" si="47"/>
        <v>0</v>
      </c>
      <c r="V132">
        <f t="shared" si="48"/>
        <v>0</v>
      </c>
      <c r="W132">
        <f t="shared" si="49"/>
        <v>2</v>
      </c>
      <c r="X132" t="s">
        <v>164</v>
      </c>
      <c r="Y132" t="s">
        <v>163</v>
      </c>
      <c r="Z132" t="s">
        <v>166</v>
      </c>
      <c r="AA132" t="s">
        <v>165</v>
      </c>
      <c r="AB132" t="s">
        <v>165</v>
      </c>
      <c r="AC132" t="s">
        <v>165</v>
      </c>
      <c r="AD132" t="s">
        <v>165</v>
      </c>
      <c r="AE132" t="s">
        <v>165</v>
      </c>
      <c r="AF132" t="s">
        <v>165</v>
      </c>
      <c r="AG132" t="s">
        <v>165</v>
      </c>
      <c r="AH132">
        <f t="shared" si="50"/>
        <v>1</v>
      </c>
      <c r="AI132">
        <f t="shared" si="51"/>
        <v>0</v>
      </c>
      <c r="AJ132">
        <f t="shared" si="52"/>
        <v>1</v>
      </c>
      <c r="AK132">
        <f t="shared" si="53"/>
        <v>1</v>
      </c>
      <c r="AL132">
        <f t="shared" si="54"/>
        <v>0</v>
      </c>
      <c r="AM132">
        <f t="shared" si="55"/>
        <v>3</v>
      </c>
      <c r="AN132">
        <f t="shared" si="56"/>
        <v>3</v>
      </c>
    </row>
    <row r="133" spans="1:40" x14ac:dyDescent="0.3">
      <c r="A133" t="s">
        <v>855</v>
      </c>
      <c r="B133" t="e">
        <f>VLOOKUP(A133,#REF!,3,0)</f>
        <v>#REF!</v>
      </c>
      <c r="C133" t="s">
        <v>162</v>
      </c>
      <c r="D133" t="s">
        <v>166</v>
      </c>
      <c r="E133" t="s">
        <v>163</v>
      </c>
      <c r="F133" t="s">
        <v>163</v>
      </c>
      <c r="G133" t="s">
        <v>162</v>
      </c>
      <c r="H133">
        <f t="shared" si="38"/>
        <v>0</v>
      </c>
      <c r="I133">
        <f t="shared" si="39"/>
        <v>2</v>
      </c>
      <c r="J133">
        <f t="shared" si="40"/>
        <v>2</v>
      </c>
      <c r="K133">
        <f t="shared" si="41"/>
        <v>1</v>
      </c>
      <c r="L133">
        <f t="shared" si="42"/>
        <v>0</v>
      </c>
      <c r="M133">
        <f t="shared" si="43"/>
        <v>3</v>
      </c>
      <c r="N133" t="s">
        <v>162</v>
      </c>
      <c r="O133" t="s">
        <v>164</v>
      </c>
      <c r="P133" t="s">
        <v>163</v>
      </c>
      <c r="Q133" t="s">
        <v>163</v>
      </c>
      <c r="R133">
        <f t="shared" si="44"/>
        <v>1</v>
      </c>
      <c r="S133">
        <f t="shared" si="45"/>
        <v>1</v>
      </c>
      <c r="T133">
        <f t="shared" si="46"/>
        <v>2</v>
      </c>
      <c r="U133">
        <f t="shared" si="47"/>
        <v>0</v>
      </c>
      <c r="V133">
        <f t="shared" si="48"/>
        <v>0</v>
      </c>
      <c r="W133">
        <f t="shared" si="49"/>
        <v>3</v>
      </c>
      <c r="X133" t="s">
        <v>166</v>
      </c>
      <c r="Y133" t="s">
        <v>163</v>
      </c>
      <c r="Z133" t="s">
        <v>166</v>
      </c>
      <c r="AA133" t="s">
        <v>165</v>
      </c>
      <c r="AB133" t="s">
        <v>165</v>
      </c>
      <c r="AC133" t="s">
        <v>165</v>
      </c>
      <c r="AD133" t="s">
        <v>165</v>
      </c>
      <c r="AE133" t="s">
        <v>165</v>
      </c>
      <c r="AF133" t="s">
        <v>165</v>
      </c>
      <c r="AG133" t="s">
        <v>165</v>
      </c>
      <c r="AH133">
        <f t="shared" si="50"/>
        <v>0</v>
      </c>
      <c r="AI133">
        <f t="shared" si="51"/>
        <v>0</v>
      </c>
      <c r="AJ133">
        <f t="shared" si="52"/>
        <v>1</v>
      </c>
      <c r="AK133">
        <f t="shared" si="53"/>
        <v>2</v>
      </c>
      <c r="AL133">
        <f t="shared" si="54"/>
        <v>0</v>
      </c>
      <c r="AM133">
        <f t="shared" si="55"/>
        <v>3</v>
      </c>
      <c r="AN133">
        <f t="shared" si="56"/>
        <v>3</v>
      </c>
    </row>
    <row r="134" spans="1:40" x14ac:dyDescent="0.3">
      <c r="A134" t="s">
        <v>858</v>
      </c>
      <c r="B134" t="e">
        <f>VLOOKUP(A134,#REF!,3,0)</f>
        <v>#REF!</v>
      </c>
      <c r="C134" t="s">
        <v>163</v>
      </c>
      <c r="D134" t="s">
        <v>163</v>
      </c>
      <c r="E134" t="s">
        <v>163</v>
      </c>
      <c r="F134" t="s">
        <v>166</v>
      </c>
      <c r="G134" t="s">
        <v>166</v>
      </c>
      <c r="H134">
        <f t="shared" si="38"/>
        <v>0</v>
      </c>
      <c r="I134">
        <f t="shared" si="39"/>
        <v>0</v>
      </c>
      <c r="J134">
        <f t="shared" si="40"/>
        <v>3</v>
      </c>
      <c r="K134">
        <f t="shared" si="41"/>
        <v>2</v>
      </c>
      <c r="L134">
        <f t="shared" si="42"/>
        <v>0</v>
      </c>
      <c r="M134">
        <f t="shared" si="43"/>
        <v>5</v>
      </c>
      <c r="N134" t="s">
        <v>162</v>
      </c>
      <c r="O134" t="s">
        <v>162</v>
      </c>
      <c r="P134" t="s">
        <v>163</v>
      </c>
      <c r="Q134" t="s">
        <v>163</v>
      </c>
      <c r="R134">
        <f t="shared" si="44"/>
        <v>0</v>
      </c>
      <c r="S134">
        <f t="shared" si="45"/>
        <v>2</v>
      </c>
      <c r="T134">
        <f t="shared" si="46"/>
        <v>2</v>
      </c>
      <c r="U134">
        <f t="shared" si="47"/>
        <v>0</v>
      </c>
      <c r="V134">
        <f t="shared" si="48"/>
        <v>0</v>
      </c>
      <c r="W134">
        <f t="shared" si="49"/>
        <v>2</v>
      </c>
      <c r="X134" t="s">
        <v>166</v>
      </c>
      <c r="Y134" t="s">
        <v>163</v>
      </c>
      <c r="Z134" t="s">
        <v>166</v>
      </c>
      <c r="AA134" t="s">
        <v>165</v>
      </c>
      <c r="AB134" t="s">
        <v>165</v>
      </c>
      <c r="AC134" t="s">
        <v>165</v>
      </c>
      <c r="AD134" t="s">
        <v>165</v>
      </c>
      <c r="AE134" t="s">
        <v>165</v>
      </c>
      <c r="AF134" t="s">
        <v>165</v>
      </c>
      <c r="AG134" t="s">
        <v>165</v>
      </c>
      <c r="AH134">
        <f t="shared" si="50"/>
        <v>0</v>
      </c>
      <c r="AI134">
        <f t="shared" si="51"/>
        <v>0</v>
      </c>
      <c r="AJ134">
        <f t="shared" si="52"/>
        <v>1</v>
      </c>
      <c r="AK134">
        <f t="shared" si="53"/>
        <v>2</v>
      </c>
      <c r="AL134">
        <f t="shared" si="54"/>
        <v>0</v>
      </c>
      <c r="AM134">
        <f t="shared" si="55"/>
        <v>3</v>
      </c>
      <c r="AN134">
        <f t="shared" si="56"/>
        <v>3</v>
      </c>
    </row>
    <row r="135" spans="1:40" x14ac:dyDescent="0.3">
      <c r="A135" t="s">
        <v>861</v>
      </c>
      <c r="B135" t="e">
        <f>VLOOKUP(A135,#REF!,3,0)</f>
        <v>#REF!</v>
      </c>
      <c r="C135" t="s">
        <v>162</v>
      </c>
      <c r="D135" t="s">
        <v>163</v>
      </c>
      <c r="E135" t="s">
        <v>166</v>
      </c>
      <c r="F135" t="s">
        <v>163</v>
      </c>
      <c r="G135" t="s">
        <v>166</v>
      </c>
      <c r="H135">
        <f t="shared" si="38"/>
        <v>0</v>
      </c>
      <c r="I135">
        <f t="shared" si="39"/>
        <v>1</v>
      </c>
      <c r="J135">
        <f t="shared" si="40"/>
        <v>2</v>
      </c>
      <c r="K135">
        <f t="shared" si="41"/>
        <v>2</v>
      </c>
      <c r="L135">
        <f t="shared" si="42"/>
        <v>0</v>
      </c>
      <c r="M135">
        <f t="shared" si="43"/>
        <v>4</v>
      </c>
      <c r="N135" t="s">
        <v>162</v>
      </c>
      <c r="O135" t="s">
        <v>162</v>
      </c>
      <c r="P135" t="s">
        <v>163</v>
      </c>
      <c r="Q135" t="s">
        <v>163</v>
      </c>
      <c r="R135">
        <f t="shared" si="44"/>
        <v>0</v>
      </c>
      <c r="S135">
        <f t="shared" si="45"/>
        <v>2</v>
      </c>
      <c r="T135">
        <f t="shared" si="46"/>
        <v>2</v>
      </c>
      <c r="U135">
        <f t="shared" si="47"/>
        <v>0</v>
      </c>
      <c r="V135">
        <f t="shared" si="48"/>
        <v>0</v>
      </c>
      <c r="W135">
        <f t="shared" si="49"/>
        <v>2</v>
      </c>
      <c r="X135" t="s">
        <v>163</v>
      </c>
      <c r="Y135" t="s">
        <v>163</v>
      </c>
      <c r="Z135" t="s">
        <v>166</v>
      </c>
      <c r="AA135" t="s">
        <v>165</v>
      </c>
      <c r="AB135" t="s">
        <v>165</v>
      </c>
      <c r="AC135" t="s">
        <v>165</v>
      </c>
      <c r="AD135" t="s">
        <v>165</v>
      </c>
      <c r="AE135" t="s">
        <v>165</v>
      </c>
      <c r="AF135" t="s">
        <v>165</v>
      </c>
      <c r="AG135" t="s">
        <v>165</v>
      </c>
      <c r="AH135">
        <f t="shared" si="50"/>
        <v>0</v>
      </c>
      <c r="AI135">
        <f t="shared" si="51"/>
        <v>0</v>
      </c>
      <c r="AJ135">
        <f t="shared" si="52"/>
        <v>2</v>
      </c>
      <c r="AK135">
        <f t="shared" si="53"/>
        <v>1</v>
      </c>
      <c r="AL135">
        <f t="shared" si="54"/>
        <v>0</v>
      </c>
      <c r="AM135">
        <f t="shared" si="55"/>
        <v>3</v>
      </c>
      <c r="AN135">
        <f t="shared" si="56"/>
        <v>3</v>
      </c>
    </row>
    <row r="136" spans="1:40" x14ac:dyDescent="0.3">
      <c r="A136" t="s">
        <v>864</v>
      </c>
      <c r="B136" t="e">
        <f>VLOOKUP(A136,#REF!,3,0)</f>
        <v>#REF!</v>
      </c>
      <c r="C136" t="s">
        <v>162</v>
      </c>
      <c r="D136" t="s">
        <v>163</v>
      </c>
      <c r="E136" t="s">
        <v>166</v>
      </c>
      <c r="F136" t="s">
        <v>163</v>
      </c>
      <c r="G136" t="s">
        <v>162</v>
      </c>
      <c r="H136">
        <f t="shared" si="38"/>
        <v>0</v>
      </c>
      <c r="I136">
        <f t="shared" si="39"/>
        <v>2</v>
      </c>
      <c r="J136">
        <f t="shared" si="40"/>
        <v>2</v>
      </c>
      <c r="K136">
        <f t="shared" si="41"/>
        <v>1</v>
      </c>
      <c r="L136">
        <f t="shared" si="42"/>
        <v>0</v>
      </c>
      <c r="M136">
        <f t="shared" si="43"/>
        <v>3</v>
      </c>
      <c r="N136" t="s">
        <v>162</v>
      </c>
      <c r="O136" t="s">
        <v>162</v>
      </c>
      <c r="P136" t="s">
        <v>163</v>
      </c>
      <c r="Q136" t="s">
        <v>163</v>
      </c>
      <c r="R136">
        <f t="shared" si="44"/>
        <v>0</v>
      </c>
      <c r="S136">
        <f t="shared" si="45"/>
        <v>2</v>
      </c>
      <c r="T136">
        <f t="shared" si="46"/>
        <v>2</v>
      </c>
      <c r="U136">
        <f t="shared" si="47"/>
        <v>0</v>
      </c>
      <c r="V136">
        <f t="shared" si="48"/>
        <v>0</v>
      </c>
      <c r="W136">
        <f t="shared" si="49"/>
        <v>2</v>
      </c>
      <c r="X136" t="s">
        <v>164</v>
      </c>
      <c r="Y136" t="s">
        <v>163</v>
      </c>
      <c r="Z136" t="s">
        <v>166</v>
      </c>
      <c r="AA136" t="s">
        <v>165</v>
      </c>
      <c r="AB136" t="s">
        <v>165</v>
      </c>
      <c r="AC136" t="s">
        <v>165</v>
      </c>
      <c r="AD136" t="s">
        <v>165</v>
      </c>
      <c r="AE136" t="s">
        <v>165</v>
      </c>
      <c r="AF136" t="s">
        <v>165</v>
      </c>
      <c r="AG136" t="s">
        <v>165</v>
      </c>
      <c r="AH136">
        <f t="shared" si="50"/>
        <v>1</v>
      </c>
      <c r="AI136">
        <f t="shared" si="51"/>
        <v>0</v>
      </c>
      <c r="AJ136">
        <f t="shared" si="52"/>
        <v>1</v>
      </c>
      <c r="AK136">
        <f t="shared" si="53"/>
        <v>1</v>
      </c>
      <c r="AL136">
        <f t="shared" si="54"/>
        <v>0</v>
      </c>
      <c r="AM136">
        <f t="shared" si="55"/>
        <v>3</v>
      </c>
      <c r="AN136">
        <f t="shared" si="56"/>
        <v>3</v>
      </c>
    </row>
    <row r="137" spans="1:40" x14ac:dyDescent="0.3">
      <c r="A137" t="s">
        <v>867</v>
      </c>
      <c r="B137" t="e">
        <f>VLOOKUP(A137,#REF!,3,0)</f>
        <v>#REF!</v>
      </c>
      <c r="C137" t="s">
        <v>162</v>
      </c>
      <c r="D137" t="s">
        <v>166</v>
      </c>
      <c r="E137" t="s">
        <v>163</v>
      </c>
      <c r="F137" t="s">
        <v>163</v>
      </c>
      <c r="G137" t="s">
        <v>166</v>
      </c>
      <c r="H137">
        <f t="shared" si="38"/>
        <v>0</v>
      </c>
      <c r="I137">
        <f t="shared" si="39"/>
        <v>1</v>
      </c>
      <c r="J137">
        <f t="shared" si="40"/>
        <v>2</v>
      </c>
      <c r="K137">
        <f t="shared" si="41"/>
        <v>2</v>
      </c>
      <c r="L137">
        <f t="shared" si="42"/>
        <v>0</v>
      </c>
      <c r="M137">
        <f t="shared" si="43"/>
        <v>4</v>
      </c>
      <c r="N137" t="s">
        <v>162</v>
      </c>
      <c r="O137" t="s">
        <v>162</v>
      </c>
      <c r="P137" t="s">
        <v>163</v>
      </c>
      <c r="Q137" t="s">
        <v>163</v>
      </c>
      <c r="R137">
        <f t="shared" si="44"/>
        <v>0</v>
      </c>
      <c r="S137">
        <f t="shared" si="45"/>
        <v>2</v>
      </c>
      <c r="T137">
        <f t="shared" si="46"/>
        <v>2</v>
      </c>
      <c r="U137">
        <f t="shared" si="47"/>
        <v>0</v>
      </c>
      <c r="V137">
        <f t="shared" si="48"/>
        <v>0</v>
      </c>
      <c r="W137">
        <f t="shared" si="49"/>
        <v>2</v>
      </c>
      <c r="X137" t="s">
        <v>163</v>
      </c>
      <c r="Y137" t="s">
        <v>162</v>
      </c>
      <c r="Z137" t="s">
        <v>166</v>
      </c>
      <c r="AA137" t="s">
        <v>165</v>
      </c>
      <c r="AB137" t="s">
        <v>165</v>
      </c>
      <c r="AC137" t="s">
        <v>165</v>
      </c>
      <c r="AD137" t="s">
        <v>165</v>
      </c>
      <c r="AE137" t="s">
        <v>165</v>
      </c>
      <c r="AF137" t="s">
        <v>165</v>
      </c>
      <c r="AG137" t="s">
        <v>165</v>
      </c>
      <c r="AH137">
        <f t="shared" si="50"/>
        <v>0</v>
      </c>
      <c r="AI137">
        <f t="shared" si="51"/>
        <v>1</v>
      </c>
      <c r="AJ137">
        <f t="shared" si="52"/>
        <v>1</v>
      </c>
      <c r="AK137">
        <f t="shared" si="53"/>
        <v>1</v>
      </c>
      <c r="AL137">
        <f t="shared" si="54"/>
        <v>0</v>
      </c>
      <c r="AM137">
        <f t="shared" si="55"/>
        <v>2</v>
      </c>
      <c r="AN137">
        <f t="shared" si="56"/>
        <v>3</v>
      </c>
    </row>
    <row r="138" spans="1:40" x14ac:dyDescent="0.3">
      <c r="A138" t="s">
        <v>870</v>
      </c>
      <c r="B138" t="e">
        <f>VLOOKUP(A138,#REF!,3,0)</f>
        <v>#REF!</v>
      </c>
      <c r="C138" t="s">
        <v>162</v>
      </c>
      <c r="D138" t="s">
        <v>163</v>
      </c>
      <c r="E138" t="s">
        <v>166</v>
      </c>
      <c r="F138" t="s">
        <v>163</v>
      </c>
      <c r="G138" t="s">
        <v>166</v>
      </c>
      <c r="H138">
        <f t="shared" si="38"/>
        <v>0</v>
      </c>
      <c r="I138">
        <f t="shared" si="39"/>
        <v>1</v>
      </c>
      <c r="J138">
        <f t="shared" si="40"/>
        <v>2</v>
      </c>
      <c r="K138">
        <f t="shared" si="41"/>
        <v>2</v>
      </c>
      <c r="L138">
        <f t="shared" si="42"/>
        <v>0</v>
      </c>
      <c r="M138">
        <f t="shared" si="43"/>
        <v>4</v>
      </c>
      <c r="N138" t="s">
        <v>162</v>
      </c>
      <c r="O138" t="s">
        <v>162</v>
      </c>
      <c r="P138" t="s">
        <v>163</v>
      </c>
      <c r="Q138" t="s">
        <v>163</v>
      </c>
      <c r="R138">
        <f t="shared" si="44"/>
        <v>0</v>
      </c>
      <c r="S138">
        <f t="shared" si="45"/>
        <v>2</v>
      </c>
      <c r="T138">
        <f t="shared" si="46"/>
        <v>2</v>
      </c>
      <c r="U138">
        <f t="shared" si="47"/>
        <v>0</v>
      </c>
      <c r="V138">
        <f t="shared" si="48"/>
        <v>0</v>
      </c>
      <c r="W138">
        <f t="shared" si="49"/>
        <v>2</v>
      </c>
      <c r="X138" t="s">
        <v>163</v>
      </c>
      <c r="Y138" t="s">
        <v>163</v>
      </c>
      <c r="Z138" t="s">
        <v>166</v>
      </c>
      <c r="AA138" t="s">
        <v>165</v>
      </c>
      <c r="AB138" t="s">
        <v>165</v>
      </c>
      <c r="AC138" t="s">
        <v>165</v>
      </c>
      <c r="AD138" t="s">
        <v>165</v>
      </c>
      <c r="AE138" t="s">
        <v>165</v>
      </c>
      <c r="AF138" t="s">
        <v>165</v>
      </c>
      <c r="AG138" t="s">
        <v>165</v>
      </c>
      <c r="AH138">
        <f t="shared" si="50"/>
        <v>0</v>
      </c>
      <c r="AI138">
        <f t="shared" si="51"/>
        <v>0</v>
      </c>
      <c r="AJ138">
        <f t="shared" si="52"/>
        <v>2</v>
      </c>
      <c r="AK138">
        <f t="shared" si="53"/>
        <v>1</v>
      </c>
      <c r="AL138">
        <f t="shared" si="54"/>
        <v>0</v>
      </c>
      <c r="AM138">
        <f t="shared" si="55"/>
        <v>3</v>
      </c>
      <c r="AN138">
        <f t="shared" si="56"/>
        <v>3</v>
      </c>
    </row>
    <row r="139" spans="1:40" x14ac:dyDescent="0.3">
      <c r="A139" t="s">
        <v>873</v>
      </c>
      <c r="B139" t="e">
        <f>VLOOKUP(A139,#REF!,3,0)</f>
        <v>#REF!</v>
      </c>
      <c r="C139" t="s">
        <v>164</v>
      </c>
      <c r="D139" t="s">
        <v>166</v>
      </c>
      <c r="E139" t="s">
        <v>166</v>
      </c>
      <c r="F139" t="s">
        <v>163</v>
      </c>
      <c r="G139" t="s">
        <v>166</v>
      </c>
      <c r="H139">
        <f t="shared" si="38"/>
        <v>1</v>
      </c>
      <c r="I139">
        <f t="shared" si="39"/>
        <v>0</v>
      </c>
      <c r="J139">
        <f t="shared" si="40"/>
        <v>1</v>
      </c>
      <c r="K139">
        <f t="shared" si="41"/>
        <v>3</v>
      </c>
      <c r="L139">
        <f t="shared" si="42"/>
        <v>0</v>
      </c>
      <c r="M139">
        <f t="shared" si="43"/>
        <v>5</v>
      </c>
      <c r="N139" t="s">
        <v>164</v>
      </c>
      <c r="O139" t="s">
        <v>164</v>
      </c>
      <c r="P139" t="s">
        <v>163</v>
      </c>
      <c r="Q139" t="s">
        <v>163</v>
      </c>
      <c r="R139">
        <f t="shared" si="44"/>
        <v>2</v>
      </c>
      <c r="S139">
        <f t="shared" si="45"/>
        <v>0</v>
      </c>
      <c r="T139">
        <f t="shared" si="46"/>
        <v>2</v>
      </c>
      <c r="U139">
        <f t="shared" si="47"/>
        <v>0</v>
      </c>
      <c r="V139">
        <f t="shared" si="48"/>
        <v>0</v>
      </c>
      <c r="W139">
        <f t="shared" si="49"/>
        <v>4</v>
      </c>
      <c r="X139" t="s">
        <v>166</v>
      </c>
      <c r="Y139" t="s">
        <v>166</v>
      </c>
      <c r="Z139" t="s">
        <v>166</v>
      </c>
      <c r="AA139" t="s">
        <v>165</v>
      </c>
      <c r="AB139" t="s">
        <v>165</v>
      </c>
      <c r="AC139" t="s">
        <v>165</v>
      </c>
      <c r="AD139" t="s">
        <v>165</v>
      </c>
      <c r="AE139" t="s">
        <v>165</v>
      </c>
      <c r="AF139" t="s">
        <v>165</v>
      </c>
      <c r="AG139" t="s">
        <v>165</v>
      </c>
      <c r="AH139">
        <f t="shared" si="50"/>
        <v>0</v>
      </c>
      <c r="AI139">
        <f t="shared" si="51"/>
        <v>0</v>
      </c>
      <c r="AJ139">
        <f t="shared" si="52"/>
        <v>0</v>
      </c>
      <c r="AK139">
        <f t="shared" si="53"/>
        <v>3</v>
      </c>
      <c r="AL139">
        <f t="shared" si="54"/>
        <v>0</v>
      </c>
      <c r="AM139">
        <f t="shared" si="55"/>
        <v>3</v>
      </c>
      <c r="AN139">
        <f t="shared" si="56"/>
        <v>3</v>
      </c>
    </row>
    <row r="140" spans="1:40" x14ac:dyDescent="0.3">
      <c r="A140" t="s">
        <v>876</v>
      </c>
      <c r="B140" t="e">
        <f>VLOOKUP(A140,#REF!,3,0)</f>
        <v>#REF!</v>
      </c>
      <c r="C140" t="s">
        <v>163</v>
      </c>
      <c r="D140" t="s">
        <v>164</v>
      </c>
      <c r="E140" t="s">
        <v>163</v>
      </c>
      <c r="F140" t="s">
        <v>163</v>
      </c>
      <c r="G140" t="s">
        <v>164</v>
      </c>
      <c r="H140">
        <f t="shared" si="38"/>
        <v>2</v>
      </c>
      <c r="I140">
        <f t="shared" si="39"/>
        <v>0</v>
      </c>
      <c r="J140">
        <f t="shared" si="40"/>
        <v>3</v>
      </c>
      <c r="K140">
        <f t="shared" si="41"/>
        <v>0</v>
      </c>
      <c r="L140">
        <f t="shared" si="42"/>
        <v>0</v>
      </c>
      <c r="M140">
        <f t="shared" si="43"/>
        <v>5</v>
      </c>
      <c r="N140" t="s">
        <v>162</v>
      </c>
      <c r="O140" t="s">
        <v>162</v>
      </c>
      <c r="P140" t="s">
        <v>163</v>
      </c>
      <c r="Q140" t="s">
        <v>163</v>
      </c>
      <c r="R140">
        <f t="shared" si="44"/>
        <v>0</v>
      </c>
      <c r="S140">
        <f t="shared" si="45"/>
        <v>2</v>
      </c>
      <c r="T140">
        <f t="shared" si="46"/>
        <v>2</v>
      </c>
      <c r="U140">
        <f t="shared" si="47"/>
        <v>0</v>
      </c>
      <c r="V140">
        <f t="shared" si="48"/>
        <v>0</v>
      </c>
      <c r="W140">
        <f t="shared" si="49"/>
        <v>2</v>
      </c>
      <c r="X140" t="s">
        <v>164</v>
      </c>
      <c r="Y140" t="s">
        <v>163</v>
      </c>
      <c r="Z140" t="s">
        <v>164</v>
      </c>
      <c r="AA140" t="s">
        <v>165</v>
      </c>
      <c r="AB140" t="s">
        <v>165</v>
      </c>
      <c r="AC140" t="s">
        <v>165</v>
      </c>
      <c r="AD140" t="s">
        <v>165</v>
      </c>
      <c r="AE140" t="s">
        <v>165</v>
      </c>
      <c r="AF140" t="s">
        <v>165</v>
      </c>
      <c r="AG140" t="s">
        <v>165</v>
      </c>
      <c r="AH140">
        <f t="shared" si="50"/>
        <v>2</v>
      </c>
      <c r="AI140">
        <f t="shared" si="51"/>
        <v>0</v>
      </c>
      <c r="AJ140">
        <f t="shared" si="52"/>
        <v>1</v>
      </c>
      <c r="AK140">
        <f t="shared" si="53"/>
        <v>0</v>
      </c>
      <c r="AL140">
        <f t="shared" si="54"/>
        <v>0</v>
      </c>
      <c r="AM140">
        <f t="shared" si="55"/>
        <v>3</v>
      </c>
      <c r="AN140">
        <f t="shared" si="56"/>
        <v>3</v>
      </c>
    </row>
    <row r="141" spans="1:40" x14ac:dyDescent="0.3">
      <c r="A141" t="s">
        <v>879</v>
      </c>
      <c r="B141" t="e">
        <f>VLOOKUP(A141,#REF!,3,0)</f>
        <v>#REF!</v>
      </c>
      <c r="C141" t="s">
        <v>164</v>
      </c>
      <c r="D141" t="s">
        <v>166</v>
      </c>
      <c r="E141" t="s">
        <v>166</v>
      </c>
      <c r="F141" t="s">
        <v>166</v>
      </c>
      <c r="G141" t="s">
        <v>166</v>
      </c>
      <c r="H141">
        <f t="shared" si="38"/>
        <v>1</v>
      </c>
      <c r="I141">
        <f t="shared" si="39"/>
        <v>0</v>
      </c>
      <c r="J141">
        <f t="shared" si="40"/>
        <v>0</v>
      </c>
      <c r="K141">
        <f t="shared" si="41"/>
        <v>4</v>
      </c>
      <c r="L141">
        <f t="shared" si="42"/>
        <v>0</v>
      </c>
      <c r="M141">
        <f t="shared" si="43"/>
        <v>5</v>
      </c>
      <c r="N141" t="s">
        <v>162</v>
      </c>
      <c r="O141" t="s">
        <v>166</v>
      </c>
      <c r="P141" t="s">
        <v>163</v>
      </c>
      <c r="Q141" t="s">
        <v>163</v>
      </c>
      <c r="R141">
        <f t="shared" si="44"/>
        <v>0</v>
      </c>
      <c r="S141">
        <f t="shared" si="45"/>
        <v>1</v>
      </c>
      <c r="T141">
        <f t="shared" si="46"/>
        <v>2</v>
      </c>
      <c r="U141">
        <f t="shared" si="47"/>
        <v>1</v>
      </c>
      <c r="V141">
        <f t="shared" si="48"/>
        <v>0</v>
      </c>
      <c r="W141">
        <f t="shared" si="49"/>
        <v>3</v>
      </c>
      <c r="X141" t="s">
        <v>166</v>
      </c>
      <c r="Y141" t="s">
        <v>163</v>
      </c>
      <c r="Z141" t="s">
        <v>163</v>
      </c>
      <c r="AA141" t="s">
        <v>165</v>
      </c>
      <c r="AB141" t="s">
        <v>165</v>
      </c>
      <c r="AC141" t="s">
        <v>165</v>
      </c>
      <c r="AD141" t="s">
        <v>165</v>
      </c>
      <c r="AE141" t="s">
        <v>165</v>
      </c>
      <c r="AF141" t="s">
        <v>165</v>
      </c>
      <c r="AG141" t="s">
        <v>165</v>
      </c>
      <c r="AH141">
        <f t="shared" si="50"/>
        <v>0</v>
      </c>
      <c r="AI141">
        <f t="shared" si="51"/>
        <v>0</v>
      </c>
      <c r="AJ141">
        <f t="shared" si="52"/>
        <v>2</v>
      </c>
      <c r="AK141">
        <f t="shared" si="53"/>
        <v>1</v>
      </c>
      <c r="AL141">
        <f t="shared" si="54"/>
        <v>0</v>
      </c>
      <c r="AM141">
        <f t="shared" si="55"/>
        <v>3</v>
      </c>
      <c r="AN141">
        <f t="shared" si="56"/>
        <v>3</v>
      </c>
    </row>
    <row r="142" spans="1:40" x14ac:dyDescent="0.3">
      <c r="A142" t="s">
        <v>882</v>
      </c>
      <c r="B142" t="e">
        <f>VLOOKUP(A142,#REF!,3,0)</f>
        <v>#REF!</v>
      </c>
      <c r="C142" t="s">
        <v>162</v>
      </c>
      <c r="D142" t="s">
        <v>163</v>
      </c>
      <c r="E142" t="s">
        <v>166</v>
      </c>
      <c r="F142" t="s">
        <v>163</v>
      </c>
      <c r="G142" t="s">
        <v>166</v>
      </c>
      <c r="H142">
        <f t="shared" si="38"/>
        <v>0</v>
      </c>
      <c r="I142">
        <f t="shared" si="39"/>
        <v>1</v>
      </c>
      <c r="J142">
        <f t="shared" si="40"/>
        <v>2</v>
      </c>
      <c r="K142">
        <f t="shared" si="41"/>
        <v>2</v>
      </c>
      <c r="L142">
        <f t="shared" si="42"/>
        <v>0</v>
      </c>
      <c r="M142">
        <f t="shared" si="43"/>
        <v>4</v>
      </c>
      <c r="N142" t="s">
        <v>162</v>
      </c>
      <c r="O142" t="s">
        <v>162</v>
      </c>
      <c r="P142" t="s">
        <v>163</v>
      </c>
      <c r="Q142" t="s">
        <v>163</v>
      </c>
      <c r="R142">
        <f t="shared" si="44"/>
        <v>0</v>
      </c>
      <c r="S142">
        <f t="shared" si="45"/>
        <v>2</v>
      </c>
      <c r="T142">
        <f t="shared" si="46"/>
        <v>2</v>
      </c>
      <c r="U142">
        <f t="shared" si="47"/>
        <v>0</v>
      </c>
      <c r="V142">
        <f t="shared" si="48"/>
        <v>0</v>
      </c>
      <c r="W142">
        <f t="shared" si="49"/>
        <v>2</v>
      </c>
      <c r="X142" t="s">
        <v>166</v>
      </c>
      <c r="Y142" t="s">
        <v>163</v>
      </c>
      <c r="Z142" t="s">
        <v>166</v>
      </c>
      <c r="AA142" t="s">
        <v>165</v>
      </c>
      <c r="AB142" t="s">
        <v>165</v>
      </c>
      <c r="AC142" t="s">
        <v>165</v>
      </c>
      <c r="AD142" t="s">
        <v>165</v>
      </c>
      <c r="AE142" t="s">
        <v>165</v>
      </c>
      <c r="AF142" t="s">
        <v>165</v>
      </c>
      <c r="AG142" t="s">
        <v>165</v>
      </c>
      <c r="AH142">
        <f t="shared" si="50"/>
        <v>0</v>
      </c>
      <c r="AI142">
        <f t="shared" si="51"/>
        <v>0</v>
      </c>
      <c r="AJ142">
        <f t="shared" si="52"/>
        <v>1</v>
      </c>
      <c r="AK142">
        <f t="shared" si="53"/>
        <v>2</v>
      </c>
      <c r="AL142">
        <f t="shared" si="54"/>
        <v>0</v>
      </c>
      <c r="AM142">
        <f t="shared" si="55"/>
        <v>3</v>
      </c>
      <c r="AN142">
        <f t="shared" si="56"/>
        <v>3</v>
      </c>
    </row>
    <row r="143" spans="1:40" x14ac:dyDescent="0.3">
      <c r="A143" t="s">
        <v>885</v>
      </c>
      <c r="B143" t="e">
        <f>VLOOKUP(A143,#REF!,3,0)</f>
        <v>#REF!</v>
      </c>
      <c r="C143" t="s">
        <v>162</v>
      </c>
      <c r="D143" t="s">
        <v>164</v>
      </c>
      <c r="E143" t="s">
        <v>163</v>
      </c>
      <c r="F143" t="s">
        <v>163</v>
      </c>
      <c r="G143" t="s">
        <v>164</v>
      </c>
      <c r="H143">
        <f t="shared" si="38"/>
        <v>2</v>
      </c>
      <c r="I143">
        <f t="shared" si="39"/>
        <v>1</v>
      </c>
      <c r="J143">
        <f t="shared" si="40"/>
        <v>2</v>
      </c>
      <c r="K143">
        <f t="shared" si="41"/>
        <v>0</v>
      </c>
      <c r="L143">
        <f t="shared" si="42"/>
        <v>0</v>
      </c>
      <c r="M143">
        <f t="shared" si="43"/>
        <v>4</v>
      </c>
      <c r="N143" t="s">
        <v>162</v>
      </c>
      <c r="O143" t="s">
        <v>162</v>
      </c>
      <c r="P143" t="s">
        <v>163</v>
      </c>
      <c r="Q143" t="s">
        <v>163</v>
      </c>
      <c r="R143">
        <f t="shared" si="44"/>
        <v>0</v>
      </c>
      <c r="S143">
        <f t="shared" si="45"/>
        <v>2</v>
      </c>
      <c r="T143">
        <f t="shared" si="46"/>
        <v>2</v>
      </c>
      <c r="U143">
        <f t="shared" si="47"/>
        <v>0</v>
      </c>
      <c r="V143">
        <f t="shared" si="48"/>
        <v>0</v>
      </c>
      <c r="W143">
        <f t="shared" si="49"/>
        <v>2</v>
      </c>
      <c r="X143" t="s">
        <v>164</v>
      </c>
      <c r="Y143" t="s">
        <v>162</v>
      </c>
      <c r="Z143" t="s">
        <v>164</v>
      </c>
      <c r="AA143" t="s">
        <v>165</v>
      </c>
      <c r="AB143" t="s">
        <v>165</v>
      </c>
      <c r="AC143" t="s">
        <v>165</v>
      </c>
      <c r="AD143" t="s">
        <v>165</v>
      </c>
      <c r="AE143" t="s">
        <v>165</v>
      </c>
      <c r="AF143" t="s">
        <v>165</v>
      </c>
      <c r="AG143" t="s">
        <v>165</v>
      </c>
      <c r="AH143">
        <f t="shared" si="50"/>
        <v>2</v>
      </c>
      <c r="AI143">
        <f t="shared" si="51"/>
        <v>1</v>
      </c>
      <c r="AJ143">
        <f t="shared" si="52"/>
        <v>0</v>
      </c>
      <c r="AK143">
        <f t="shared" si="53"/>
        <v>0</v>
      </c>
      <c r="AL143">
        <f t="shared" si="54"/>
        <v>0</v>
      </c>
      <c r="AM143">
        <f t="shared" si="55"/>
        <v>2</v>
      </c>
      <c r="AN143">
        <f t="shared" si="56"/>
        <v>3</v>
      </c>
    </row>
    <row r="144" spans="1:40" x14ac:dyDescent="0.3">
      <c r="A144" t="s">
        <v>888</v>
      </c>
      <c r="B144" t="e">
        <f>VLOOKUP(A144,#REF!,3,0)</f>
        <v>#REF!</v>
      </c>
      <c r="C144" t="s">
        <v>164</v>
      </c>
      <c r="D144" t="s">
        <v>164</v>
      </c>
      <c r="E144" t="s">
        <v>164</v>
      </c>
      <c r="F144" t="s">
        <v>164</v>
      </c>
      <c r="G144" t="s">
        <v>164</v>
      </c>
      <c r="H144">
        <f t="shared" si="38"/>
        <v>5</v>
      </c>
      <c r="I144">
        <f t="shared" si="39"/>
        <v>0</v>
      </c>
      <c r="J144">
        <f t="shared" si="40"/>
        <v>0</v>
      </c>
      <c r="K144">
        <f t="shared" si="41"/>
        <v>0</v>
      </c>
      <c r="L144">
        <f t="shared" si="42"/>
        <v>0</v>
      </c>
      <c r="M144">
        <f t="shared" si="43"/>
        <v>5</v>
      </c>
      <c r="N144" t="s">
        <v>164</v>
      </c>
      <c r="O144" t="s">
        <v>164</v>
      </c>
      <c r="P144" t="s">
        <v>163</v>
      </c>
      <c r="Q144" t="s">
        <v>163</v>
      </c>
      <c r="R144">
        <f t="shared" si="44"/>
        <v>2</v>
      </c>
      <c r="S144">
        <f t="shared" si="45"/>
        <v>0</v>
      </c>
      <c r="T144">
        <f t="shared" si="46"/>
        <v>2</v>
      </c>
      <c r="U144">
        <f t="shared" si="47"/>
        <v>0</v>
      </c>
      <c r="V144">
        <f t="shared" si="48"/>
        <v>0</v>
      </c>
      <c r="W144">
        <f t="shared" si="49"/>
        <v>4</v>
      </c>
      <c r="X144" t="s">
        <v>166</v>
      </c>
      <c r="Y144" t="s">
        <v>163</v>
      </c>
      <c r="Z144" t="s">
        <v>163</v>
      </c>
      <c r="AA144" t="s">
        <v>165</v>
      </c>
      <c r="AB144" t="s">
        <v>165</v>
      </c>
      <c r="AC144" t="s">
        <v>165</v>
      </c>
      <c r="AD144" t="s">
        <v>165</v>
      </c>
      <c r="AE144" t="s">
        <v>165</v>
      </c>
      <c r="AF144" t="s">
        <v>165</v>
      </c>
      <c r="AG144" t="s">
        <v>165</v>
      </c>
      <c r="AH144">
        <f t="shared" si="50"/>
        <v>0</v>
      </c>
      <c r="AI144">
        <f t="shared" si="51"/>
        <v>0</v>
      </c>
      <c r="AJ144">
        <f t="shared" si="52"/>
        <v>2</v>
      </c>
      <c r="AK144">
        <f t="shared" si="53"/>
        <v>1</v>
      </c>
      <c r="AL144">
        <f t="shared" si="54"/>
        <v>0</v>
      </c>
      <c r="AM144">
        <f t="shared" si="55"/>
        <v>3</v>
      </c>
      <c r="AN144">
        <f t="shared" si="56"/>
        <v>3</v>
      </c>
    </row>
    <row r="145" spans="1:40" x14ac:dyDescent="0.3">
      <c r="A145" t="s">
        <v>891</v>
      </c>
      <c r="B145" t="e">
        <f>VLOOKUP(A145,#REF!,3,0)</f>
        <v>#REF!</v>
      </c>
      <c r="C145" t="s">
        <v>163</v>
      </c>
      <c r="D145" t="s">
        <v>163</v>
      </c>
      <c r="E145" t="s">
        <v>162</v>
      </c>
      <c r="F145" t="s">
        <v>163</v>
      </c>
      <c r="G145" t="s">
        <v>162</v>
      </c>
      <c r="H145">
        <f t="shared" si="38"/>
        <v>0</v>
      </c>
      <c r="I145">
        <f t="shared" si="39"/>
        <v>2</v>
      </c>
      <c r="J145">
        <f t="shared" si="40"/>
        <v>3</v>
      </c>
      <c r="K145">
        <f t="shared" si="41"/>
        <v>0</v>
      </c>
      <c r="L145">
        <f t="shared" si="42"/>
        <v>0</v>
      </c>
      <c r="M145">
        <f t="shared" si="43"/>
        <v>3</v>
      </c>
      <c r="N145" t="s">
        <v>162</v>
      </c>
      <c r="O145" t="s">
        <v>162</v>
      </c>
      <c r="P145" t="s">
        <v>163</v>
      </c>
      <c r="Q145" t="s">
        <v>163</v>
      </c>
      <c r="R145">
        <f t="shared" si="44"/>
        <v>0</v>
      </c>
      <c r="S145">
        <f t="shared" si="45"/>
        <v>2</v>
      </c>
      <c r="T145">
        <f t="shared" si="46"/>
        <v>2</v>
      </c>
      <c r="U145">
        <f t="shared" si="47"/>
        <v>0</v>
      </c>
      <c r="V145">
        <f t="shared" si="48"/>
        <v>0</v>
      </c>
      <c r="W145">
        <f t="shared" si="49"/>
        <v>2</v>
      </c>
      <c r="X145" t="s">
        <v>163</v>
      </c>
      <c r="Y145" t="s">
        <v>163</v>
      </c>
      <c r="Z145" t="s">
        <v>166</v>
      </c>
      <c r="AA145" t="s">
        <v>165</v>
      </c>
      <c r="AB145" t="s">
        <v>165</v>
      </c>
      <c r="AC145" t="s">
        <v>165</v>
      </c>
      <c r="AD145" t="s">
        <v>165</v>
      </c>
      <c r="AE145" t="s">
        <v>165</v>
      </c>
      <c r="AF145" t="s">
        <v>165</v>
      </c>
      <c r="AG145" t="s">
        <v>165</v>
      </c>
      <c r="AH145">
        <f t="shared" si="50"/>
        <v>0</v>
      </c>
      <c r="AI145">
        <f t="shared" si="51"/>
        <v>0</v>
      </c>
      <c r="AJ145">
        <f t="shared" si="52"/>
        <v>2</v>
      </c>
      <c r="AK145">
        <f t="shared" si="53"/>
        <v>1</v>
      </c>
      <c r="AL145">
        <f t="shared" si="54"/>
        <v>0</v>
      </c>
      <c r="AM145">
        <f t="shared" si="55"/>
        <v>3</v>
      </c>
      <c r="AN145">
        <f t="shared" si="56"/>
        <v>3</v>
      </c>
    </row>
    <row r="146" spans="1:40" x14ac:dyDescent="0.3">
      <c r="A146" t="s">
        <v>894</v>
      </c>
      <c r="B146" t="e">
        <f>VLOOKUP(A146,#REF!,3,0)</f>
        <v>#REF!</v>
      </c>
      <c r="C146" t="s">
        <v>162</v>
      </c>
      <c r="D146" t="s">
        <v>166</v>
      </c>
      <c r="E146" t="s">
        <v>163</v>
      </c>
      <c r="F146" t="s">
        <v>163</v>
      </c>
      <c r="G146" t="s">
        <v>166</v>
      </c>
      <c r="H146">
        <f t="shared" si="38"/>
        <v>0</v>
      </c>
      <c r="I146">
        <f t="shared" si="39"/>
        <v>1</v>
      </c>
      <c r="J146">
        <f t="shared" si="40"/>
        <v>2</v>
      </c>
      <c r="K146">
        <f t="shared" si="41"/>
        <v>2</v>
      </c>
      <c r="L146">
        <f t="shared" si="42"/>
        <v>0</v>
      </c>
      <c r="M146">
        <f t="shared" si="43"/>
        <v>4</v>
      </c>
      <c r="N146" t="s">
        <v>162</v>
      </c>
      <c r="O146" t="s">
        <v>162</v>
      </c>
      <c r="P146" t="s">
        <v>163</v>
      </c>
      <c r="Q146" t="s">
        <v>163</v>
      </c>
      <c r="R146">
        <f t="shared" si="44"/>
        <v>0</v>
      </c>
      <c r="S146">
        <f t="shared" si="45"/>
        <v>2</v>
      </c>
      <c r="T146">
        <f t="shared" si="46"/>
        <v>2</v>
      </c>
      <c r="U146">
        <f t="shared" si="47"/>
        <v>0</v>
      </c>
      <c r="V146">
        <f t="shared" si="48"/>
        <v>0</v>
      </c>
      <c r="W146">
        <f t="shared" si="49"/>
        <v>2</v>
      </c>
      <c r="X146" t="s">
        <v>163</v>
      </c>
      <c r="Y146" t="s">
        <v>163</v>
      </c>
      <c r="Z146" t="s">
        <v>163</v>
      </c>
      <c r="AA146" t="s">
        <v>165</v>
      </c>
      <c r="AB146" t="s">
        <v>165</v>
      </c>
      <c r="AC146" t="s">
        <v>165</v>
      </c>
      <c r="AD146" t="s">
        <v>165</v>
      </c>
      <c r="AE146" t="s">
        <v>165</v>
      </c>
      <c r="AF146" t="s">
        <v>165</v>
      </c>
      <c r="AG146" t="s">
        <v>165</v>
      </c>
      <c r="AH146">
        <f t="shared" si="50"/>
        <v>0</v>
      </c>
      <c r="AI146">
        <f t="shared" si="51"/>
        <v>0</v>
      </c>
      <c r="AJ146">
        <f t="shared" si="52"/>
        <v>3</v>
      </c>
      <c r="AK146">
        <f t="shared" si="53"/>
        <v>0</v>
      </c>
      <c r="AL146">
        <f t="shared" si="54"/>
        <v>0</v>
      </c>
      <c r="AM146">
        <f t="shared" si="55"/>
        <v>3</v>
      </c>
      <c r="AN146">
        <f t="shared" si="56"/>
        <v>3</v>
      </c>
    </row>
    <row r="147" spans="1:40" x14ac:dyDescent="0.3">
      <c r="A147" t="s">
        <v>897</v>
      </c>
      <c r="B147" t="e">
        <f>VLOOKUP(A147,#REF!,3,0)</f>
        <v>#REF!</v>
      </c>
      <c r="C147" t="s">
        <v>162</v>
      </c>
      <c r="D147" t="s">
        <v>163</v>
      </c>
      <c r="E147" t="s">
        <v>166</v>
      </c>
      <c r="F147" t="s">
        <v>163</v>
      </c>
      <c r="G147" t="s">
        <v>164</v>
      </c>
      <c r="H147">
        <f t="shared" si="38"/>
        <v>1</v>
      </c>
      <c r="I147">
        <f t="shared" si="39"/>
        <v>1</v>
      </c>
      <c r="J147">
        <f t="shared" si="40"/>
        <v>2</v>
      </c>
      <c r="K147">
        <f t="shared" si="41"/>
        <v>1</v>
      </c>
      <c r="L147">
        <f t="shared" si="42"/>
        <v>0</v>
      </c>
      <c r="M147">
        <f t="shared" si="43"/>
        <v>4</v>
      </c>
      <c r="N147" t="s">
        <v>162</v>
      </c>
      <c r="O147" t="s">
        <v>162</v>
      </c>
      <c r="P147" t="s">
        <v>163</v>
      </c>
      <c r="Q147" t="s">
        <v>163</v>
      </c>
      <c r="R147">
        <f t="shared" si="44"/>
        <v>0</v>
      </c>
      <c r="S147">
        <f t="shared" si="45"/>
        <v>2</v>
      </c>
      <c r="T147">
        <f t="shared" si="46"/>
        <v>2</v>
      </c>
      <c r="U147">
        <f t="shared" si="47"/>
        <v>0</v>
      </c>
      <c r="V147">
        <f t="shared" si="48"/>
        <v>0</v>
      </c>
      <c r="W147">
        <f t="shared" si="49"/>
        <v>2</v>
      </c>
      <c r="X147" t="s">
        <v>164</v>
      </c>
      <c r="Y147" t="s">
        <v>162</v>
      </c>
      <c r="Z147" t="s">
        <v>164</v>
      </c>
      <c r="AA147" t="s">
        <v>165</v>
      </c>
      <c r="AB147" t="s">
        <v>165</v>
      </c>
      <c r="AC147" t="s">
        <v>165</v>
      </c>
      <c r="AD147" t="s">
        <v>165</v>
      </c>
      <c r="AE147" t="s">
        <v>165</v>
      </c>
      <c r="AF147" t="s">
        <v>165</v>
      </c>
      <c r="AG147" t="s">
        <v>165</v>
      </c>
      <c r="AH147">
        <f t="shared" si="50"/>
        <v>2</v>
      </c>
      <c r="AI147">
        <f t="shared" si="51"/>
        <v>1</v>
      </c>
      <c r="AJ147">
        <f t="shared" si="52"/>
        <v>0</v>
      </c>
      <c r="AK147">
        <f t="shared" si="53"/>
        <v>0</v>
      </c>
      <c r="AL147">
        <f t="shared" si="54"/>
        <v>0</v>
      </c>
      <c r="AM147">
        <f t="shared" si="55"/>
        <v>2</v>
      </c>
      <c r="AN147">
        <f t="shared" si="56"/>
        <v>3</v>
      </c>
    </row>
    <row r="148" spans="1:40" x14ac:dyDescent="0.3">
      <c r="A148" t="s">
        <v>900</v>
      </c>
      <c r="B148" t="e">
        <f>VLOOKUP(A148,#REF!,3,0)</f>
        <v>#REF!</v>
      </c>
      <c r="C148" t="s">
        <v>162</v>
      </c>
      <c r="D148" t="s">
        <v>164</v>
      </c>
      <c r="E148" t="s">
        <v>164</v>
      </c>
      <c r="F148" t="s">
        <v>164</v>
      </c>
      <c r="G148" t="s">
        <v>166</v>
      </c>
      <c r="H148">
        <f t="shared" si="38"/>
        <v>3</v>
      </c>
      <c r="I148">
        <f t="shared" si="39"/>
        <v>1</v>
      </c>
      <c r="J148">
        <f t="shared" si="40"/>
        <v>0</v>
      </c>
      <c r="K148">
        <f t="shared" si="41"/>
        <v>1</v>
      </c>
      <c r="L148">
        <f t="shared" si="42"/>
        <v>0</v>
      </c>
      <c r="M148">
        <f t="shared" si="43"/>
        <v>4</v>
      </c>
      <c r="N148" t="s">
        <v>164</v>
      </c>
      <c r="O148" t="s">
        <v>164</v>
      </c>
      <c r="P148" t="s">
        <v>163</v>
      </c>
      <c r="Q148" t="s">
        <v>163</v>
      </c>
      <c r="R148">
        <f t="shared" si="44"/>
        <v>2</v>
      </c>
      <c r="S148">
        <f t="shared" si="45"/>
        <v>0</v>
      </c>
      <c r="T148">
        <f t="shared" si="46"/>
        <v>2</v>
      </c>
      <c r="U148">
        <f t="shared" si="47"/>
        <v>0</v>
      </c>
      <c r="V148">
        <f t="shared" si="48"/>
        <v>0</v>
      </c>
      <c r="W148">
        <f t="shared" si="49"/>
        <v>4</v>
      </c>
      <c r="X148" t="s">
        <v>164</v>
      </c>
      <c r="Y148" t="s">
        <v>163</v>
      </c>
      <c r="Z148" t="s">
        <v>166</v>
      </c>
      <c r="AA148" t="s">
        <v>165</v>
      </c>
      <c r="AB148" t="s">
        <v>165</v>
      </c>
      <c r="AC148" t="s">
        <v>165</v>
      </c>
      <c r="AD148" t="s">
        <v>165</v>
      </c>
      <c r="AE148" t="s">
        <v>165</v>
      </c>
      <c r="AF148" t="s">
        <v>165</v>
      </c>
      <c r="AG148" t="s">
        <v>165</v>
      </c>
      <c r="AH148">
        <f t="shared" si="50"/>
        <v>1</v>
      </c>
      <c r="AI148">
        <f t="shared" si="51"/>
        <v>0</v>
      </c>
      <c r="AJ148">
        <f t="shared" si="52"/>
        <v>1</v>
      </c>
      <c r="AK148">
        <f t="shared" si="53"/>
        <v>1</v>
      </c>
      <c r="AL148">
        <f t="shared" si="54"/>
        <v>0</v>
      </c>
      <c r="AM148">
        <f t="shared" si="55"/>
        <v>3</v>
      </c>
      <c r="AN148">
        <f t="shared" si="56"/>
        <v>3</v>
      </c>
    </row>
    <row r="149" spans="1:40" x14ac:dyDescent="0.3">
      <c r="A149" t="s">
        <v>903</v>
      </c>
      <c r="B149" t="e">
        <f>VLOOKUP(A149,#REF!,3,0)</f>
        <v>#REF!</v>
      </c>
      <c r="C149" t="s">
        <v>162</v>
      </c>
      <c r="D149" t="s">
        <v>163</v>
      </c>
      <c r="E149" t="s">
        <v>162</v>
      </c>
      <c r="F149" t="s">
        <v>163</v>
      </c>
      <c r="G149" t="s">
        <v>162</v>
      </c>
      <c r="H149">
        <f t="shared" si="38"/>
        <v>0</v>
      </c>
      <c r="I149">
        <f t="shared" si="39"/>
        <v>3</v>
      </c>
      <c r="J149">
        <f t="shared" si="40"/>
        <v>2</v>
      </c>
      <c r="K149">
        <f t="shared" si="41"/>
        <v>0</v>
      </c>
      <c r="L149">
        <f t="shared" si="42"/>
        <v>0</v>
      </c>
      <c r="M149">
        <f t="shared" si="43"/>
        <v>2</v>
      </c>
      <c r="N149" t="s">
        <v>162</v>
      </c>
      <c r="O149" t="s">
        <v>162</v>
      </c>
      <c r="P149" t="s">
        <v>163</v>
      </c>
      <c r="Q149" t="s">
        <v>163</v>
      </c>
      <c r="R149">
        <f t="shared" si="44"/>
        <v>0</v>
      </c>
      <c r="S149">
        <f t="shared" si="45"/>
        <v>2</v>
      </c>
      <c r="T149">
        <f t="shared" si="46"/>
        <v>2</v>
      </c>
      <c r="U149">
        <f t="shared" si="47"/>
        <v>0</v>
      </c>
      <c r="V149">
        <f t="shared" si="48"/>
        <v>0</v>
      </c>
      <c r="W149">
        <f t="shared" si="49"/>
        <v>2</v>
      </c>
      <c r="X149" t="s">
        <v>166</v>
      </c>
      <c r="Y149" t="s">
        <v>163</v>
      </c>
      <c r="Z149" t="s">
        <v>164</v>
      </c>
      <c r="AA149" t="s">
        <v>165</v>
      </c>
      <c r="AB149" t="s">
        <v>165</v>
      </c>
      <c r="AC149" t="s">
        <v>165</v>
      </c>
      <c r="AD149" t="s">
        <v>165</v>
      </c>
      <c r="AE149" t="s">
        <v>165</v>
      </c>
      <c r="AF149" t="s">
        <v>165</v>
      </c>
      <c r="AG149" t="s">
        <v>165</v>
      </c>
      <c r="AH149">
        <f t="shared" si="50"/>
        <v>1</v>
      </c>
      <c r="AI149">
        <f t="shared" si="51"/>
        <v>0</v>
      </c>
      <c r="AJ149">
        <f t="shared" si="52"/>
        <v>1</v>
      </c>
      <c r="AK149">
        <f t="shared" si="53"/>
        <v>1</v>
      </c>
      <c r="AL149">
        <f t="shared" si="54"/>
        <v>0</v>
      </c>
      <c r="AM149">
        <f t="shared" si="55"/>
        <v>3</v>
      </c>
      <c r="AN149">
        <f t="shared" si="56"/>
        <v>3</v>
      </c>
    </row>
    <row r="150" spans="1:40" x14ac:dyDescent="0.3">
      <c r="A150" t="s">
        <v>906</v>
      </c>
      <c r="B150" t="e">
        <f>VLOOKUP(A150,#REF!,3,0)</f>
        <v>#REF!</v>
      </c>
      <c r="C150" t="s">
        <v>162</v>
      </c>
      <c r="D150" t="s">
        <v>162</v>
      </c>
      <c r="E150" t="s">
        <v>164</v>
      </c>
      <c r="F150" t="s">
        <v>163</v>
      </c>
      <c r="G150" t="s">
        <v>162</v>
      </c>
      <c r="H150">
        <f t="shared" si="38"/>
        <v>1</v>
      </c>
      <c r="I150">
        <f t="shared" si="39"/>
        <v>3</v>
      </c>
      <c r="J150">
        <f t="shared" si="40"/>
        <v>1</v>
      </c>
      <c r="K150">
        <f t="shared" si="41"/>
        <v>0</v>
      </c>
      <c r="L150">
        <f t="shared" si="42"/>
        <v>0</v>
      </c>
      <c r="M150">
        <f t="shared" si="43"/>
        <v>2</v>
      </c>
      <c r="N150" t="s">
        <v>162</v>
      </c>
      <c r="O150" t="s">
        <v>162</v>
      </c>
      <c r="P150" t="s">
        <v>163</v>
      </c>
      <c r="Q150" t="s">
        <v>163</v>
      </c>
      <c r="R150">
        <f t="shared" si="44"/>
        <v>0</v>
      </c>
      <c r="S150">
        <f t="shared" si="45"/>
        <v>2</v>
      </c>
      <c r="T150">
        <f t="shared" si="46"/>
        <v>2</v>
      </c>
      <c r="U150">
        <f t="shared" si="47"/>
        <v>0</v>
      </c>
      <c r="V150">
        <f t="shared" si="48"/>
        <v>0</v>
      </c>
      <c r="W150">
        <f t="shared" si="49"/>
        <v>2</v>
      </c>
      <c r="X150" t="s">
        <v>164</v>
      </c>
      <c r="Y150" t="s">
        <v>164</v>
      </c>
      <c r="Z150" t="s">
        <v>164</v>
      </c>
      <c r="AA150" t="s">
        <v>165</v>
      </c>
      <c r="AB150" t="s">
        <v>165</v>
      </c>
      <c r="AC150" t="s">
        <v>165</v>
      </c>
      <c r="AD150" t="s">
        <v>165</v>
      </c>
      <c r="AE150" t="s">
        <v>165</v>
      </c>
      <c r="AF150" t="s">
        <v>165</v>
      </c>
      <c r="AG150" t="s">
        <v>165</v>
      </c>
      <c r="AH150">
        <f t="shared" si="50"/>
        <v>3</v>
      </c>
      <c r="AI150">
        <f t="shared" si="51"/>
        <v>0</v>
      </c>
      <c r="AJ150">
        <f t="shared" si="52"/>
        <v>0</v>
      </c>
      <c r="AK150">
        <f t="shared" si="53"/>
        <v>0</v>
      </c>
      <c r="AL150">
        <f t="shared" si="54"/>
        <v>0</v>
      </c>
      <c r="AM150">
        <f t="shared" si="55"/>
        <v>3</v>
      </c>
      <c r="AN150">
        <f t="shared" si="56"/>
        <v>3</v>
      </c>
    </row>
    <row r="151" spans="1:40" x14ac:dyDescent="0.3">
      <c r="A151" t="s">
        <v>909</v>
      </c>
      <c r="B151" t="e">
        <f>VLOOKUP(A151,#REF!,3,0)</f>
        <v>#REF!</v>
      </c>
      <c r="C151" t="s">
        <v>162</v>
      </c>
      <c r="D151" t="s">
        <v>163</v>
      </c>
      <c r="E151" t="s">
        <v>163</v>
      </c>
      <c r="F151" t="s">
        <v>163</v>
      </c>
      <c r="G151" t="s">
        <v>164</v>
      </c>
      <c r="H151">
        <f t="shared" si="38"/>
        <v>1</v>
      </c>
      <c r="I151">
        <f t="shared" si="39"/>
        <v>1</v>
      </c>
      <c r="J151">
        <f t="shared" si="40"/>
        <v>3</v>
      </c>
      <c r="K151">
        <f t="shared" si="41"/>
        <v>0</v>
      </c>
      <c r="L151">
        <f t="shared" si="42"/>
        <v>0</v>
      </c>
      <c r="M151">
        <f t="shared" si="43"/>
        <v>4</v>
      </c>
      <c r="N151" t="s">
        <v>164</v>
      </c>
      <c r="O151" t="s">
        <v>164</v>
      </c>
      <c r="P151" t="s">
        <v>163</v>
      </c>
      <c r="Q151" t="s">
        <v>163</v>
      </c>
      <c r="R151">
        <f t="shared" si="44"/>
        <v>2</v>
      </c>
      <c r="S151">
        <f t="shared" si="45"/>
        <v>0</v>
      </c>
      <c r="T151">
        <f t="shared" si="46"/>
        <v>2</v>
      </c>
      <c r="U151">
        <f t="shared" si="47"/>
        <v>0</v>
      </c>
      <c r="V151">
        <f t="shared" si="48"/>
        <v>0</v>
      </c>
      <c r="W151">
        <f t="shared" si="49"/>
        <v>4</v>
      </c>
      <c r="X151" t="s">
        <v>164</v>
      </c>
      <c r="Y151" t="s">
        <v>163</v>
      </c>
      <c r="Z151" t="s">
        <v>164</v>
      </c>
      <c r="AA151" t="s">
        <v>165</v>
      </c>
      <c r="AB151" t="s">
        <v>165</v>
      </c>
      <c r="AC151" t="s">
        <v>165</v>
      </c>
      <c r="AD151" t="s">
        <v>165</v>
      </c>
      <c r="AE151" t="s">
        <v>165</v>
      </c>
      <c r="AF151" t="s">
        <v>165</v>
      </c>
      <c r="AG151" t="s">
        <v>165</v>
      </c>
      <c r="AH151">
        <f t="shared" si="50"/>
        <v>2</v>
      </c>
      <c r="AI151">
        <f t="shared" si="51"/>
        <v>0</v>
      </c>
      <c r="AJ151">
        <f t="shared" si="52"/>
        <v>1</v>
      </c>
      <c r="AK151">
        <f t="shared" si="53"/>
        <v>0</v>
      </c>
      <c r="AL151">
        <f t="shared" si="54"/>
        <v>0</v>
      </c>
      <c r="AM151">
        <f t="shared" si="55"/>
        <v>3</v>
      </c>
      <c r="AN151">
        <f t="shared" si="56"/>
        <v>3</v>
      </c>
    </row>
    <row r="152" spans="1:40" x14ac:dyDescent="0.3">
      <c r="A152" t="s">
        <v>912</v>
      </c>
      <c r="B152" t="e">
        <f>VLOOKUP(A152,#REF!,3,0)</f>
        <v>#REF!</v>
      </c>
      <c r="C152" t="s">
        <v>162</v>
      </c>
      <c r="D152" t="s">
        <v>166</v>
      </c>
      <c r="E152" t="s">
        <v>164</v>
      </c>
      <c r="F152" t="s">
        <v>163</v>
      </c>
      <c r="G152" t="s">
        <v>162</v>
      </c>
      <c r="H152">
        <f t="shared" si="38"/>
        <v>1</v>
      </c>
      <c r="I152">
        <f t="shared" si="39"/>
        <v>2</v>
      </c>
      <c r="J152">
        <f t="shared" si="40"/>
        <v>1</v>
      </c>
      <c r="K152">
        <f t="shared" si="41"/>
        <v>1</v>
      </c>
      <c r="L152">
        <f t="shared" si="42"/>
        <v>0</v>
      </c>
      <c r="M152">
        <f t="shared" si="43"/>
        <v>3</v>
      </c>
      <c r="N152" t="s">
        <v>162</v>
      </c>
      <c r="O152" t="s">
        <v>162</v>
      </c>
      <c r="P152" t="s">
        <v>163</v>
      </c>
      <c r="Q152" t="s">
        <v>163</v>
      </c>
      <c r="R152">
        <f t="shared" si="44"/>
        <v>0</v>
      </c>
      <c r="S152">
        <f t="shared" si="45"/>
        <v>2</v>
      </c>
      <c r="T152">
        <f t="shared" si="46"/>
        <v>2</v>
      </c>
      <c r="U152">
        <f t="shared" si="47"/>
        <v>0</v>
      </c>
      <c r="V152">
        <f t="shared" si="48"/>
        <v>0</v>
      </c>
      <c r="W152">
        <f t="shared" si="49"/>
        <v>2</v>
      </c>
      <c r="X152" t="s">
        <v>163</v>
      </c>
      <c r="Y152" t="s">
        <v>163</v>
      </c>
      <c r="Z152" t="s">
        <v>164</v>
      </c>
      <c r="AA152" t="s">
        <v>165</v>
      </c>
      <c r="AB152" t="s">
        <v>165</v>
      </c>
      <c r="AC152" t="s">
        <v>165</v>
      </c>
      <c r="AD152" t="s">
        <v>165</v>
      </c>
      <c r="AE152" t="s">
        <v>165</v>
      </c>
      <c r="AF152" t="s">
        <v>165</v>
      </c>
      <c r="AG152" t="s">
        <v>165</v>
      </c>
      <c r="AH152">
        <f t="shared" si="50"/>
        <v>1</v>
      </c>
      <c r="AI152">
        <f t="shared" si="51"/>
        <v>0</v>
      </c>
      <c r="AJ152">
        <f t="shared" si="52"/>
        <v>2</v>
      </c>
      <c r="AK152">
        <f t="shared" si="53"/>
        <v>0</v>
      </c>
      <c r="AL152">
        <f t="shared" si="54"/>
        <v>0</v>
      </c>
      <c r="AM152">
        <f t="shared" si="55"/>
        <v>3</v>
      </c>
      <c r="AN152">
        <f t="shared" si="56"/>
        <v>3</v>
      </c>
    </row>
    <row r="153" spans="1:40" x14ac:dyDescent="0.3">
      <c r="A153" t="s">
        <v>915</v>
      </c>
      <c r="B153" t="e">
        <f>VLOOKUP(A153,#REF!,3,0)</f>
        <v>#REF!</v>
      </c>
      <c r="C153" t="s">
        <v>162</v>
      </c>
      <c r="D153" t="s">
        <v>166</v>
      </c>
      <c r="E153" t="s">
        <v>166</v>
      </c>
      <c r="F153" t="s">
        <v>163</v>
      </c>
      <c r="G153" t="s">
        <v>166</v>
      </c>
      <c r="H153">
        <f t="shared" si="38"/>
        <v>0</v>
      </c>
      <c r="I153">
        <f t="shared" si="39"/>
        <v>1</v>
      </c>
      <c r="J153">
        <f t="shared" si="40"/>
        <v>1</v>
      </c>
      <c r="K153">
        <f t="shared" si="41"/>
        <v>3</v>
      </c>
      <c r="L153">
        <f t="shared" si="42"/>
        <v>0</v>
      </c>
      <c r="M153">
        <f t="shared" si="43"/>
        <v>4</v>
      </c>
      <c r="N153" t="s">
        <v>162</v>
      </c>
      <c r="O153" t="s">
        <v>162</v>
      </c>
      <c r="P153" t="s">
        <v>163</v>
      </c>
      <c r="Q153" t="s">
        <v>163</v>
      </c>
      <c r="R153">
        <f t="shared" si="44"/>
        <v>0</v>
      </c>
      <c r="S153">
        <f t="shared" si="45"/>
        <v>2</v>
      </c>
      <c r="T153">
        <f t="shared" si="46"/>
        <v>2</v>
      </c>
      <c r="U153">
        <f t="shared" si="47"/>
        <v>0</v>
      </c>
      <c r="V153">
        <f t="shared" si="48"/>
        <v>0</v>
      </c>
      <c r="W153">
        <f t="shared" si="49"/>
        <v>2</v>
      </c>
      <c r="X153" t="s">
        <v>164</v>
      </c>
      <c r="Y153" t="s">
        <v>163</v>
      </c>
      <c r="Z153" t="s">
        <v>163</v>
      </c>
      <c r="AA153" t="s">
        <v>165</v>
      </c>
      <c r="AB153" t="s">
        <v>165</v>
      </c>
      <c r="AC153" t="s">
        <v>165</v>
      </c>
      <c r="AD153" t="s">
        <v>165</v>
      </c>
      <c r="AE153" t="s">
        <v>165</v>
      </c>
      <c r="AF153" t="s">
        <v>165</v>
      </c>
      <c r="AG153" t="s">
        <v>165</v>
      </c>
      <c r="AH153">
        <f t="shared" si="50"/>
        <v>1</v>
      </c>
      <c r="AI153">
        <f t="shared" si="51"/>
        <v>0</v>
      </c>
      <c r="AJ153">
        <f t="shared" si="52"/>
        <v>2</v>
      </c>
      <c r="AK153">
        <f t="shared" si="53"/>
        <v>0</v>
      </c>
      <c r="AL153">
        <f t="shared" si="54"/>
        <v>0</v>
      </c>
      <c r="AM153">
        <f t="shared" si="55"/>
        <v>3</v>
      </c>
      <c r="AN153">
        <f t="shared" si="56"/>
        <v>3</v>
      </c>
    </row>
    <row r="154" spans="1:40" x14ac:dyDescent="0.3">
      <c r="A154" t="s">
        <v>918</v>
      </c>
      <c r="B154" t="e">
        <f>VLOOKUP(A154,#REF!,3,0)</f>
        <v>#REF!</v>
      </c>
      <c r="C154" t="s">
        <v>163</v>
      </c>
      <c r="D154" t="s">
        <v>163</v>
      </c>
      <c r="E154" t="s">
        <v>163</v>
      </c>
      <c r="F154" t="s">
        <v>163</v>
      </c>
      <c r="G154" t="s">
        <v>163</v>
      </c>
      <c r="H154">
        <f t="shared" si="38"/>
        <v>0</v>
      </c>
      <c r="I154">
        <f t="shared" si="39"/>
        <v>0</v>
      </c>
      <c r="J154">
        <f t="shared" si="40"/>
        <v>5</v>
      </c>
      <c r="K154">
        <f t="shared" si="41"/>
        <v>0</v>
      </c>
      <c r="L154">
        <f t="shared" si="42"/>
        <v>0</v>
      </c>
      <c r="M154">
        <f t="shared" si="43"/>
        <v>5</v>
      </c>
      <c r="N154" t="s">
        <v>164</v>
      </c>
      <c r="O154" t="s">
        <v>164</v>
      </c>
      <c r="P154" t="s">
        <v>163</v>
      </c>
      <c r="Q154" t="s">
        <v>163</v>
      </c>
      <c r="R154">
        <f t="shared" si="44"/>
        <v>2</v>
      </c>
      <c r="S154">
        <f t="shared" si="45"/>
        <v>0</v>
      </c>
      <c r="T154">
        <f t="shared" si="46"/>
        <v>2</v>
      </c>
      <c r="U154">
        <f t="shared" si="47"/>
        <v>0</v>
      </c>
      <c r="V154">
        <f t="shared" si="48"/>
        <v>0</v>
      </c>
      <c r="W154">
        <f t="shared" si="49"/>
        <v>4</v>
      </c>
      <c r="X154" t="s">
        <v>163</v>
      </c>
      <c r="Y154" t="s">
        <v>164</v>
      </c>
      <c r="Z154" t="s">
        <v>163</v>
      </c>
      <c r="AA154" t="s">
        <v>165</v>
      </c>
      <c r="AB154" t="s">
        <v>165</v>
      </c>
      <c r="AC154" t="s">
        <v>165</v>
      </c>
      <c r="AD154" t="s">
        <v>165</v>
      </c>
      <c r="AE154" t="s">
        <v>165</v>
      </c>
      <c r="AF154" t="s">
        <v>165</v>
      </c>
      <c r="AG154" t="s">
        <v>165</v>
      </c>
      <c r="AH154">
        <f t="shared" si="50"/>
        <v>1</v>
      </c>
      <c r="AI154">
        <f t="shared" si="51"/>
        <v>0</v>
      </c>
      <c r="AJ154">
        <f t="shared" si="52"/>
        <v>2</v>
      </c>
      <c r="AK154">
        <f t="shared" si="53"/>
        <v>0</v>
      </c>
      <c r="AL154">
        <f t="shared" si="54"/>
        <v>0</v>
      </c>
      <c r="AM154">
        <f t="shared" si="55"/>
        <v>3</v>
      </c>
      <c r="AN154">
        <f t="shared" si="56"/>
        <v>3</v>
      </c>
    </row>
    <row r="155" spans="1:40" x14ac:dyDescent="0.3">
      <c r="A155" t="s">
        <v>921</v>
      </c>
      <c r="B155" t="e">
        <f>VLOOKUP(A155,#REF!,3,0)</f>
        <v>#REF!</v>
      </c>
      <c r="C155" t="s">
        <v>162</v>
      </c>
      <c r="D155" t="s">
        <v>163</v>
      </c>
      <c r="E155" t="s">
        <v>162</v>
      </c>
      <c r="F155" t="s">
        <v>163</v>
      </c>
      <c r="G155" t="s">
        <v>162</v>
      </c>
      <c r="H155">
        <f t="shared" si="38"/>
        <v>0</v>
      </c>
      <c r="I155">
        <f t="shared" si="39"/>
        <v>3</v>
      </c>
      <c r="J155">
        <f t="shared" si="40"/>
        <v>2</v>
      </c>
      <c r="K155">
        <f t="shared" si="41"/>
        <v>0</v>
      </c>
      <c r="L155">
        <f t="shared" si="42"/>
        <v>0</v>
      </c>
      <c r="M155">
        <f t="shared" si="43"/>
        <v>2</v>
      </c>
      <c r="N155" t="s">
        <v>162</v>
      </c>
      <c r="O155" t="s">
        <v>162</v>
      </c>
      <c r="P155" t="s">
        <v>163</v>
      </c>
      <c r="Q155" t="s">
        <v>163</v>
      </c>
      <c r="R155">
        <f t="shared" si="44"/>
        <v>0</v>
      </c>
      <c r="S155">
        <f t="shared" si="45"/>
        <v>2</v>
      </c>
      <c r="T155">
        <f t="shared" si="46"/>
        <v>2</v>
      </c>
      <c r="U155">
        <f t="shared" si="47"/>
        <v>0</v>
      </c>
      <c r="V155">
        <f t="shared" si="48"/>
        <v>0</v>
      </c>
      <c r="W155">
        <f t="shared" si="49"/>
        <v>2</v>
      </c>
      <c r="X155" t="s">
        <v>166</v>
      </c>
      <c r="Y155" t="s">
        <v>163</v>
      </c>
      <c r="Z155" t="s">
        <v>166</v>
      </c>
      <c r="AA155" t="s">
        <v>165</v>
      </c>
      <c r="AB155" t="s">
        <v>165</v>
      </c>
      <c r="AC155" t="s">
        <v>165</v>
      </c>
      <c r="AD155" t="s">
        <v>165</v>
      </c>
      <c r="AE155" t="s">
        <v>165</v>
      </c>
      <c r="AF155" t="s">
        <v>165</v>
      </c>
      <c r="AG155" t="s">
        <v>165</v>
      </c>
      <c r="AH155">
        <f t="shared" si="50"/>
        <v>0</v>
      </c>
      <c r="AI155">
        <f t="shared" si="51"/>
        <v>0</v>
      </c>
      <c r="AJ155">
        <f t="shared" si="52"/>
        <v>1</v>
      </c>
      <c r="AK155">
        <f t="shared" si="53"/>
        <v>2</v>
      </c>
      <c r="AL155">
        <f t="shared" si="54"/>
        <v>0</v>
      </c>
      <c r="AM155">
        <f t="shared" si="55"/>
        <v>3</v>
      </c>
      <c r="AN155">
        <f t="shared" si="56"/>
        <v>3</v>
      </c>
    </row>
    <row r="156" spans="1:40" x14ac:dyDescent="0.3">
      <c r="A156" t="s">
        <v>924</v>
      </c>
      <c r="B156" t="e">
        <f>VLOOKUP(A156,#REF!,3,0)</f>
        <v>#REF!</v>
      </c>
      <c r="C156" t="s">
        <v>162</v>
      </c>
      <c r="D156" t="s">
        <v>166</v>
      </c>
      <c r="E156" t="s">
        <v>163</v>
      </c>
      <c r="F156" t="s">
        <v>163</v>
      </c>
      <c r="G156" t="s">
        <v>166</v>
      </c>
      <c r="H156">
        <f t="shared" si="38"/>
        <v>0</v>
      </c>
      <c r="I156">
        <f t="shared" si="39"/>
        <v>1</v>
      </c>
      <c r="J156">
        <f t="shared" si="40"/>
        <v>2</v>
      </c>
      <c r="K156">
        <f t="shared" si="41"/>
        <v>2</v>
      </c>
      <c r="L156">
        <f t="shared" si="42"/>
        <v>0</v>
      </c>
      <c r="M156">
        <f t="shared" si="43"/>
        <v>4</v>
      </c>
      <c r="N156" t="s">
        <v>162</v>
      </c>
      <c r="O156" t="s">
        <v>162</v>
      </c>
      <c r="P156" t="s">
        <v>163</v>
      </c>
      <c r="Q156" t="s">
        <v>163</v>
      </c>
      <c r="R156">
        <f t="shared" si="44"/>
        <v>0</v>
      </c>
      <c r="S156">
        <f t="shared" si="45"/>
        <v>2</v>
      </c>
      <c r="T156">
        <f t="shared" si="46"/>
        <v>2</v>
      </c>
      <c r="U156">
        <f t="shared" si="47"/>
        <v>0</v>
      </c>
      <c r="V156">
        <f t="shared" si="48"/>
        <v>0</v>
      </c>
      <c r="W156">
        <f t="shared" si="49"/>
        <v>2</v>
      </c>
      <c r="X156" t="s">
        <v>166</v>
      </c>
      <c r="Y156" t="s">
        <v>163</v>
      </c>
      <c r="Z156" t="s">
        <v>166</v>
      </c>
      <c r="AA156" t="s">
        <v>165</v>
      </c>
      <c r="AB156" t="s">
        <v>165</v>
      </c>
      <c r="AC156" t="s">
        <v>165</v>
      </c>
      <c r="AD156" t="s">
        <v>165</v>
      </c>
      <c r="AE156" t="s">
        <v>165</v>
      </c>
      <c r="AF156" t="s">
        <v>165</v>
      </c>
      <c r="AG156" t="s">
        <v>165</v>
      </c>
      <c r="AH156">
        <f t="shared" si="50"/>
        <v>0</v>
      </c>
      <c r="AI156">
        <f t="shared" si="51"/>
        <v>0</v>
      </c>
      <c r="AJ156">
        <f t="shared" si="52"/>
        <v>1</v>
      </c>
      <c r="AK156">
        <f t="shared" si="53"/>
        <v>2</v>
      </c>
      <c r="AL156">
        <f t="shared" si="54"/>
        <v>0</v>
      </c>
      <c r="AM156">
        <f t="shared" si="55"/>
        <v>3</v>
      </c>
      <c r="AN156">
        <f t="shared" si="56"/>
        <v>3</v>
      </c>
    </row>
    <row r="157" spans="1:40" x14ac:dyDescent="0.3">
      <c r="A157" t="s">
        <v>927</v>
      </c>
      <c r="B157" t="e">
        <f>VLOOKUP(A157,#REF!,3,0)</f>
        <v>#REF!</v>
      </c>
      <c r="C157" t="s">
        <v>162</v>
      </c>
      <c r="D157" t="s">
        <v>163</v>
      </c>
      <c r="E157" t="s">
        <v>166</v>
      </c>
      <c r="F157" t="s">
        <v>163</v>
      </c>
      <c r="G157" t="s">
        <v>164</v>
      </c>
      <c r="H157">
        <f t="shared" si="38"/>
        <v>1</v>
      </c>
      <c r="I157">
        <f t="shared" si="39"/>
        <v>1</v>
      </c>
      <c r="J157">
        <f t="shared" si="40"/>
        <v>2</v>
      </c>
      <c r="K157">
        <f t="shared" si="41"/>
        <v>1</v>
      </c>
      <c r="L157">
        <f t="shared" si="42"/>
        <v>0</v>
      </c>
      <c r="M157">
        <f t="shared" si="43"/>
        <v>4</v>
      </c>
      <c r="N157" t="s">
        <v>162</v>
      </c>
      <c r="O157" t="s">
        <v>162</v>
      </c>
      <c r="P157" t="s">
        <v>163</v>
      </c>
      <c r="Q157" t="s">
        <v>163</v>
      </c>
      <c r="R157">
        <f t="shared" si="44"/>
        <v>0</v>
      </c>
      <c r="S157">
        <f t="shared" si="45"/>
        <v>2</v>
      </c>
      <c r="T157">
        <f t="shared" si="46"/>
        <v>2</v>
      </c>
      <c r="U157">
        <f t="shared" si="47"/>
        <v>0</v>
      </c>
      <c r="V157">
        <f t="shared" si="48"/>
        <v>0</v>
      </c>
      <c r="W157">
        <f t="shared" si="49"/>
        <v>2</v>
      </c>
      <c r="X157" t="s">
        <v>164</v>
      </c>
      <c r="Y157" t="s">
        <v>163</v>
      </c>
      <c r="Z157" t="s">
        <v>166</v>
      </c>
      <c r="AA157" t="s">
        <v>165</v>
      </c>
      <c r="AB157" t="s">
        <v>165</v>
      </c>
      <c r="AC157" t="s">
        <v>165</v>
      </c>
      <c r="AD157" t="s">
        <v>165</v>
      </c>
      <c r="AE157" t="s">
        <v>165</v>
      </c>
      <c r="AF157" t="s">
        <v>165</v>
      </c>
      <c r="AG157" t="s">
        <v>165</v>
      </c>
      <c r="AH157">
        <f t="shared" si="50"/>
        <v>1</v>
      </c>
      <c r="AI157">
        <f t="shared" si="51"/>
        <v>0</v>
      </c>
      <c r="AJ157">
        <f t="shared" si="52"/>
        <v>1</v>
      </c>
      <c r="AK157">
        <f t="shared" si="53"/>
        <v>1</v>
      </c>
      <c r="AL157">
        <f t="shared" si="54"/>
        <v>0</v>
      </c>
      <c r="AM157">
        <f t="shared" si="55"/>
        <v>3</v>
      </c>
      <c r="AN157">
        <f t="shared" si="56"/>
        <v>3</v>
      </c>
    </row>
    <row r="158" spans="1:40" x14ac:dyDescent="0.3">
      <c r="A158" t="s">
        <v>930</v>
      </c>
      <c r="B158" t="e">
        <f>VLOOKUP(A158,#REF!,3,0)</f>
        <v>#REF!</v>
      </c>
      <c r="C158" t="s">
        <v>162</v>
      </c>
      <c r="D158" t="s">
        <v>163</v>
      </c>
      <c r="E158" t="s">
        <v>163</v>
      </c>
      <c r="F158" t="s">
        <v>163</v>
      </c>
      <c r="G158" t="s">
        <v>164</v>
      </c>
      <c r="H158">
        <f t="shared" si="38"/>
        <v>1</v>
      </c>
      <c r="I158">
        <f t="shared" si="39"/>
        <v>1</v>
      </c>
      <c r="J158">
        <f t="shared" si="40"/>
        <v>3</v>
      </c>
      <c r="K158">
        <f t="shared" si="41"/>
        <v>0</v>
      </c>
      <c r="L158">
        <f t="shared" si="42"/>
        <v>0</v>
      </c>
      <c r="M158">
        <f t="shared" si="43"/>
        <v>4</v>
      </c>
      <c r="N158" t="s">
        <v>162</v>
      </c>
      <c r="O158" t="s">
        <v>162</v>
      </c>
      <c r="P158" t="s">
        <v>163</v>
      </c>
      <c r="Q158" t="s">
        <v>163</v>
      </c>
      <c r="R158">
        <f t="shared" si="44"/>
        <v>0</v>
      </c>
      <c r="S158">
        <f t="shared" si="45"/>
        <v>2</v>
      </c>
      <c r="T158">
        <f t="shared" si="46"/>
        <v>2</v>
      </c>
      <c r="U158">
        <f t="shared" si="47"/>
        <v>0</v>
      </c>
      <c r="V158">
        <f t="shared" si="48"/>
        <v>0</v>
      </c>
      <c r="W158">
        <f t="shared" si="49"/>
        <v>2</v>
      </c>
      <c r="X158" t="s">
        <v>163</v>
      </c>
      <c r="Y158" t="s">
        <v>166</v>
      </c>
      <c r="Z158" t="s">
        <v>163</v>
      </c>
      <c r="AA158" t="s">
        <v>165</v>
      </c>
      <c r="AB158" t="s">
        <v>165</v>
      </c>
      <c r="AC158" t="s">
        <v>165</v>
      </c>
      <c r="AD158" t="s">
        <v>165</v>
      </c>
      <c r="AE158" t="s">
        <v>165</v>
      </c>
      <c r="AF158" t="s">
        <v>165</v>
      </c>
      <c r="AG158" t="s">
        <v>165</v>
      </c>
      <c r="AH158">
        <f t="shared" si="50"/>
        <v>0</v>
      </c>
      <c r="AI158">
        <f t="shared" si="51"/>
        <v>0</v>
      </c>
      <c r="AJ158">
        <f t="shared" si="52"/>
        <v>2</v>
      </c>
      <c r="AK158">
        <f t="shared" si="53"/>
        <v>1</v>
      </c>
      <c r="AL158">
        <f t="shared" si="54"/>
        <v>0</v>
      </c>
      <c r="AM158">
        <f t="shared" si="55"/>
        <v>3</v>
      </c>
      <c r="AN158">
        <f t="shared" si="56"/>
        <v>3</v>
      </c>
    </row>
    <row r="159" spans="1:40" x14ac:dyDescent="0.3">
      <c r="A159" t="s">
        <v>933</v>
      </c>
      <c r="B159" t="e">
        <f>VLOOKUP(A159,#REF!,3,0)</f>
        <v>#REF!</v>
      </c>
      <c r="C159" t="s">
        <v>162</v>
      </c>
      <c r="D159" t="s">
        <v>164</v>
      </c>
      <c r="E159" t="s">
        <v>164</v>
      </c>
      <c r="F159" t="s">
        <v>163</v>
      </c>
      <c r="G159" t="s">
        <v>164</v>
      </c>
      <c r="H159">
        <f t="shared" si="38"/>
        <v>3</v>
      </c>
      <c r="I159">
        <f t="shared" si="39"/>
        <v>1</v>
      </c>
      <c r="J159">
        <f t="shared" si="40"/>
        <v>1</v>
      </c>
      <c r="K159">
        <f t="shared" si="41"/>
        <v>0</v>
      </c>
      <c r="L159">
        <f t="shared" si="42"/>
        <v>0</v>
      </c>
      <c r="M159">
        <f t="shared" si="43"/>
        <v>4</v>
      </c>
      <c r="N159" t="s">
        <v>164</v>
      </c>
      <c r="O159" t="s">
        <v>164</v>
      </c>
      <c r="P159" t="s">
        <v>163</v>
      </c>
      <c r="Q159" t="s">
        <v>163</v>
      </c>
      <c r="R159">
        <f t="shared" si="44"/>
        <v>2</v>
      </c>
      <c r="S159">
        <f t="shared" si="45"/>
        <v>0</v>
      </c>
      <c r="T159">
        <f t="shared" si="46"/>
        <v>2</v>
      </c>
      <c r="U159">
        <f t="shared" si="47"/>
        <v>0</v>
      </c>
      <c r="V159">
        <f t="shared" si="48"/>
        <v>0</v>
      </c>
      <c r="W159">
        <f t="shared" si="49"/>
        <v>4</v>
      </c>
      <c r="X159" t="s">
        <v>166</v>
      </c>
      <c r="Y159" t="s">
        <v>163</v>
      </c>
      <c r="Z159" t="s">
        <v>163</v>
      </c>
      <c r="AA159" t="s">
        <v>165</v>
      </c>
      <c r="AB159" t="s">
        <v>165</v>
      </c>
      <c r="AC159" t="s">
        <v>165</v>
      </c>
      <c r="AD159" t="s">
        <v>165</v>
      </c>
      <c r="AE159" t="s">
        <v>165</v>
      </c>
      <c r="AF159" t="s">
        <v>165</v>
      </c>
      <c r="AG159" t="s">
        <v>165</v>
      </c>
      <c r="AH159">
        <f t="shared" si="50"/>
        <v>0</v>
      </c>
      <c r="AI159">
        <f t="shared" si="51"/>
        <v>0</v>
      </c>
      <c r="AJ159">
        <f t="shared" si="52"/>
        <v>2</v>
      </c>
      <c r="AK159">
        <f t="shared" si="53"/>
        <v>1</v>
      </c>
      <c r="AL159">
        <f t="shared" si="54"/>
        <v>0</v>
      </c>
      <c r="AM159">
        <f t="shared" si="55"/>
        <v>3</v>
      </c>
      <c r="AN159">
        <f t="shared" si="56"/>
        <v>3</v>
      </c>
    </row>
    <row r="160" spans="1:40" x14ac:dyDescent="0.3">
      <c r="A160" t="s">
        <v>936</v>
      </c>
      <c r="B160" t="e">
        <f>VLOOKUP(A160,#REF!,3,0)</f>
        <v>#REF!</v>
      </c>
      <c r="C160" t="s">
        <v>162</v>
      </c>
      <c r="D160" t="s">
        <v>164</v>
      </c>
      <c r="E160" t="s">
        <v>164</v>
      </c>
      <c r="F160" t="s">
        <v>164</v>
      </c>
      <c r="G160" t="s">
        <v>164</v>
      </c>
      <c r="H160">
        <f t="shared" si="38"/>
        <v>4</v>
      </c>
      <c r="I160">
        <f t="shared" si="39"/>
        <v>1</v>
      </c>
      <c r="J160">
        <f t="shared" si="40"/>
        <v>0</v>
      </c>
      <c r="K160">
        <f t="shared" si="41"/>
        <v>0</v>
      </c>
      <c r="L160">
        <f t="shared" si="42"/>
        <v>0</v>
      </c>
      <c r="M160">
        <f t="shared" si="43"/>
        <v>4</v>
      </c>
      <c r="N160" t="s">
        <v>164</v>
      </c>
      <c r="O160" t="s">
        <v>163</v>
      </c>
      <c r="P160" t="s">
        <v>163</v>
      </c>
      <c r="Q160" t="s">
        <v>163</v>
      </c>
      <c r="R160">
        <f t="shared" si="44"/>
        <v>1</v>
      </c>
      <c r="S160">
        <f t="shared" si="45"/>
        <v>0</v>
      </c>
      <c r="T160">
        <f t="shared" si="46"/>
        <v>3</v>
      </c>
      <c r="U160">
        <f t="shared" si="47"/>
        <v>0</v>
      </c>
      <c r="V160">
        <f t="shared" si="48"/>
        <v>0</v>
      </c>
      <c r="W160">
        <f t="shared" si="49"/>
        <v>4</v>
      </c>
      <c r="X160" t="s">
        <v>163</v>
      </c>
      <c r="Y160" t="s">
        <v>163</v>
      </c>
      <c r="Z160" t="s">
        <v>163</v>
      </c>
      <c r="AA160" t="s">
        <v>165</v>
      </c>
      <c r="AB160" t="s">
        <v>165</v>
      </c>
      <c r="AC160" t="s">
        <v>165</v>
      </c>
      <c r="AD160" t="s">
        <v>165</v>
      </c>
      <c r="AE160" t="s">
        <v>165</v>
      </c>
      <c r="AF160" t="s">
        <v>165</v>
      </c>
      <c r="AG160" t="s">
        <v>165</v>
      </c>
      <c r="AH160">
        <f t="shared" si="50"/>
        <v>0</v>
      </c>
      <c r="AI160">
        <f t="shared" si="51"/>
        <v>0</v>
      </c>
      <c r="AJ160">
        <f t="shared" si="52"/>
        <v>3</v>
      </c>
      <c r="AK160">
        <f t="shared" si="53"/>
        <v>0</v>
      </c>
      <c r="AL160">
        <f t="shared" si="54"/>
        <v>0</v>
      </c>
      <c r="AM160">
        <f t="shared" si="55"/>
        <v>3</v>
      </c>
      <c r="AN160">
        <f t="shared" si="56"/>
        <v>3</v>
      </c>
    </row>
    <row r="161" spans="1:40" x14ac:dyDescent="0.3">
      <c r="A161" t="s">
        <v>939</v>
      </c>
      <c r="B161" t="e">
        <f>VLOOKUP(A161,#REF!,3,0)</f>
        <v>#REF!</v>
      </c>
      <c r="C161" t="s">
        <v>163</v>
      </c>
      <c r="D161" t="s">
        <v>163</v>
      </c>
      <c r="E161" t="s">
        <v>166</v>
      </c>
      <c r="F161" t="s">
        <v>163</v>
      </c>
      <c r="G161" t="s">
        <v>166</v>
      </c>
      <c r="H161">
        <f t="shared" si="38"/>
        <v>0</v>
      </c>
      <c r="I161">
        <f t="shared" si="39"/>
        <v>0</v>
      </c>
      <c r="J161">
        <f t="shared" si="40"/>
        <v>3</v>
      </c>
      <c r="K161">
        <f t="shared" si="41"/>
        <v>2</v>
      </c>
      <c r="L161">
        <f t="shared" si="42"/>
        <v>0</v>
      </c>
      <c r="M161">
        <f t="shared" si="43"/>
        <v>5</v>
      </c>
      <c r="N161" t="s">
        <v>162</v>
      </c>
      <c r="O161" t="s">
        <v>166</v>
      </c>
      <c r="P161" t="s">
        <v>163</v>
      </c>
      <c r="Q161" t="s">
        <v>163</v>
      </c>
      <c r="R161">
        <f t="shared" si="44"/>
        <v>0</v>
      </c>
      <c r="S161">
        <f t="shared" si="45"/>
        <v>1</v>
      </c>
      <c r="T161">
        <f t="shared" si="46"/>
        <v>2</v>
      </c>
      <c r="U161">
        <f t="shared" si="47"/>
        <v>1</v>
      </c>
      <c r="V161">
        <f t="shared" si="48"/>
        <v>0</v>
      </c>
      <c r="W161">
        <f t="shared" si="49"/>
        <v>3</v>
      </c>
      <c r="X161" t="s">
        <v>162</v>
      </c>
      <c r="Y161" t="s">
        <v>162</v>
      </c>
      <c r="Z161" t="s">
        <v>162</v>
      </c>
      <c r="AA161" t="s">
        <v>165</v>
      </c>
      <c r="AB161" t="s">
        <v>165</v>
      </c>
      <c r="AC161" t="s">
        <v>165</v>
      </c>
      <c r="AD161" t="s">
        <v>165</v>
      </c>
      <c r="AE161" t="s">
        <v>165</v>
      </c>
      <c r="AF161" t="s">
        <v>165</v>
      </c>
      <c r="AG161" t="s">
        <v>165</v>
      </c>
      <c r="AH161">
        <f t="shared" si="50"/>
        <v>0</v>
      </c>
      <c r="AI161">
        <f t="shared" si="51"/>
        <v>3</v>
      </c>
      <c r="AJ161">
        <f t="shared" si="52"/>
        <v>0</v>
      </c>
      <c r="AK161">
        <f t="shared" si="53"/>
        <v>0</v>
      </c>
      <c r="AL161">
        <f t="shared" si="54"/>
        <v>0</v>
      </c>
      <c r="AM161">
        <f t="shared" si="55"/>
        <v>0</v>
      </c>
      <c r="AN161">
        <f t="shared" si="56"/>
        <v>3</v>
      </c>
    </row>
    <row r="162" spans="1:40" x14ac:dyDescent="0.3">
      <c r="A162" t="s">
        <v>942</v>
      </c>
      <c r="B162" t="e">
        <f>VLOOKUP(A162,#REF!,3,0)</f>
        <v>#REF!</v>
      </c>
      <c r="C162" t="s">
        <v>162</v>
      </c>
      <c r="D162" t="s">
        <v>163</v>
      </c>
      <c r="E162" t="s">
        <v>163</v>
      </c>
      <c r="F162" t="s">
        <v>162</v>
      </c>
      <c r="G162" t="s">
        <v>164</v>
      </c>
      <c r="H162">
        <f t="shared" si="38"/>
        <v>1</v>
      </c>
      <c r="I162">
        <f t="shared" si="39"/>
        <v>2</v>
      </c>
      <c r="J162">
        <f t="shared" si="40"/>
        <v>2</v>
      </c>
      <c r="K162">
        <f t="shared" si="41"/>
        <v>0</v>
      </c>
      <c r="L162">
        <f t="shared" si="42"/>
        <v>0</v>
      </c>
      <c r="M162">
        <f t="shared" si="43"/>
        <v>3</v>
      </c>
      <c r="N162" t="s">
        <v>162</v>
      </c>
      <c r="O162" t="s">
        <v>162</v>
      </c>
      <c r="P162" t="s">
        <v>163</v>
      </c>
      <c r="Q162" t="s">
        <v>163</v>
      </c>
      <c r="R162">
        <f t="shared" si="44"/>
        <v>0</v>
      </c>
      <c r="S162">
        <f t="shared" si="45"/>
        <v>2</v>
      </c>
      <c r="T162">
        <f t="shared" si="46"/>
        <v>2</v>
      </c>
      <c r="U162">
        <f t="shared" si="47"/>
        <v>0</v>
      </c>
      <c r="V162">
        <f t="shared" si="48"/>
        <v>0</v>
      </c>
      <c r="W162">
        <f t="shared" si="49"/>
        <v>2</v>
      </c>
      <c r="X162" t="s">
        <v>164</v>
      </c>
      <c r="Y162" t="s">
        <v>163</v>
      </c>
      <c r="Z162" t="s">
        <v>163</v>
      </c>
      <c r="AA162" t="s">
        <v>165</v>
      </c>
      <c r="AB162" t="s">
        <v>165</v>
      </c>
      <c r="AC162" t="s">
        <v>165</v>
      </c>
      <c r="AD162" t="s">
        <v>165</v>
      </c>
      <c r="AE162" t="s">
        <v>165</v>
      </c>
      <c r="AF162" t="s">
        <v>165</v>
      </c>
      <c r="AG162" t="s">
        <v>165</v>
      </c>
      <c r="AH162">
        <f t="shared" si="50"/>
        <v>1</v>
      </c>
      <c r="AI162">
        <f t="shared" si="51"/>
        <v>0</v>
      </c>
      <c r="AJ162">
        <f t="shared" si="52"/>
        <v>2</v>
      </c>
      <c r="AK162">
        <f t="shared" si="53"/>
        <v>0</v>
      </c>
      <c r="AL162">
        <f t="shared" si="54"/>
        <v>0</v>
      </c>
      <c r="AM162">
        <f t="shared" si="55"/>
        <v>3</v>
      </c>
      <c r="AN162">
        <f t="shared" si="56"/>
        <v>3</v>
      </c>
    </row>
    <row r="163" spans="1:40" x14ac:dyDescent="0.3">
      <c r="A163" t="s">
        <v>945</v>
      </c>
      <c r="B163" t="e">
        <f>VLOOKUP(A163,#REF!,3,0)</f>
        <v>#REF!</v>
      </c>
      <c r="C163" t="s">
        <v>164</v>
      </c>
      <c r="D163" t="s">
        <v>163</v>
      </c>
      <c r="E163" t="s">
        <v>163</v>
      </c>
      <c r="F163" t="s">
        <v>163</v>
      </c>
      <c r="G163" t="s">
        <v>163</v>
      </c>
      <c r="H163">
        <f t="shared" si="38"/>
        <v>1</v>
      </c>
      <c r="I163">
        <f t="shared" si="39"/>
        <v>0</v>
      </c>
      <c r="J163">
        <f t="shared" si="40"/>
        <v>4</v>
      </c>
      <c r="K163">
        <f t="shared" si="41"/>
        <v>0</v>
      </c>
      <c r="L163">
        <f t="shared" si="42"/>
        <v>0</v>
      </c>
      <c r="M163">
        <f t="shared" si="43"/>
        <v>5</v>
      </c>
      <c r="N163" t="s">
        <v>162</v>
      </c>
      <c r="O163" t="s">
        <v>163</v>
      </c>
      <c r="P163" t="s">
        <v>163</v>
      </c>
      <c r="Q163" t="s">
        <v>163</v>
      </c>
      <c r="R163">
        <f t="shared" si="44"/>
        <v>0</v>
      </c>
      <c r="S163">
        <f t="shared" si="45"/>
        <v>1</v>
      </c>
      <c r="T163">
        <f t="shared" si="46"/>
        <v>3</v>
      </c>
      <c r="U163">
        <f t="shared" si="47"/>
        <v>0</v>
      </c>
      <c r="V163">
        <f t="shared" si="48"/>
        <v>0</v>
      </c>
      <c r="W163">
        <f t="shared" si="49"/>
        <v>3</v>
      </c>
      <c r="X163" t="s">
        <v>163</v>
      </c>
      <c r="Y163" t="s">
        <v>163</v>
      </c>
      <c r="Z163" t="s">
        <v>163</v>
      </c>
      <c r="AA163" t="s">
        <v>165</v>
      </c>
      <c r="AB163" t="s">
        <v>165</v>
      </c>
      <c r="AC163" t="s">
        <v>165</v>
      </c>
      <c r="AD163" t="s">
        <v>165</v>
      </c>
      <c r="AE163" t="s">
        <v>165</v>
      </c>
      <c r="AF163" t="s">
        <v>166</v>
      </c>
      <c r="AG163" t="s">
        <v>165</v>
      </c>
      <c r="AH163">
        <f t="shared" si="50"/>
        <v>0</v>
      </c>
      <c r="AI163">
        <f t="shared" si="51"/>
        <v>0</v>
      </c>
      <c r="AJ163">
        <f t="shared" si="52"/>
        <v>3</v>
      </c>
      <c r="AK163">
        <f t="shared" si="53"/>
        <v>1</v>
      </c>
      <c r="AL163">
        <f t="shared" si="54"/>
        <v>0</v>
      </c>
      <c r="AM163">
        <f t="shared" si="55"/>
        <v>4</v>
      </c>
      <c r="AN163">
        <f t="shared" si="56"/>
        <v>4</v>
      </c>
    </row>
    <row r="164" spans="1:40" x14ac:dyDescent="0.3">
      <c r="A164" t="s">
        <v>948</v>
      </c>
      <c r="B164" t="e">
        <f>VLOOKUP(A164,#REF!,3,0)</f>
        <v>#REF!</v>
      </c>
      <c r="C164" t="s">
        <v>164</v>
      </c>
      <c r="D164" t="s">
        <v>163</v>
      </c>
      <c r="E164" t="s">
        <v>164</v>
      </c>
      <c r="F164" t="s">
        <v>163</v>
      </c>
      <c r="G164" t="s">
        <v>163</v>
      </c>
      <c r="H164">
        <f t="shared" si="38"/>
        <v>2</v>
      </c>
      <c r="I164">
        <f t="shared" si="39"/>
        <v>0</v>
      </c>
      <c r="J164">
        <f t="shared" si="40"/>
        <v>3</v>
      </c>
      <c r="K164">
        <f t="shared" si="41"/>
        <v>0</v>
      </c>
      <c r="L164">
        <f t="shared" si="42"/>
        <v>0</v>
      </c>
      <c r="M164">
        <f t="shared" si="43"/>
        <v>5</v>
      </c>
      <c r="N164" t="s">
        <v>163</v>
      </c>
      <c r="O164" t="s">
        <v>163</v>
      </c>
      <c r="P164" t="s">
        <v>163</v>
      </c>
      <c r="Q164" t="s">
        <v>163</v>
      </c>
      <c r="R164">
        <f t="shared" si="44"/>
        <v>0</v>
      </c>
      <c r="S164">
        <f t="shared" si="45"/>
        <v>0</v>
      </c>
      <c r="T164">
        <f t="shared" si="46"/>
        <v>4</v>
      </c>
      <c r="U164">
        <f t="shared" si="47"/>
        <v>0</v>
      </c>
      <c r="V164">
        <f t="shared" si="48"/>
        <v>0</v>
      </c>
      <c r="W164">
        <f t="shared" si="49"/>
        <v>4</v>
      </c>
      <c r="X164" t="s">
        <v>163</v>
      </c>
      <c r="Y164" t="s">
        <v>163</v>
      </c>
      <c r="Z164" t="s">
        <v>163</v>
      </c>
      <c r="AA164" t="s">
        <v>165</v>
      </c>
      <c r="AB164" t="s">
        <v>165</v>
      </c>
      <c r="AC164" t="s">
        <v>165</v>
      </c>
      <c r="AD164" t="s">
        <v>165</v>
      </c>
      <c r="AE164" t="s">
        <v>165</v>
      </c>
      <c r="AF164" t="s">
        <v>166</v>
      </c>
      <c r="AG164" t="s">
        <v>165</v>
      </c>
      <c r="AH164">
        <f t="shared" si="50"/>
        <v>0</v>
      </c>
      <c r="AI164">
        <f t="shared" si="51"/>
        <v>0</v>
      </c>
      <c r="AJ164">
        <f t="shared" si="52"/>
        <v>3</v>
      </c>
      <c r="AK164">
        <f t="shared" si="53"/>
        <v>1</v>
      </c>
      <c r="AL164">
        <f t="shared" si="54"/>
        <v>0</v>
      </c>
      <c r="AM164">
        <f t="shared" si="55"/>
        <v>4</v>
      </c>
      <c r="AN164">
        <f t="shared" si="56"/>
        <v>4</v>
      </c>
    </row>
    <row r="165" spans="1:40" x14ac:dyDescent="0.3">
      <c r="A165" t="s">
        <v>951</v>
      </c>
      <c r="B165" t="e">
        <f>VLOOKUP(A165,#REF!,3,0)</f>
        <v>#REF!</v>
      </c>
      <c r="C165" t="s">
        <v>163</v>
      </c>
      <c r="D165" t="s">
        <v>163</v>
      </c>
      <c r="E165" t="s">
        <v>163</v>
      </c>
      <c r="F165" t="s">
        <v>163</v>
      </c>
      <c r="G165" t="s">
        <v>163</v>
      </c>
      <c r="H165">
        <f t="shared" si="38"/>
        <v>0</v>
      </c>
      <c r="I165">
        <f t="shared" si="39"/>
        <v>0</v>
      </c>
      <c r="J165">
        <f t="shared" si="40"/>
        <v>5</v>
      </c>
      <c r="K165">
        <f t="shared" si="41"/>
        <v>0</v>
      </c>
      <c r="L165">
        <f t="shared" si="42"/>
        <v>0</v>
      </c>
      <c r="M165">
        <f t="shared" si="43"/>
        <v>5</v>
      </c>
      <c r="N165" t="s">
        <v>163</v>
      </c>
      <c r="O165" t="s">
        <v>163</v>
      </c>
      <c r="P165" t="s">
        <v>163</v>
      </c>
      <c r="Q165" t="s">
        <v>163</v>
      </c>
      <c r="R165">
        <f t="shared" si="44"/>
        <v>0</v>
      </c>
      <c r="S165">
        <f t="shared" si="45"/>
        <v>0</v>
      </c>
      <c r="T165">
        <f t="shared" si="46"/>
        <v>4</v>
      </c>
      <c r="U165">
        <f t="shared" si="47"/>
        <v>0</v>
      </c>
      <c r="V165">
        <f t="shared" si="48"/>
        <v>0</v>
      </c>
      <c r="W165">
        <f t="shared" si="49"/>
        <v>4</v>
      </c>
      <c r="X165" t="s">
        <v>166</v>
      </c>
      <c r="Y165" t="s">
        <v>166</v>
      </c>
      <c r="Z165" t="s">
        <v>163</v>
      </c>
      <c r="AA165" t="s">
        <v>165</v>
      </c>
      <c r="AB165" t="s">
        <v>165</v>
      </c>
      <c r="AC165" t="s">
        <v>165</v>
      </c>
      <c r="AD165" t="s">
        <v>165</v>
      </c>
      <c r="AE165" t="s">
        <v>165</v>
      </c>
      <c r="AF165" t="s">
        <v>163</v>
      </c>
      <c r="AG165" t="s">
        <v>165</v>
      </c>
      <c r="AH165">
        <f t="shared" si="50"/>
        <v>0</v>
      </c>
      <c r="AI165">
        <f t="shared" si="51"/>
        <v>0</v>
      </c>
      <c r="AJ165">
        <f t="shared" si="52"/>
        <v>2</v>
      </c>
      <c r="AK165">
        <f t="shared" si="53"/>
        <v>2</v>
      </c>
      <c r="AL165">
        <f t="shared" si="54"/>
        <v>0</v>
      </c>
      <c r="AM165">
        <f t="shared" si="55"/>
        <v>4</v>
      </c>
      <c r="AN165">
        <f t="shared" si="56"/>
        <v>4</v>
      </c>
    </row>
    <row r="166" spans="1:40" x14ac:dyDescent="0.3">
      <c r="A166" t="s">
        <v>954</v>
      </c>
      <c r="B166" t="e">
        <f>VLOOKUP(A166,#REF!,3,0)</f>
        <v>#REF!</v>
      </c>
      <c r="C166" t="s">
        <v>162</v>
      </c>
      <c r="D166" t="s">
        <v>164</v>
      </c>
      <c r="E166" t="s">
        <v>164</v>
      </c>
      <c r="F166" t="s">
        <v>163</v>
      </c>
      <c r="G166" t="s">
        <v>166</v>
      </c>
      <c r="H166">
        <f t="shared" si="38"/>
        <v>2</v>
      </c>
      <c r="I166">
        <f t="shared" si="39"/>
        <v>1</v>
      </c>
      <c r="J166">
        <f t="shared" si="40"/>
        <v>1</v>
      </c>
      <c r="K166">
        <f t="shared" si="41"/>
        <v>1</v>
      </c>
      <c r="L166">
        <f t="shared" si="42"/>
        <v>0</v>
      </c>
      <c r="M166">
        <f t="shared" si="43"/>
        <v>4</v>
      </c>
      <c r="N166" t="s">
        <v>162</v>
      </c>
      <c r="O166" t="s">
        <v>162</v>
      </c>
      <c r="P166" t="s">
        <v>163</v>
      </c>
      <c r="Q166" t="s">
        <v>163</v>
      </c>
      <c r="R166">
        <f t="shared" si="44"/>
        <v>0</v>
      </c>
      <c r="S166">
        <f t="shared" si="45"/>
        <v>2</v>
      </c>
      <c r="T166">
        <f t="shared" si="46"/>
        <v>2</v>
      </c>
      <c r="U166">
        <f t="shared" si="47"/>
        <v>0</v>
      </c>
      <c r="V166">
        <f t="shared" si="48"/>
        <v>0</v>
      </c>
      <c r="W166">
        <f t="shared" si="49"/>
        <v>2</v>
      </c>
      <c r="X166" t="s">
        <v>164</v>
      </c>
      <c r="Y166" t="s">
        <v>163</v>
      </c>
      <c r="Z166" t="s">
        <v>164</v>
      </c>
      <c r="AA166" t="s">
        <v>165</v>
      </c>
      <c r="AB166" t="s">
        <v>165</v>
      </c>
      <c r="AC166" t="s">
        <v>165</v>
      </c>
      <c r="AD166" t="s">
        <v>165</v>
      </c>
      <c r="AE166" t="s">
        <v>165</v>
      </c>
      <c r="AF166" t="s">
        <v>165</v>
      </c>
      <c r="AG166" t="s">
        <v>165</v>
      </c>
      <c r="AH166">
        <f t="shared" si="50"/>
        <v>2</v>
      </c>
      <c r="AI166">
        <f t="shared" si="51"/>
        <v>0</v>
      </c>
      <c r="AJ166">
        <f t="shared" si="52"/>
        <v>1</v>
      </c>
      <c r="AK166">
        <f t="shared" si="53"/>
        <v>0</v>
      </c>
      <c r="AL166">
        <f t="shared" si="54"/>
        <v>0</v>
      </c>
      <c r="AM166">
        <f t="shared" si="55"/>
        <v>3</v>
      </c>
      <c r="AN166">
        <f t="shared" si="56"/>
        <v>3</v>
      </c>
    </row>
    <row r="167" spans="1:40" x14ac:dyDescent="0.3">
      <c r="A167" t="s">
        <v>957</v>
      </c>
      <c r="B167" t="e">
        <f>VLOOKUP(A167,#REF!,3,0)</f>
        <v>#REF!</v>
      </c>
      <c r="C167" t="s">
        <v>163</v>
      </c>
      <c r="D167" t="s">
        <v>164</v>
      </c>
      <c r="E167" t="s">
        <v>164</v>
      </c>
      <c r="F167" t="s">
        <v>163</v>
      </c>
      <c r="G167" t="s">
        <v>163</v>
      </c>
      <c r="H167">
        <f t="shared" si="38"/>
        <v>2</v>
      </c>
      <c r="I167">
        <f t="shared" si="39"/>
        <v>0</v>
      </c>
      <c r="J167">
        <f t="shared" si="40"/>
        <v>3</v>
      </c>
      <c r="K167">
        <f t="shared" si="41"/>
        <v>0</v>
      </c>
      <c r="L167">
        <f t="shared" si="42"/>
        <v>0</v>
      </c>
      <c r="M167">
        <f t="shared" si="43"/>
        <v>5</v>
      </c>
      <c r="N167" t="s">
        <v>162</v>
      </c>
      <c r="O167" t="s">
        <v>163</v>
      </c>
      <c r="P167" t="s">
        <v>163</v>
      </c>
      <c r="Q167" t="s">
        <v>163</v>
      </c>
      <c r="R167">
        <f t="shared" si="44"/>
        <v>0</v>
      </c>
      <c r="S167">
        <f t="shared" si="45"/>
        <v>1</v>
      </c>
      <c r="T167">
        <f t="shared" si="46"/>
        <v>3</v>
      </c>
      <c r="U167">
        <f t="shared" si="47"/>
        <v>0</v>
      </c>
      <c r="V167">
        <f t="shared" si="48"/>
        <v>0</v>
      </c>
      <c r="W167">
        <f t="shared" si="49"/>
        <v>3</v>
      </c>
      <c r="X167" t="s">
        <v>164</v>
      </c>
      <c r="Y167" t="s">
        <v>163</v>
      </c>
      <c r="Z167" t="s">
        <v>162</v>
      </c>
      <c r="AA167" t="s">
        <v>165</v>
      </c>
      <c r="AB167" t="s">
        <v>165</v>
      </c>
      <c r="AC167" t="s">
        <v>165</v>
      </c>
      <c r="AD167" t="s">
        <v>165</v>
      </c>
      <c r="AE167" t="s">
        <v>165</v>
      </c>
      <c r="AF167" t="s">
        <v>165</v>
      </c>
      <c r="AG167" t="s">
        <v>165</v>
      </c>
      <c r="AH167">
        <f t="shared" si="50"/>
        <v>1</v>
      </c>
      <c r="AI167">
        <f t="shared" si="51"/>
        <v>1</v>
      </c>
      <c r="AJ167">
        <f t="shared" si="52"/>
        <v>1</v>
      </c>
      <c r="AK167">
        <f t="shared" si="53"/>
        <v>0</v>
      </c>
      <c r="AL167">
        <f t="shared" si="54"/>
        <v>0</v>
      </c>
      <c r="AM167">
        <f t="shared" si="55"/>
        <v>2</v>
      </c>
      <c r="AN167">
        <f t="shared" si="56"/>
        <v>3</v>
      </c>
    </row>
    <row r="168" spans="1:40" x14ac:dyDescent="0.3">
      <c r="A168" t="s">
        <v>960</v>
      </c>
      <c r="B168" t="e">
        <f>VLOOKUP(A168,#REF!,3,0)</f>
        <v>#REF!</v>
      </c>
      <c r="C168" t="s">
        <v>162</v>
      </c>
      <c r="D168" t="s">
        <v>164</v>
      </c>
      <c r="E168" t="s">
        <v>163</v>
      </c>
      <c r="F168" t="s">
        <v>163</v>
      </c>
      <c r="G168" t="s">
        <v>166</v>
      </c>
      <c r="H168">
        <f t="shared" si="38"/>
        <v>1</v>
      </c>
      <c r="I168">
        <f t="shared" si="39"/>
        <v>1</v>
      </c>
      <c r="J168">
        <f t="shared" si="40"/>
        <v>2</v>
      </c>
      <c r="K168">
        <f t="shared" si="41"/>
        <v>1</v>
      </c>
      <c r="L168">
        <f t="shared" si="42"/>
        <v>0</v>
      </c>
      <c r="M168">
        <f t="shared" si="43"/>
        <v>4</v>
      </c>
      <c r="N168" t="s">
        <v>162</v>
      </c>
      <c r="O168" t="s">
        <v>162</v>
      </c>
      <c r="P168" t="s">
        <v>163</v>
      </c>
      <c r="Q168" t="s">
        <v>163</v>
      </c>
      <c r="R168">
        <f t="shared" si="44"/>
        <v>0</v>
      </c>
      <c r="S168">
        <f t="shared" si="45"/>
        <v>2</v>
      </c>
      <c r="T168">
        <f t="shared" si="46"/>
        <v>2</v>
      </c>
      <c r="U168">
        <f t="shared" si="47"/>
        <v>0</v>
      </c>
      <c r="V168">
        <f t="shared" si="48"/>
        <v>0</v>
      </c>
      <c r="W168">
        <f t="shared" si="49"/>
        <v>2</v>
      </c>
      <c r="X168" t="s">
        <v>164</v>
      </c>
      <c r="Y168" t="s">
        <v>166</v>
      </c>
      <c r="Z168" t="s">
        <v>163</v>
      </c>
      <c r="AA168" t="s">
        <v>165</v>
      </c>
      <c r="AB168" t="s">
        <v>165</v>
      </c>
      <c r="AC168" t="s">
        <v>165</v>
      </c>
      <c r="AD168" t="s">
        <v>165</v>
      </c>
      <c r="AE168" t="s">
        <v>165</v>
      </c>
      <c r="AF168" t="s">
        <v>165</v>
      </c>
      <c r="AG168" t="s">
        <v>165</v>
      </c>
      <c r="AH168">
        <f t="shared" si="50"/>
        <v>1</v>
      </c>
      <c r="AI168">
        <f t="shared" si="51"/>
        <v>0</v>
      </c>
      <c r="AJ168">
        <f t="shared" si="52"/>
        <v>1</v>
      </c>
      <c r="AK168">
        <f t="shared" si="53"/>
        <v>1</v>
      </c>
      <c r="AL168">
        <f t="shared" si="54"/>
        <v>0</v>
      </c>
      <c r="AM168">
        <f t="shared" si="55"/>
        <v>3</v>
      </c>
      <c r="AN168">
        <f t="shared" si="56"/>
        <v>3</v>
      </c>
    </row>
    <row r="169" spans="1:40" x14ac:dyDescent="0.3">
      <c r="A169" t="s">
        <v>963</v>
      </c>
      <c r="B169" t="e">
        <f>VLOOKUP(A169,#REF!,3,0)</f>
        <v>#REF!</v>
      </c>
      <c r="C169" t="s">
        <v>163</v>
      </c>
      <c r="D169" t="s">
        <v>164</v>
      </c>
      <c r="E169" t="s">
        <v>163</v>
      </c>
      <c r="F169" t="s">
        <v>164</v>
      </c>
      <c r="G169" t="s">
        <v>166</v>
      </c>
      <c r="H169">
        <f t="shared" si="38"/>
        <v>2</v>
      </c>
      <c r="I169">
        <f t="shared" si="39"/>
        <v>0</v>
      </c>
      <c r="J169">
        <f t="shared" si="40"/>
        <v>2</v>
      </c>
      <c r="K169">
        <f t="shared" si="41"/>
        <v>1</v>
      </c>
      <c r="L169">
        <f t="shared" si="42"/>
        <v>0</v>
      </c>
      <c r="M169">
        <f t="shared" si="43"/>
        <v>5</v>
      </c>
      <c r="N169" t="s">
        <v>162</v>
      </c>
      <c r="O169" t="s">
        <v>166</v>
      </c>
      <c r="P169" t="s">
        <v>163</v>
      </c>
      <c r="Q169" t="s">
        <v>163</v>
      </c>
      <c r="R169">
        <f t="shared" si="44"/>
        <v>0</v>
      </c>
      <c r="S169">
        <f t="shared" si="45"/>
        <v>1</v>
      </c>
      <c r="T169">
        <f t="shared" si="46"/>
        <v>2</v>
      </c>
      <c r="U169">
        <f t="shared" si="47"/>
        <v>1</v>
      </c>
      <c r="V169">
        <f t="shared" si="48"/>
        <v>0</v>
      </c>
      <c r="W169">
        <f t="shared" si="49"/>
        <v>3</v>
      </c>
      <c r="X169" t="s">
        <v>164</v>
      </c>
      <c r="Y169" t="s">
        <v>163</v>
      </c>
      <c r="Z169" t="s">
        <v>164</v>
      </c>
      <c r="AA169" t="s">
        <v>165</v>
      </c>
      <c r="AB169" t="s">
        <v>165</v>
      </c>
      <c r="AC169" t="s">
        <v>165</v>
      </c>
      <c r="AD169" t="s">
        <v>165</v>
      </c>
      <c r="AE169" t="s">
        <v>165</v>
      </c>
      <c r="AF169" t="s">
        <v>165</v>
      </c>
      <c r="AG169" t="s">
        <v>165</v>
      </c>
      <c r="AH169">
        <f t="shared" si="50"/>
        <v>2</v>
      </c>
      <c r="AI169">
        <f t="shared" si="51"/>
        <v>0</v>
      </c>
      <c r="AJ169">
        <f t="shared" si="52"/>
        <v>1</v>
      </c>
      <c r="AK169">
        <f t="shared" si="53"/>
        <v>0</v>
      </c>
      <c r="AL169">
        <f t="shared" si="54"/>
        <v>0</v>
      </c>
      <c r="AM169">
        <f t="shared" si="55"/>
        <v>3</v>
      </c>
      <c r="AN169">
        <f t="shared" si="56"/>
        <v>3</v>
      </c>
    </row>
    <row r="170" spans="1:40" x14ac:dyDescent="0.3">
      <c r="A170" t="s">
        <v>966</v>
      </c>
      <c r="B170" t="e">
        <f>VLOOKUP(A170,#REF!,3,0)</f>
        <v>#REF!</v>
      </c>
      <c r="C170" t="s">
        <v>164</v>
      </c>
      <c r="D170" t="s">
        <v>164</v>
      </c>
      <c r="E170" t="s">
        <v>164</v>
      </c>
      <c r="F170" t="s">
        <v>163</v>
      </c>
      <c r="G170" t="s">
        <v>163</v>
      </c>
      <c r="H170">
        <f t="shared" si="38"/>
        <v>3</v>
      </c>
      <c r="I170">
        <f t="shared" si="39"/>
        <v>0</v>
      </c>
      <c r="J170">
        <f t="shared" si="40"/>
        <v>2</v>
      </c>
      <c r="K170">
        <f t="shared" si="41"/>
        <v>0</v>
      </c>
      <c r="L170">
        <f t="shared" si="42"/>
        <v>0</v>
      </c>
      <c r="M170">
        <f t="shared" si="43"/>
        <v>5</v>
      </c>
      <c r="N170" t="s">
        <v>162</v>
      </c>
      <c r="O170" t="s">
        <v>163</v>
      </c>
      <c r="P170" t="s">
        <v>163</v>
      </c>
      <c r="Q170" t="s">
        <v>163</v>
      </c>
      <c r="R170">
        <f t="shared" si="44"/>
        <v>0</v>
      </c>
      <c r="S170">
        <f t="shared" si="45"/>
        <v>1</v>
      </c>
      <c r="T170">
        <f t="shared" si="46"/>
        <v>3</v>
      </c>
      <c r="U170">
        <f t="shared" si="47"/>
        <v>0</v>
      </c>
      <c r="V170">
        <f t="shared" si="48"/>
        <v>0</v>
      </c>
      <c r="W170">
        <f t="shared" si="49"/>
        <v>3</v>
      </c>
      <c r="X170" t="s">
        <v>174</v>
      </c>
      <c r="Y170" t="s">
        <v>162</v>
      </c>
      <c r="Z170" t="s">
        <v>164</v>
      </c>
      <c r="AA170" t="s">
        <v>165</v>
      </c>
      <c r="AB170" t="s">
        <v>165</v>
      </c>
      <c r="AC170" t="s">
        <v>165</v>
      </c>
      <c r="AD170" t="s">
        <v>165</v>
      </c>
      <c r="AE170" t="s">
        <v>165</v>
      </c>
      <c r="AF170" t="s">
        <v>164</v>
      </c>
      <c r="AG170" t="s">
        <v>165</v>
      </c>
      <c r="AH170">
        <f t="shared" si="50"/>
        <v>2</v>
      </c>
      <c r="AI170">
        <f t="shared" si="51"/>
        <v>1</v>
      </c>
      <c r="AJ170">
        <f t="shared" si="52"/>
        <v>0</v>
      </c>
      <c r="AK170">
        <f t="shared" si="53"/>
        <v>0</v>
      </c>
      <c r="AL170">
        <f t="shared" si="54"/>
        <v>1</v>
      </c>
      <c r="AM170">
        <f t="shared" si="55"/>
        <v>3</v>
      </c>
      <c r="AN170">
        <f t="shared" si="56"/>
        <v>4</v>
      </c>
    </row>
    <row r="171" spans="1:40" x14ac:dyDescent="0.3">
      <c r="A171" t="s">
        <v>969</v>
      </c>
      <c r="B171" t="e">
        <f>VLOOKUP(A171,#REF!,3,0)</f>
        <v>#REF!</v>
      </c>
      <c r="C171" t="s">
        <v>162</v>
      </c>
      <c r="D171" t="s">
        <v>166</v>
      </c>
      <c r="E171" t="s">
        <v>166</v>
      </c>
      <c r="F171" t="s">
        <v>163</v>
      </c>
      <c r="G171" t="s">
        <v>162</v>
      </c>
      <c r="H171">
        <f t="shared" si="38"/>
        <v>0</v>
      </c>
      <c r="I171">
        <f t="shared" si="39"/>
        <v>2</v>
      </c>
      <c r="J171">
        <f t="shared" si="40"/>
        <v>1</v>
      </c>
      <c r="K171">
        <f t="shared" si="41"/>
        <v>2</v>
      </c>
      <c r="L171">
        <f t="shared" si="42"/>
        <v>0</v>
      </c>
      <c r="M171">
        <f t="shared" si="43"/>
        <v>3</v>
      </c>
      <c r="N171" t="s">
        <v>162</v>
      </c>
      <c r="O171" t="s">
        <v>162</v>
      </c>
      <c r="P171" t="s">
        <v>163</v>
      </c>
      <c r="Q171" t="s">
        <v>163</v>
      </c>
      <c r="R171">
        <f t="shared" si="44"/>
        <v>0</v>
      </c>
      <c r="S171">
        <f t="shared" si="45"/>
        <v>2</v>
      </c>
      <c r="T171">
        <f t="shared" si="46"/>
        <v>2</v>
      </c>
      <c r="U171">
        <f t="shared" si="47"/>
        <v>0</v>
      </c>
      <c r="V171">
        <f t="shared" si="48"/>
        <v>0</v>
      </c>
      <c r="W171">
        <f t="shared" si="49"/>
        <v>2</v>
      </c>
      <c r="X171" t="s">
        <v>166</v>
      </c>
      <c r="Y171" t="s">
        <v>163</v>
      </c>
      <c r="Z171" t="s">
        <v>166</v>
      </c>
      <c r="AA171" t="s">
        <v>165</v>
      </c>
      <c r="AB171" t="s">
        <v>165</v>
      </c>
      <c r="AC171" t="s">
        <v>165</v>
      </c>
      <c r="AD171" t="s">
        <v>165</v>
      </c>
      <c r="AE171" t="s">
        <v>165</v>
      </c>
      <c r="AF171" t="s">
        <v>165</v>
      </c>
      <c r="AG171" t="s">
        <v>165</v>
      </c>
      <c r="AH171">
        <f t="shared" si="50"/>
        <v>0</v>
      </c>
      <c r="AI171">
        <f t="shared" si="51"/>
        <v>0</v>
      </c>
      <c r="AJ171">
        <f t="shared" si="52"/>
        <v>1</v>
      </c>
      <c r="AK171">
        <f t="shared" si="53"/>
        <v>2</v>
      </c>
      <c r="AL171">
        <f t="shared" si="54"/>
        <v>0</v>
      </c>
      <c r="AM171">
        <f t="shared" si="55"/>
        <v>3</v>
      </c>
      <c r="AN171">
        <f t="shared" si="56"/>
        <v>3</v>
      </c>
    </row>
    <row r="172" spans="1:40" x14ac:dyDescent="0.3">
      <c r="A172" t="s">
        <v>972</v>
      </c>
      <c r="B172" t="e">
        <f>VLOOKUP(A172,#REF!,3,0)</f>
        <v>#REF!</v>
      </c>
      <c r="C172" t="s">
        <v>164</v>
      </c>
      <c r="D172" t="s">
        <v>163</v>
      </c>
      <c r="E172" t="s">
        <v>163</v>
      </c>
      <c r="F172" t="s">
        <v>163</v>
      </c>
      <c r="G172" t="s">
        <v>163</v>
      </c>
      <c r="H172">
        <f t="shared" si="38"/>
        <v>1</v>
      </c>
      <c r="I172">
        <f t="shared" si="39"/>
        <v>0</v>
      </c>
      <c r="J172">
        <f t="shared" si="40"/>
        <v>4</v>
      </c>
      <c r="K172">
        <f t="shared" si="41"/>
        <v>0</v>
      </c>
      <c r="L172">
        <f t="shared" si="42"/>
        <v>0</v>
      </c>
      <c r="M172">
        <f t="shared" si="43"/>
        <v>5</v>
      </c>
      <c r="N172" t="s">
        <v>163</v>
      </c>
      <c r="O172" t="s">
        <v>163</v>
      </c>
      <c r="P172" t="s">
        <v>163</v>
      </c>
      <c r="Q172" t="s">
        <v>163</v>
      </c>
      <c r="R172">
        <f t="shared" si="44"/>
        <v>0</v>
      </c>
      <c r="S172">
        <f t="shared" si="45"/>
        <v>0</v>
      </c>
      <c r="T172">
        <f t="shared" si="46"/>
        <v>4</v>
      </c>
      <c r="U172">
        <f t="shared" si="47"/>
        <v>0</v>
      </c>
      <c r="V172">
        <f t="shared" si="48"/>
        <v>0</v>
      </c>
      <c r="W172">
        <f t="shared" si="49"/>
        <v>4</v>
      </c>
      <c r="X172" t="s">
        <v>174</v>
      </c>
      <c r="Y172" t="s">
        <v>163</v>
      </c>
      <c r="Z172" t="s">
        <v>174</v>
      </c>
      <c r="AA172" t="s">
        <v>165</v>
      </c>
      <c r="AB172" t="s">
        <v>165</v>
      </c>
      <c r="AC172" t="s">
        <v>165</v>
      </c>
      <c r="AD172" t="s">
        <v>165</v>
      </c>
      <c r="AE172" t="s">
        <v>165</v>
      </c>
      <c r="AF172" t="s">
        <v>164</v>
      </c>
      <c r="AG172" t="s">
        <v>165</v>
      </c>
      <c r="AH172">
        <f t="shared" si="50"/>
        <v>1</v>
      </c>
      <c r="AI172">
        <f t="shared" si="51"/>
        <v>0</v>
      </c>
      <c r="AJ172">
        <f t="shared" si="52"/>
        <v>1</v>
      </c>
      <c r="AK172">
        <f t="shared" si="53"/>
        <v>0</v>
      </c>
      <c r="AL172">
        <f t="shared" si="54"/>
        <v>2</v>
      </c>
      <c r="AM172">
        <f t="shared" si="55"/>
        <v>4</v>
      </c>
      <c r="AN172">
        <f t="shared" si="56"/>
        <v>4</v>
      </c>
    </row>
    <row r="173" spans="1:40" x14ac:dyDescent="0.3">
      <c r="A173" t="s">
        <v>975</v>
      </c>
      <c r="B173" t="e">
        <f>VLOOKUP(A173,#REF!,3,0)</f>
        <v>#REF!</v>
      </c>
      <c r="C173" t="s">
        <v>163</v>
      </c>
      <c r="D173" t="s">
        <v>164</v>
      </c>
      <c r="E173" t="s">
        <v>164</v>
      </c>
      <c r="F173" t="s">
        <v>164</v>
      </c>
      <c r="G173" t="s">
        <v>164</v>
      </c>
      <c r="H173">
        <f t="shared" si="38"/>
        <v>4</v>
      </c>
      <c r="I173">
        <f t="shared" si="39"/>
        <v>0</v>
      </c>
      <c r="J173">
        <f t="shared" si="40"/>
        <v>1</v>
      </c>
      <c r="K173">
        <f t="shared" si="41"/>
        <v>0</v>
      </c>
      <c r="L173">
        <f t="shared" si="42"/>
        <v>0</v>
      </c>
      <c r="M173">
        <f t="shared" si="43"/>
        <v>5</v>
      </c>
      <c r="N173" t="s">
        <v>164</v>
      </c>
      <c r="O173" t="s">
        <v>163</v>
      </c>
      <c r="P173" t="s">
        <v>163</v>
      </c>
      <c r="Q173" t="s">
        <v>163</v>
      </c>
      <c r="R173">
        <f t="shared" si="44"/>
        <v>1</v>
      </c>
      <c r="S173">
        <f t="shared" si="45"/>
        <v>0</v>
      </c>
      <c r="T173">
        <f t="shared" si="46"/>
        <v>3</v>
      </c>
      <c r="U173">
        <f t="shared" si="47"/>
        <v>0</v>
      </c>
      <c r="V173">
        <f t="shared" si="48"/>
        <v>0</v>
      </c>
      <c r="W173">
        <f t="shared" si="49"/>
        <v>4</v>
      </c>
      <c r="X173" t="s">
        <v>164</v>
      </c>
      <c r="Y173" t="s">
        <v>163</v>
      </c>
      <c r="Z173" t="s">
        <v>163</v>
      </c>
      <c r="AA173" t="s">
        <v>165</v>
      </c>
      <c r="AB173" t="s">
        <v>165</v>
      </c>
      <c r="AC173" t="s">
        <v>165</v>
      </c>
      <c r="AD173" t="s">
        <v>165</v>
      </c>
      <c r="AE173" t="s">
        <v>165</v>
      </c>
      <c r="AF173" t="s">
        <v>164</v>
      </c>
      <c r="AG173" t="s">
        <v>165</v>
      </c>
      <c r="AH173">
        <f t="shared" si="50"/>
        <v>2</v>
      </c>
      <c r="AI173">
        <f t="shared" si="51"/>
        <v>0</v>
      </c>
      <c r="AJ173">
        <f t="shared" si="52"/>
        <v>2</v>
      </c>
      <c r="AK173">
        <f t="shared" si="53"/>
        <v>0</v>
      </c>
      <c r="AL173">
        <f t="shared" si="54"/>
        <v>0</v>
      </c>
      <c r="AM173">
        <f t="shared" si="55"/>
        <v>4</v>
      </c>
      <c r="AN173">
        <f t="shared" si="56"/>
        <v>4</v>
      </c>
    </row>
    <row r="174" spans="1:40" x14ac:dyDescent="0.3">
      <c r="A174" t="s">
        <v>978</v>
      </c>
      <c r="B174" t="e">
        <f>VLOOKUP(A174,#REF!,3,0)</f>
        <v>#REF!</v>
      </c>
      <c r="C174" t="s">
        <v>162</v>
      </c>
      <c r="D174" t="s">
        <v>162</v>
      </c>
      <c r="E174" t="s">
        <v>162</v>
      </c>
      <c r="F174" t="s">
        <v>163</v>
      </c>
      <c r="G174" t="s">
        <v>162</v>
      </c>
      <c r="H174">
        <f t="shared" si="38"/>
        <v>0</v>
      </c>
      <c r="I174">
        <f t="shared" si="39"/>
        <v>4</v>
      </c>
      <c r="J174">
        <f t="shared" si="40"/>
        <v>1</v>
      </c>
      <c r="K174">
        <f t="shared" si="41"/>
        <v>0</v>
      </c>
      <c r="L174">
        <f t="shared" si="42"/>
        <v>0</v>
      </c>
      <c r="M174">
        <f t="shared" si="43"/>
        <v>1</v>
      </c>
      <c r="N174" t="s">
        <v>162</v>
      </c>
      <c r="O174" t="s">
        <v>162</v>
      </c>
      <c r="P174" t="s">
        <v>163</v>
      </c>
      <c r="Q174" t="s">
        <v>163</v>
      </c>
      <c r="R174">
        <f t="shared" si="44"/>
        <v>0</v>
      </c>
      <c r="S174">
        <f t="shared" si="45"/>
        <v>2</v>
      </c>
      <c r="T174">
        <f t="shared" si="46"/>
        <v>2</v>
      </c>
      <c r="U174">
        <f t="shared" si="47"/>
        <v>0</v>
      </c>
      <c r="V174">
        <f t="shared" si="48"/>
        <v>0</v>
      </c>
      <c r="W174">
        <f t="shared" si="49"/>
        <v>2</v>
      </c>
      <c r="X174" t="s">
        <v>166</v>
      </c>
      <c r="Y174" t="s">
        <v>162</v>
      </c>
      <c r="Z174" t="s">
        <v>166</v>
      </c>
      <c r="AA174" t="s">
        <v>165</v>
      </c>
      <c r="AB174" t="s">
        <v>165</v>
      </c>
      <c r="AC174" t="s">
        <v>165</v>
      </c>
      <c r="AD174" t="s">
        <v>165</v>
      </c>
      <c r="AE174" t="s">
        <v>165</v>
      </c>
      <c r="AF174" t="s">
        <v>165</v>
      </c>
      <c r="AG174" t="s">
        <v>165</v>
      </c>
      <c r="AH174">
        <f t="shared" si="50"/>
        <v>0</v>
      </c>
      <c r="AI174">
        <f t="shared" si="51"/>
        <v>1</v>
      </c>
      <c r="AJ174">
        <f t="shared" si="52"/>
        <v>0</v>
      </c>
      <c r="AK174">
        <f t="shared" si="53"/>
        <v>2</v>
      </c>
      <c r="AL174">
        <f t="shared" si="54"/>
        <v>0</v>
      </c>
      <c r="AM174">
        <f t="shared" si="55"/>
        <v>2</v>
      </c>
      <c r="AN174">
        <f t="shared" si="56"/>
        <v>3</v>
      </c>
    </row>
    <row r="175" spans="1:40" x14ac:dyDescent="0.3">
      <c r="A175" t="s">
        <v>981</v>
      </c>
      <c r="B175" t="e">
        <f>VLOOKUP(A175,#REF!,3,0)</f>
        <v>#REF!</v>
      </c>
      <c r="C175" t="s">
        <v>162</v>
      </c>
      <c r="D175" t="s">
        <v>163</v>
      </c>
      <c r="E175" t="s">
        <v>164</v>
      </c>
      <c r="F175" t="s">
        <v>163</v>
      </c>
      <c r="G175" t="s">
        <v>164</v>
      </c>
      <c r="H175">
        <f t="shared" si="38"/>
        <v>2</v>
      </c>
      <c r="I175">
        <f t="shared" si="39"/>
        <v>1</v>
      </c>
      <c r="J175">
        <f t="shared" si="40"/>
        <v>2</v>
      </c>
      <c r="K175">
        <f t="shared" si="41"/>
        <v>0</v>
      </c>
      <c r="L175">
        <f t="shared" si="42"/>
        <v>0</v>
      </c>
      <c r="M175">
        <f t="shared" si="43"/>
        <v>4</v>
      </c>
      <c r="N175" t="s">
        <v>162</v>
      </c>
      <c r="O175" t="s">
        <v>162</v>
      </c>
      <c r="P175" t="s">
        <v>162</v>
      </c>
      <c r="Q175" t="s">
        <v>163</v>
      </c>
      <c r="R175">
        <f t="shared" si="44"/>
        <v>0</v>
      </c>
      <c r="S175">
        <f t="shared" si="45"/>
        <v>3</v>
      </c>
      <c r="T175">
        <f t="shared" si="46"/>
        <v>1</v>
      </c>
      <c r="U175">
        <f t="shared" si="47"/>
        <v>0</v>
      </c>
      <c r="V175">
        <f t="shared" si="48"/>
        <v>0</v>
      </c>
      <c r="W175">
        <f t="shared" si="49"/>
        <v>1</v>
      </c>
      <c r="X175" t="s">
        <v>164</v>
      </c>
      <c r="Y175" t="s">
        <v>163</v>
      </c>
      <c r="Z175" t="s">
        <v>164</v>
      </c>
      <c r="AA175" t="s">
        <v>165</v>
      </c>
      <c r="AB175" t="s">
        <v>165</v>
      </c>
      <c r="AC175" t="s">
        <v>165</v>
      </c>
      <c r="AD175" t="s">
        <v>165</v>
      </c>
      <c r="AE175" t="s">
        <v>165</v>
      </c>
      <c r="AF175" t="s">
        <v>165</v>
      </c>
      <c r="AG175" t="s">
        <v>165</v>
      </c>
      <c r="AH175">
        <f t="shared" si="50"/>
        <v>2</v>
      </c>
      <c r="AI175">
        <f t="shared" si="51"/>
        <v>0</v>
      </c>
      <c r="AJ175">
        <f t="shared" si="52"/>
        <v>1</v>
      </c>
      <c r="AK175">
        <f t="shared" si="53"/>
        <v>0</v>
      </c>
      <c r="AL175">
        <f t="shared" si="54"/>
        <v>0</v>
      </c>
      <c r="AM175">
        <f t="shared" si="55"/>
        <v>3</v>
      </c>
      <c r="AN175">
        <f t="shared" si="56"/>
        <v>3</v>
      </c>
    </row>
    <row r="176" spans="1:40" x14ac:dyDescent="0.3">
      <c r="A176" t="s">
        <v>984</v>
      </c>
      <c r="B176" t="e">
        <f>VLOOKUP(A176,#REF!,3,0)</f>
        <v>#REF!</v>
      </c>
      <c r="C176" t="s">
        <v>162</v>
      </c>
      <c r="D176" t="s">
        <v>164</v>
      </c>
      <c r="E176" t="s">
        <v>164</v>
      </c>
      <c r="F176" t="s">
        <v>163</v>
      </c>
      <c r="G176" t="s">
        <v>166</v>
      </c>
      <c r="H176">
        <f t="shared" si="38"/>
        <v>2</v>
      </c>
      <c r="I176">
        <f t="shared" si="39"/>
        <v>1</v>
      </c>
      <c r="J176">
        <f t="shared" si="40"/>
        <v>1</v>
      </c>
      <c r="K176">
        <f t="shared" si="41"/>
        <v>1</v>
      </c>
      <c r="L176">
        <f t="shared" si="42"/>
        <v>0</v>
      </c>
      <c r="M176">
        <f t="shared" si="43"/>
        <v>4</v>
      </c>
      <c r="N176" t="s">
        <v>164</v>
      </c>
      <c r="O176" t="s">
        <v>164</v>
      </c>
      <c r="P176" t="s">
        <v>162</v>
      </c>
      <c r="Q176" t="s">
        <v>163</v>
      </c>
      <c r="R176">
        <f t="shared" si="44"/>
        <v>2</v>
      </c>
      <c r="S176">
        <f t="shared" si="45"/>
        <v>1</v>
      </c>
      <c r="T176">
        <f t="shared" si="46"/>
        <v>1</v>
      </c>
      <c r="U176">
        <f t="shared" si="47"/>
        <v>0</v>
      </c>
      <c r="V176">
        <f t="shared" si="48"/>
        <v>0</v>
      </c>
      <c r="W176">
        <f t="shared" si="49"/>
        <v>3</v>
      </c>
      <c r="X176" t="s">
        <v>164</v>
      </c>
      <c r="Y176" t="s">
        <v>163</v>
      </c>
      <c r="Z176" t="s">
        <v>164</v>
      </c>
      <c r="AA176" t="s">
        <v>165</v>
      </c>
      <c r="AB176" t="s">
        <v>165</v>
      </c>
      <c r="AC176" t="s">
        <v>165</v>
      </c>
      <c r="AD176" t="s">
        <v>165</v>
      </c>
      <c r="AE176" t="s">
        <v>165</v>
      </c>
      <c r="AF176" t="s">
        <v>165</v>
      </c>
      <c r="AG176" t="s">
        <v>165</v>
      </c>
      <c r="AH176">
        <f t="shared" si="50"/>
        <v>2</v>
      </c>
      <c r="AI176">
        <f t="shared" si="51"/>
        <v>0</v>
      </c>
      <c r="AJ176">
        <f t="shared" si="52"/>
        <v>1</v>
      </c>
      <c r="AK176">
        <f t="shared" si="53"/>
        <v>0</v>
      </c>
      <c r="AL176">
        <f t="shared" si="54"/>
        <v>0</v>
      </c>
      <c r="AM176">
        <f t="shared" si="55"/>
        <v>3</v>
      </c>
      <c r="AN176">
        <f t="shared" si="56"/>
        <v>3</v>
      </c>
    </row>
    <row r="177" spans="1:40" x14ac:dyDescent="0.3">
      <c r="A177" t="s">
        <v>987</v>
      </c>
      <c r="B177" t="e">
        <f>VLOOKUP(A177,#REF!,3,0)</f>
        <v>#REF!</v>
      </c>
      <c r="C177" t="s">
        <v>162</v>
      </c>
      <c r="D177" t="s">
        <v>162</v>
      </c>
      <c r="E177" t="s">
        <v>164</v>
      </c>
      <c r="F177" t="s">
        <v>162</v>
      </c>
      <c r="G177" t="s">
        <v>162</v>
      </c>
      <c r="H177">
        <f t="shared" si="38"/>
        <v>1</v>
      </c>
      <c r="I177">
        <f t="shared" si="39"/>
        <v>4</v>
      </c>
      <c r="J177">
        <f t="shared" si="40"/>
        <v>0</v>
      </c>
      <c r="K177">
        <f t="shared" si="41"/>
        <v>0</v>
      </c>
      <c r="L177">
        <f t="shared" si="42"/>
        <v>0</v>
      </c>
      <c r="M177">
        <f t="shared" si="43"/>
        <v>1</v>
      </c>
      <c r="N177" t="s">
        <v>162</v>
      </c>
      <c r="O177" t="s">
        <v>162</v>
      </c>
      <c r="P177" t="s">
        <v>163</v>
      </c>
      <c r="Q177" t="s">
        <v>163</v>
      </c>
      <c r="R177">
        <f t="shared" si="44"/>
        <v>0</v>
      </c>
      <c r="S177">
        <f t="shared" si="45"/>
        <v>2</v>
      </c>
      <c r="T177">
        <f t="shared" si="46"/>
        <v>2</v>
      </c>
      <c r="U177">
        <f t="shared" si="47"/>
        <v>0</v>
      </c>
      <c r="V177">
        <f t="shared" si="48"/>
        <v>0</v>
      </c>
      <c r="W177">
        <f t="shared" si="49"/>
        <v>2</v>
      </c>
      <c r="X177" t="s">
        <v>163</v>
      </c>
      <c r="Y177" t="s">
        <v>163</v>
      </c>
      <c r="Z177" t="s">
        <v>166</v>
      </c>
      <c r="AA177" t="s">
        <v>165</v>
      </c>
      <c r="AB177" t="s">
        <v>165</v>
      </c>
      <c r="AC177" t="s">
        <v>165</v>
      </c>
      <c r="AD177" t="s">
        <v>165</v>
      </c>
      <c r="AE177" t="s">
        <v>165</v>
      </c>
      <c r="AF177" t="s">
        <v>165</v>
      </c>
      <c r="AG177" t="s">
        <v>165</v>
      </c>
      <c r="AH177">
        <f t="shared" si="50"/>
        <v>0</v>
      </c>
      <c r="AI177">
        <f t="shared" si="51"/>
        <v>0</v>
      </c>
      <c r="AJ177">
        <f t="shared" si="52"/>
        <v>2</v>
      </c>
      <c r="AK177">
        <f t="shared" si="53"/>
        <v>1</v>
      </c>
      <c r="AL177">
        <f t="shared" si="54"/>
        <v>0</v>
      </c>
      <c r="AM177">
        <f t="shared" si="55"/>
        <v>3</v>
      </c>
      <c r="AN177">
        <f t="shared" si="56"/>
        <v>3</v>
      </c>
    </row>
    <row r="178" spans="1:40" x14ac:dyDescent="0.3">
      <c r="A178" t="s">
        <v>990</v>
      </c>
      <c r="B178" t="e">
        <f>VLOOKUP(A178,#REF!,3,0)</f>
        <v>#REF!</v>
      </c>
      <c r="C178" t="s">
        <v>162</v>
      </c>
      <c r="D178" t="s">
        <v>164</v>
      </c>
      <c r="E178" t="s">
        <v>164</v>
      </c>
      <c r="F178" t="s">
        <v>164</v>
      </c>
      <c r="G178" t="s">
        <v>166</v>
      </c>
      <c r="H178">
        <f t="shared" si="38"/>
        <v>3</v>
      </c>
      <c r="I178">
        <f t="shared" si="39"/>
        <v>1</v>
      </c>
      <c r="J178">
        <f t="shared" si="40"/>
        <v>0</v>
      </c>
      <c r="K178">
        <f t="shared" si="41"/>
        <v>1</v>
      </c>
      <c r="L178">
        <f t="shared" si="42"/>
        <v>0</v>
      </c>
      <c r="M178">
        <f t="shared" si="43"/>
        <v>4</v>
      </c>
      <c r="N178" t="s">
        <v>164</v>
      </c>
      <c r="O178" t="s">
        <v>164</v>
      </c>
      <c r="P178" t="s">
        <v>163</v>
      </c>
      <c r="Q178" t="s">
        <v>163</v>
      </c>
      <c r="R178">
        <f t="shared" si="44"/>
        <v>2</v>
      </c>
      <c r="S178">
        <f t="shared" si="45"/>
        <v>0</v>
      </c>
      <c r="T178">
        <f t="shared" si="46"/>
        <v>2</v>
      </c>
      <c r="U178">
        <f t="shared" si="47"/>
        <v>0</v>
      </c>
      <c r="V178">
        <f t="shared" si="48"/>
        <v>0</v>
      </c>
      <c r="W178">
        <f t="shared" si="49"/>
        <v>4</v>
      </c>
      <c r="X178" t="s">
        <v>164</v>
      </c>
      <c r="Y178" t="s">
        <v>166</v>
      </c>
      <c r="Z178" t="s">
        <v>164</v>
      </c>
      <c r="AA178" t="s">
        <v>165</v>
      </c>
      <c r="AB178" t="s">
        <v>165</v>
      </c>
      <c r="AC178" t="s">
        <v>165</v>
      </c>
      <c r="AD178" t="s">
        <v>165</v>
      </c>
      <c r="AE178" t="s">
        <v>165</v>
      </c>
      <c r="AF178" t="s">
        <v>165</v>
      </c>
      <c r="AG178" t="s">
        <v>165</v>
      </c>
      <c r="AH178">
        <f t="shared" si="50"/>
        <v>2</v>
      </c>
      <c r="AI178">
        <f t="shared" si="51"/>
        <v>0</v>
      </c>
      <c r="AJ178">
        <f t="shared" si="52"/>
        <v>0</v>
      </c>
      <c r="AK178">
        <f t="shared" si="53"/>
        <v>1</v>
      </c>
      <c r="AL178">
        <f t="shared" si="54"/>
        <v>0</v>
      </c>
      <c r="AM178">
        <f t="shared" si="55"/>
        <v>3</v>
      </c>
      <c r="AN178">
        <f t="shared" si="56"/>
        <v>3</v>
      </c>
    </row>
    <row r="179" spans="1:40" x14ac:dyDescent="0.3">
      <c r="A179" t="s">
        <v>993</v>
      </c>
      <c r="B179" t="e">
        <f>VLOOKUP(A179,#REF!,3,0)</f>
        <v>#REF!</v>
      </c>
      <c r="C179" t="s">
        <v>162</v>
      </c>
      <c r="D179" t="s">
        <v>163</v>
      </c>
      <c r="E179" t="s">
        <v>163</v>
      </c>
      <c r="F179" t="s">
        <v>163</v>
      </c>
      <c r="G179" t="s">
        <v>162</v>
      </c>
      <c r="H179">
        <f t="shared" si="38"/>
        <v>0</v>
      </c>
      <c r="I179">
        <f t="shared" si="39"/>
        <v>2</v>
      </c>
      <c r="J179">
        <f t="shared" si="40"/>
        <v>3</v>
      </c>
      <c r="K179">
        <f t="shared" si="41"/>
        <v>0</v>
      </c>
      <c r="L179">
        <f t="shared" si="42"/>
        <v>0</v>
      </c>
      <c r="M179">
        <f t="shared" si="43"/>
        <v>3</v>
      </c>
      <c r="N179" t="s">
        <v>162</v>
      </c>
      <c r="O179" t="s">
        <v>162</v>
      </c>
      <c r="P179" t="s">
        <v>163</v>
      </c>
      <c r="Q179" t="s">
        <v>163</v>
      </c>
      <c r="R179">
        <f t="shared" si="44"/>
        <v>0</v>
      </c>
      <c r="S179">
        <f t="shared" si="45"/>
        <v>2</v>
      </c>
      <c r="T179">
        <f t="shared" si="46"/>
        <v>2</v>
      </c>
      <c r="U179">
        <f t="shared" si="47"/>
        <v>0</v>
      </c>
      <c r="V179">
        <f t="shared" si="48"/>
        <v>0</v>
      </c>
      <c r="W179">
        <f t="shared" si="49"/>
        <v>2</v>
      </c>
      <c r="X179" t="s">
        <v>166</v>
      </c>
      <c r="Y179" t="s">
        <v>166</v>
      </c>
      <c r="Z179" t="s">
        <v>166</v>
      </c>
      <c r="AA179" t="s">
        <v>165</v>
      </c>
      <c r="AB179" t="s">
        <v>165</v>
      </c>
      <c r="AC179" t="s">
        <v>165</v>
      </c>
      <c r="AD179" t="s">
        <v>165</v>
      </c>
      <c r="AE179" t="s">
        <v>165</v>
      </c>
      <c r="AF179" t="s">
        <v>165</v>
      </c>
      <c r="AG179" t="s">
        <v>165</v>
      </c>
      <c r="AH179">
        <f t="shared" si="50"/>
        <v>0</v>
      </c>
      <c r="AI179">
        <f t="shared" si="51"/>
        <v>0</v>
      </c>
      <c r="AJ179">
        <f t="shared" si="52"/>
        <v>0</v>
      </c>
      <c r="AK179">
        <f t="shared" si="53"/>
        <v>3</v>
      </c>
      <c r="AL179">
        <f t="shared" si="54"/>
        <v>0</v>
      </c>
      <c r="AM179">
        <f t="shared" si="55"/>
        <v>3</v>
      </c>
      <c r="AN179">
        <f t="shared" si="56"/>
        <v>3</v>
      </c>
    </row>
    <row r="180" spans="1:40" x14ac:dyDescent="0.3">
      <c r="A180" t="s">
        <v>996</v>
      </c>
      <c r="B180" t="e">
        <f>VLOOKUP(A180,#REF!,3,0)</f>
        <v>#REF!</v>
      </c>
      <c r="C180" t="s">
        <v>163</v>
      </c>
      <c r="D180" t="s">
        <v>163</v>
      </c>
      <c r="E180" t="s">
        <v>163</v>
      </c>
      <c r="F180" t="s">
        <v>163</v>
      </c>
      <c r="G180" t="s">
        <v>163</v>
      </c>
      <c r="H180">
        <f t="shared" si="38"/>
        <v>0</v>
      </c>
      <c r="I180">
        <f t="shared" si="39"/>
        <v>0</v>
      </c>
      <c r="J180">
        <f t="shared" si="40"/>
        <v>5</v>
      </c>
      <c r="K180">
        <f t="shared" si="41"/>
        <v>0</v>
      </c>
      <c r="L180">
        <f t="shared" si="42"/>
        <v>0</v>
      </c>
      <c r="M180">
        <f t="shared" si="43"/>
        <v>5</v>
      </c>
      <c r="N180" t="s">
        <v>163</v>
      </c>
      <c r="O180" t="s">
        <v>163</v>
      </c>
      <c r="P180" t="s">
        <v>163</v>
      </c>
      <c r="Q180" t="s">
        <v>163</v>
      </c>
      <c r="R180">
        <f t="shared" si="44"/>
        <v>0</v>
      </c>
      <c r="S180">
        <f t="shared" si="45"/>
        <v>0</v>
      </c>
      <c r="T180">
        <f t="shared" si="46"/>
        <v>4</v>
      </c>
      <c r="U180">
        <f t="shared" si="47"/>
        <v>0</v>
      </c>
      <c r="V180">
        <f t="shared" si="48"/>
        <v>0</v>
      </c>
      <c r="W180">
        <f t="shared" si="49"/>
        <v>4</v>
      </c>
      <c r="X180" t="s">
        <v>163</v>
      </c>
      <c r="Y180" t="s">
        <v>163</v>
      </c>
      <c r="Z180" t="s">
        <v>163</v>
      </c>
      <c r="AA180" t="s">
        <v>165</v>
      </c>
      <c r="AB180" t="s">
        <v>165</v>
      </c>
      <c r="AC180" t="s">
        <v>165</v>
      </c>
      <c r="AD180" t="s">
        <v>165</v>
      </c>
      <c r="AE180" t="s">
        <v>165</v>
      </c>
      <c r="AF180" t="s">
        <v>163</v>
      </c>
      <c r="AG180" t="s">
        <v>165</v>
      </c>
      <c r="AH180">
        <f t="shared" si="50"/>
        <v>0</v>
      </c>
      <c r="AI180">
        <f t="shared" si="51"/>
        <v>0</v>
      </c>
      <c r="AJ180">
        <f t="shared" si="52"/>
        <v>4</v>
      </c>
      <c r="AK180">
        <f t="shared" si="53"/>
        <v>0</v>
      </c>
      <c r="AL180">
        <f t="shared" si="54"/>
        <v>0</v>
      </c>
      <c r="AM180">
        <f t="shared" si="55"/>
        <v>4</v>
      </c>
      <c r="AN180">
        <f t="shared" si="56"/>
        <v>4</v>
      </c>
    </row>
    <row r="181" spans="1:40" x14ac:dyDescent="0.3">
      <c r="A181" t="s">
        <v>999</v>
      </c>
      <c r="B181" t="e">
        <f>VLOOKUP(A181,#REF!,3,0)</f>
        <v>#REF!</v>
      </c>
      <c r="C181" t="s">
        <v>162</v>
      </c>
      <c r="D181" t="s">
        <v>163</v>
      </c>
      <c r="E181" t="s">
        <v>163</v>
      </c>
      <c r="F181" t="s">
        <v>163</v>
      </c>
      <c r="G181" t="s">
        <v>163</v>
      </c>
      <c r="H181">
        <f t="shared" si="38"/>
        <v>0</v>
      </c>
      <c r="I181">
        <f t="shared" si="39"/>
        <v>1</v>
      </c>
      <c r="J181">
        <f t="shared" si="40"/>
        <v>4</v>
      </c>
      <c r="K181">
        <f t="shared" si="41"/>
        <v>0</v>
      </c>
      <c r="L181">
        <f t="shared" si="42"/>
        <v>0</v>
      </c>
      <c r="M181">
        <f t="shared" si="43"/>
        <v>4</v>
      </c>
      <c r="N181" t="s">
        <v>162</v>
      </c>
      <c r="O181" t="s">
        <v>162</v>
      </c>
      <c r="P181" t="s">
        <v>163</v>
      </c>
      <c r="Q181" t="s">
        <v>163</v>
      </c>
      <c r="R181">
        <f t="shared" si="44"/>
        <v>0</v>
      </c>
      <c r="S181">
        <f t="shared" si="45"/>
        <v>2</v>
      </c>
      <c r="T181">
        <f t="shared" si="46"/>
        <v>2</v>
      </c>
      <c r="U181">
        <f t="shared" si="47"/>
        <v>0</v>
      </c>
      <c r="V181">
        <f t="shared" si="48"/>
        <v>0</v>
      </c>
      <c r="W181">
        <f t="shared" si="49"/>
        <v>2</v>
      </c>
      <c r="X181" t="s">
        <v>164</v>
      </c>
      <c r="Y181" t="s">
        <v>163</v>
      </c>
      <c r="Z181" t="s">
        <v>166</v>
      </c>
      <c r="AA181" t="s">
        <v>165</v>
      </c>
      <c r="AB181" t="s">
        <v>165</v>
      </c>
      <c r="AC181" t="s">
        <v>165</v>
      </c>
      <c r="AD181" t="s">
        <v>165</v>
      </c>
      <c r="AE181" t="s">
        <v>165</v>
      </c>
      <c r="AF181" t="s">
        <v>165</v>
      </c>
      <c r="AG181" t="s">
        <v>165</v>
      </c>
      <c r="AH181">
        <f t="shared" si="50"/>
        <v>1</v>
      </c>
      <c r="AI181">
        <f t="shared" si="51"/>
        <v>0</v>
      </c>
      <c r="AJ181">
        <f t="shared" si="52"/>
        <v>1</v>
      </c>
      <c r="AK181">
        <f t="shared" si="53"/>
        <v>1</v>
      </c>
      <c r="AL181">
        <f t="shared" si="54"/>
        <v>0</v>
      </c>
      <c r="AM181">
        <f t="shared" si="55"/>
        <v>3</v>
      </c>
      <c r="AN181">
        <f t="shared" si="56"/>
        <v>3</v>
      </c>
    </row>
    <row r="182" spans="1:40" x14ac:dyDescent="0.3">
      <c r="A182" t="s">
        <v>1002</v>
      </c>
      <c r="B182" t="e">
        <f>VLOOKUP(A182,#REF!,3,0)</f>
        <v>#REF!</v>
      </c>
      <c r="C182" t="s">
        <v>162</v>
      </c>
      <c r="D182" t="s">
        <v>166</v>
      </c>
      <c r="E182" t="s">
        <v>166</v>
      </c>
      <c r="F182" t="s">
        <v>163</v>
      </c>
      <c r="G182" t="s">
        <v>166</v>
      </c>
      <c r="H182">
        <f t="shared" si="38"/>
        <v>0</v>
      </c>
      <c r="I182">
        <f t="shared" si="39"/>
        <v>1</v>
      </c>
      <c r="J182">
        <f t="shared" si="40"/>
        <v>1</v>
      </c>
      <c r="K182">
        <f t="shared" si="41"/>
        <v>3</v>
      </c>
      <c r="L182">
        <f t="shared" si="42"/>
        <v>0</v>
      </c>
      <c r="M182">
        <f t="shared" si="43"/>
        <v>4</v>
      </c>
      <c r="N182" t="s">
        <v>162</v>
      </c>
      <c r="O182" t="s">
        <v>162</v>
      </c>
      <c r="P182" t="s">
        <v>163</v>
      </c>
      <c r="Q182" t="s">
        <v>163</v>
      </c>
      <c r="R182">
        <f t="shared" si="44"/>
        <v>0</v>
      </c>
      <c r="S182">
        <f t="shared" si="45"/>
        <v>2</v>
      </c>
      <c r="T182">
        <f t="shared" si="46"/>
        <v>2</v>
      </c>
      <c r="U182">
        <f t="shared" si="47"/>
        <v>0</v>
      </c>
      <c r="V182">
        <f t="shared" si="48"/>
        <v>0</v>
      </c>
      <c r="W182">
        <f t="shared" si="49"/>
        <v>2</v>
      </c>
      <c r="X182" t="s">
        <v>166</v>
      </c>
      <c r="Y182" t="s">
        <v>163</v>
      </c>
      <c r="Z182" t="s">
        <v>166</v>
      </c>
      <c r="AA182" t="s">
        <v>165</v>
      </c>
      <c r="AB182" t="s">
        <v>165</v>
      </c>
      <c r="AC182" t="s">
        <v>165</v>
      </c>
      <c r="AD182" t="s">
        <v>165</v>
      </c>
      <c r="AE182" t="s">
        <v>165</v>
      </c>
      <c r="AF182" t="s">
        <v>165</v>
      </c>
      <c r="AG182" t="s">
        <v>165</v>
      </c>
      <c r="AH182">
        <f t="shared" si="50"/>
        <v>0</v>
      </c>
      <c r="AI182">
        <f t="shared" si="51"/>
        <v>0</v>
      </c>
      <c r="AJ182">
        <f t="shared" si="52"/>
        <v>1</v>
      </c>
      <c r="AK182">
        <f t="shared" si="53"/>
        <v>2</v>
      </c>
      <c r="AL182">
        <f t="shared" si="54"/>
        <v>0</v>
      </c>
      <c r="AM182">
        <f t="shared" si="55"/>
        <v>3</v>
      </c>
      <c r="AN182">
        <f t="shared" si="56"/>
        <v>3</v>
      </c>
    </row>
    <row r="183" spans="1:40" x14ac:dyDescent="0.3">
      <c r="A183" t="s">
        <v>1005</v>
      </c>
      <c r="B183" t="e">
        <f>VLOOKUP(A183,#REF!,3,0)</f>
        <v>#REF!</v>
      </c>
      <c r="C183" t="s">
        <v>163</v>
      </c>
      <c r="D183" t="s">
        <v>166</v>
      </c>
      <c r="E183" t="s">
        <v>162</v>
      </c>
      <c r="F183" t="s">
        <v>163</v>
      </c>
      <c r="G183" t="s">
        <v>163</v>
      </c>
      <c r="H183">
        <f t="shared" si="38"/>
        <v>0</v>
      </c>
      <c r="I183">
        <f t="shared" si="39"/>
        <v>1</v>
      </c>
      <c r="J183">
        <f t="shared" si="40"/>
        <v>3</v>
      </c>
      <c r="K183">
        <f t="shared" si="41"/>
        <v>1</v>
      </c>
      <c r="L183">
        <f t="shared" si="42"/>
        <v>0</v>
      </c>
      <c r="M183">
        <f t="shared" si="43"/>
        <v>4</v>
      </c>
      <c r="N183" t="s">
        <v>162</v>
      </c>
      <c r="O183" t="s">
        <v>162</v>
      </c>
      <c r="P183" t="s">
        <v>163</v>
      </c>
      <c r="Q183" t="s">
        <v>163</v>
      </c>
      <c r="R183">
        <f t="shared" si="44"/>
        <v>0</v>
      </c>
      <c r="S183">
        <f t="shared" si="45"/>
        <v>2</v>
      </c>
      <c r="T183">
        <f t="shared" si="46"/>
        <v>2</v>
      </c>
      <c r="U183">
        <f t="shared" si="47"/>
        <v>0</v>
      </c>
      <c r="V183">
        <f t="shared" si="48"/>
        <v>0</v>
      </c>
      <c r="W183">
        <f t="shared" si="49"/>
        <v>2</v>
      </c>
      <c r="X183" t="s">
        <v>164</v>
      </c>
      <c r="Y183" t="s">
        <v>162</v>
      </c>
      <c r="Z183" t="s">
        <v>164</v>
      </c>
      <c r="AA183" t="s">
        <v>165</v>
      </c>
      <c r="AB183" t="s">
        <v>165</v>
      </c>
      <c r="AC183" t="s">
        <v>165</v>
      </c>
      <c r="AD183" t="s">
        <v>165</v>
      </c>
      <c r="AE183" t="s">
        <v>165</v>
      </c>
      <c r="AF183" t="s">
        <v>165</v>
      </c>
      <c r="AG183" t="s">
        <v>165</v>
      </c>
      <c r="AH183">
        <f t="shared" si="50"/>
        <v>2</v>
      </c>
      <c r="AI183">
        <f t="shared" si="51"/>
        <v>1</v>
      </c>
      <c r="AJ183">
        <f t="shared" si="52"/>
        <v>0</v>
      </c>
      <c r="AK183">
        <f t="shared" si="53"/>
        <v>0</v>
      </c>
      <c r="AL183">
        <f t="shared" si="54"/>
        <v>0</v>
      </c>
      <c r="AM183">
        <f t="shared" si="55"/>
        <v>2</v>
      </c>
      <c r="AN183">
        <f t="shared" si="56"/>
        <v>3</v>
      </c>
    </row>
    <row r="184" spans="1:40" x14ac:dyDescent="0.3">
      <c r="A184" t="s">
        <v>1008</v>
      </c>
      <c r="B184" t="e">
        <f>VLOOKUP(A184,#REF!,3,0)</f>
        <v>#REF!</v>
      </c>
      <c r="C184" t="s">
        <v>162</v>
      </c>
      <c r="D184" t="s">
        <v>162</v>
      </c>
      <c r="E184" t="s">
        <v>162</v>
      </c>
      <c r="F184" t="s">
        <v>163</v>
      </c>
      <c r="G184" t="s">
        <v>162</v>
      </c>
      <c r="H184">
        <f t="shared" si="38"/>
        <v>0</v>
      </c>
      <c r="I184">
        <f t="shared" si="39"/>
        <v>4</v>
      </c>
      <c r="J184">
        <f t="shared" si="40"/>
        <v>1</v>
      </c>
      <c r="K184">
        <f t="shared" si="41"/>
        <v>0</v>
      </c>
      <c r="L184">
        <f t="shared" si="42"/>
        <v>0</v>
      </c>
      <c r="M184">
        <f t="shared" si="43"/>
        <v>1</v>
      </c>
      <c r="N184" t="s">
        <v>164</v>
      </c>
      <c r="O184" t="s">
        <v>162</v>
      </c>
      <c r="P184" t="s">
        <v>162</v>
      </c>
      <c r="Q184" t="s">
        <v>162</v>
      </c>
      <c r="R184">
        <f t="shared" si="44"/>
        <v>1</v>
      </c>
      <c r="S184">
        <f t="shared" si="45"/>
        <v>3</v>
      </c>
      <c r="T184">
        <f t="shared" si="46"/>
        <v>0</v>
      </c>
      <c r="U184">
        <f t="shared" si="47"/>
        <v>0</v>
      </c>
      <c r="V184">
        <f t="shared" si="48"/>
        <v>0</v>
      </c>
      <c r="W184">
        <f t="shared" si="49"/>
        <v>1</v>
      </c>
      <c r="X184" t="s">
        <v>164</v>
      </c>
      <c r="Y184" t="s">
        <v>162</v>
      </c>
      <c r="Z184" t="s">
        <v>166</v>
      </c>
      <c r="AA184" t="s">
        <v>165</v>
      </c>
      <c r="AB184" t="s">
        <v>165</v>
      </c>
      <c r="AC184" t="s">
        <v>165</v>
      </c>
      <c r="AD184" t="s">
        <v>165</v>
      </c>
      <c r="AE184" t="s">
        <v>165</v>
      </c>
      <c r="AF184" t="s">
        <v>165</v>
      </c>
      <c r="AG184" t="s">
        <v>165</v>
      </c>
      <c r="AH184">
        <f t="shared" si="50"/>
        <v>1</v>
      </c>
      <c r="AI184">
        <f t="shared" si="51"/>
        <v>1</v>
      </c>
      <c r="AJ184">
        <f t="shared" si="52"/>
        <v>0</v>
      </c>
      <c r="AK184">
        <f t="shared" si="53"/>
        <v>1</v>
      </c>
      <c r="AL184">
        <f t="shared" si="54"/>
        <v>0</v>
      </c>
      <c r="AM184">
        <f t="shared" si="55"/>
        <v>2</v>
      </c>
      <c r="AN184">
        <f t="shared" si="56"/>
        <v>3</v>
      </c>
    </row>
    <row r="185" spans="1:40" x14ac:dyDescent="0.3">
      <c r="A185" t="s">
        <v>1011</v>
      </c>
      <c r="B185" t="e">
        <f>VLOOKUP(A185,#REF!,3,0)</f>
        <v>#REF!</v>
      </c>
      <c r="C185" t="s">
        <v>163</v>
      </c>
      <c r="D185" t="s">
        <v>163</v>
      </c>
      <c r="E185" t="s">
        <v>163</v>
      </c>
      <c r="F185" t="s">
        <v>163</v>
      </c>
      <c r="G185" t="s">
        <v>163</v>
      </c>
      <c r="H185">
        <f t="shared" si="38"/>
        <v>0</v>
      </c>
      <c r="I185">
        <f t="shared" si="39"/>
        <v>0</v>
      </c>
      <c r="J185">
        <f t="shared" si="40"/>
        <v>5</v>
      </c>
      <c r="K185">
        <f t="shared" si="41"/>
        <v>0</v>
      </c>
      <c r="L185">
        <f t="shared" si="42"/>
        <v>0</v>
      </c>
      <c r="M185">
        <f t="shared" si="43"/>
        <v>5</v>
      </c>
      <c r="N185" t="s">
        <v>162</v>
      </c>
      <c r="O185" t="s">
        <v>163</v>
      </c>
      <c r="P185" t="s">
        <v>163</v>
      </c>
      <c r="Q185" t="s">
        <v>163</v>
      </c>
      <c r="R185">
        <f t="shared" si="44"/>
        <v>0</v>
      </c>
      <c r="S185">
        <f t="shared" si="45"/>
        <v>1</v>
      </c>
      <c r="T185">
        <f t="shared" si="46"/>
        <v>3</v>
      </c>
      <c r="U185">
        <f t="shared" si="47"/>
        <v>0</v>
      </c>
      <c r="V185">
        <f t="shared" si="48"/>
        <v>0</v>
      </c>
      <c r="W185">
        <f t="shared" si="49"/>
        <v>3</v>
      </c>
      <c r="X185" t="s">
        <v>164</v>
      </c>
      <c r="Y185" t="s">
        <v>163</v>
      </c>
      <c r="Z185" t="s">
        <v>166</v>
      </c>
      <c r="AA185" t="s">
        <v>165</v>
      </c>
      <c r="AB185" t="s">
        <v>165</v>
      </c>
      <c r="AC185" t="s">
        <v>165</v>
      </c>
      <c r="AD185" t="s">
        <v>165</v>
      </c>
      <c r="AE185" t="s">
        <v>165</v>
      </c>
      <c r="AF185" t="s">
        <v>166</v>
      </c>
      <c r="AG185" t="s">
        <v>165</v>
      </c>
      <c r="AH185">
        <f t="shared" si="50"/>
        <v>1</v>
      </c>
      <c r="AI185">
        <f t="shared" si="51"/>
        <v>0</v>
      </c>
      <c r="AJ185">
        <f t="shared" si="52"/>
        <v>1</v>
      </c>
      <c r="AK185">
        <f t="shared" si="53"/>
        <v>2</v>
      </c>
      <c r="AL185">
        <f t="shared" si="54"/>
        <v>0</v>
      </c>
      <c r="AM185">
        <f t="shared" si="55"/>
        <v>4</v>
      </c>
      <c r="AN185">
        <f t="shared" si="56"/>
        <v>4</v>
      </c>
    </row>
    <row r="186" spans="1:40" x14ac:dyDescent="0.3">
      <c r="A186" t="s">
        <v>1014</v>
      </c>
      <c r="B186" t="e">
        <f>VLOOKUP(A186,#REF!,3,0)</f>
        <v>#REF!</v>
      </c>
      <c r="C186" t="s">
        <v>164</v>
      </c>
      <c r="D186" t="s">
        <v>163</v>
      </c>
      <c r="E186" t="s">
        <v>166</v>
      </c>
      <c r="F186" t="s">
        <v>166</v>
      </c>
      <c r="G186" t="s">
        <v>166</v>
      </c>
      <c r="H186">
        <f t="shared" si="38"/>
        <v>1</v>
      </c>
      <c r="I186">
        <f t="shared" si="39"/>
        <v>0</v>
      </c>
      <c r="J186">
        <f t="shared" si="40"/>
        <v>1</v>
      </c>
      <c r="K186">
        <f t="shared" si="41"/>
        <v>3</v>
      </c>
      <c r="L186">
        <f t="shared" si="42"/>
        <v>0</v>
      </c>
      <c r="M186">
        <f t="shared" si="43"/>
        <v>5</v>
      </c>
      <c r="N186" t="s">
        <v>162</v>
      </c>
      <c r="O186" t="s">
        <v>163</v>
      </c>
      <c r="P186" t="s">
        <v>163</v>
      </c>
      <c r="Q186" t="s">
        <v>163</v>
      </c>
      <c r="R186">
        <f t="shared" si="44"/>
        <v>0</v>
      </c>
      <c r="S186">
        <f t="shared" si="45"/>
        <v>1</v>
      </c>
      <c r="T186">
        <f t="shared" si="46"/>
        <v>3</v>
      </c>
      <c r="U186">
        <f t="shared" si="47"/>
        <v>0</v>
      </c>
      <c r="V186">
        <f t="shared" si="48"/>
        <v>0</v>
      </c>
      <c r="W186">
        <f t="shared" si="49"/>
        <v>3</v>
      </c>
      <c r="X186" t="s">
        <v>163</v>
      </c>
      <c r="Y186" t="s">
        <v>163</v>
      </c>
      <c r="Z186" t="s">
        <v>164</v>
      </c>
      <c r="AA186" t="s">
        <v>165</v>
      </c>
      <c r="AB186" t="s">
        <v>165</v>
      </c>
      <c r="AC186" t="s">
        <v>165</v>
      </c>
      <c r="AD186" t="s">
        <v>165</v>
      </c>
      <c r="AE186" t="s">
        <v>165</v>
      </c>
      <c r="AF186" t="s">
        <v>164</v>
      </c>
      <c r="AG186" t="s">
        <v>165</v>
      </c>
      <c r="AH186">
        <f t="shared" si="50"/>
        <v>2</v>
      </c>
      <c r="AI186">
        <f t="shared" si="51"/>
        <v>0</v>
      </c>
      <c r="AJ186">
        <f t="shared" si="52"/>
        <v>2</v>
      </c>
      <c r="AK186">
        <f t="shared" si="53"/>
        <v>0</v>
      </c>
      <c r="AL186">
        <f t="shared" si="54"/>
        <v>0</v>
      </c>
      <c r="AM186">
        <f t="shared" si="55"/>
        <v>4</v>
      </c>
      <c r="AN186">
        <f t="shared" si="56"/>
        <v>4</v>
      </c>
    </row>
    <row r="187" spans="1:40" x14ac:dyDescent="0.3">
      <c r="A187" t="s">
        <v>1017</v>
      </c>
      <c r="B187" t="e">
        <f>VLOOKUP(A187,#REF!,3,0)</f>
        <v>#REF!</v>
      </c>
      <c r="C187" t="s">
        <v>164</v>
      </c>
      <c r="D187" t="s">
        <v>163</v>
      </c>
      <c r="E187" t="s">
        <v>163</v>
      </c>
      <c r="F187" t="s">
        <v>166</v>
      </c>
      <c r="G187" t="s">
        <v>163</v>
      </c>
      <c r="H187">
        <f t="shared" si="38"/>
        <v>1</v>
      </c>
      <c r="I187">
        <f t="shared" si="39"/>
        <v>0</v>
      </c>
      <c r="J187">
        <f t="shared" si="40"/>
        <v>3</v>
      </c>
      <c r="K187">
        <f t="shared" si="41"/>
        <v>1</v>
      </c>
      <c r="L187">
        <f t="shared" si="42"/>
        <v>0</v>
      </c>
      <c r="M187">
        <f t="shared" si="43"/>
        <v>5</v>
      </c>
      <c r="N187" t="s">
        <v>163</v>
      </c>
      <c r="O187" t="s">
        <v>163</v>
      </c>
      <c r="P187" t="s">
        <v>163</v>
      </c>
      <c r="Q187" t="s">
        <v>163</v>
      </c>
      <c r="R187">
        <f t="shared" si="44"/>
        <v>0</v>
      </c>
      <c r="S187">
        <f t="shared" si="45"/>
        <v>0</v>
      </c>
      <c r="T187">
        <f t="shared" si="46"/>
        <v>4</v>
      </c>
      <c r="U187">
        <f t="shared" si="47"/>
        <v>0</v>
      </c>
      <c r="V187">
        <f t="shared" si="48"/>
        <v>0</v>
      </c>
      <c r="W187">
        <f t="shared" si="49"/>
        <v>4</v>
      </c>
      <c r="X187" t="s">
        <v>163</v>
      </c>
      <c r="Y187" t="s">
        <v>163</v>
      </c>
      <c r="Z187" t="s">
        <v>166</v>
      </c>
      <c r="AA187" t="s">
        <v>165</v>
      </c>
      <c r="AB187" t="s">
        <v>165</v>
      </c>
      <c r="AC187" t="s">
        <v>165</v>
      </c>
      <c r="AD187" t="s">
        <v>165</v>
      </c>
      <c r="AE187" t="s">
        <v>165</v>
      </c>
      <c r="AF187" t="s">
        <v>164</v>
      </c>
      <c r="AG187" t="s">
        <v>165</v>
      </c>
      <c r="AH187">
        <f t="shared" si="50"/>
        <v>1</v>
      </c>
      <c r="AI187">
        <f t="shared" si="51"/>
        <v>0</v>
      </c>
      <c r="AJ187">
        <f t="shared" si="52"/>
        <v>2</v>
      </c>
      <c r="AK187">
        <f t="shared" si="53"/>
        <v>1</v>
      </c>
      <c r="AL187">
        <f t="shared" si="54"/>
        <v>0</v>
      </c>
      <c r="AM187">
        <f t="shared" si="55"/>
        <v>4</v>
      </c>
      <c r="AN187">
        <f t="shared" si="56"/>
        <v>4</v>
      </c>
    </row>
    <row r="188" spans="1:40" x14ac:dyDescent="0.3">
      <c r="A188" t="s">
        <v>1020</v>
      </c>
      <c r="B188" t="e">
        <f>VLOOKUP(A188,#REF!,3,0)</f>
        <v>#REF!</v>
      </c>
      <c r="C188" t="s">
        <v>164</v>
      </c>
      <c r="D188" t="s">
        <v>166</v>
      </c>
      <c r="E188" t="s">
        <v>166</v>
      </c>
      <c r="F188" t="s">
        <v>163</v>
      </c>
      <c r="G188" t="s">
        <v>166</v>
      </c>
      <c r="H188">
        <f t="shared" si="38"/>
        <v>1</v>
      </c>
      <c r="I188">
        <f t="shared" si="39"/>
        <v>0</v>
      </c>
      <c r="J188">
        <f t="shared" si="40"/>
        <v>1</v>
      </c>
      <c r="K188">
        <f t="shared" si="41"/>
        <v>3</v>
      </c>
      <c r="L188">
        <f t="shared" si="42"/>
        <v>0</v>
      </c>
      <c r="M188">
        <f t="shared" si="43"/>
        <v>5</v>
      </c>
      <c r="N188" t="s">
        <v>164</v>
      </c>
      <c r="O188" t="s">
        <v>164</v>
      </c>
      <c r="P188" t="s">
        <v>163</v>
      </c>
      <c r="Q188" t="s">
        <v>163</v>
      </c>
      <c r="R188">
        <f t="shared" si="44"/>
        <v>2</v>
      </c>
      <c r="S188">
        <f t="shared" si="45"/>
        <v>0</v>
      </c>
      <c r="T188">
        <f t="shared" si="46"/>
        <v>2</v>
      </c>
      <c r="U188">
        <f t="shared" si="47"/>
        <v>0</v>
      </c>
      <c r="V188">
        <f t="shared" si="48"/>
        <v>0</v>
      </c>
      <c r="W188">
        <f t="shared" si="49"/>
        <v>4</v>
      </c>
      <c r="X188" t="s">
        <v>164</v>
      </c>
      <c r="Y188" t="s">
        <v>163</v>
      </c>
      <c r="Z188" t="s">
        <v>166</v>
      </c>
      <c r="AA188" t="s">
        <v>165</v>
      </c>
      <c r="AB188" t="s">
        <v>165</v>
      </c>
      <c r="AC188" t="s">
        <v>165</v>
      </c>
      <c r="AD188" t="s">
        <v>165</v>
      </c>
      <c r="AE188" t="s">
        <v>165</v>
      </c>
      <c r="AF188" t="s">
        <v>165</v>
      </c>
      <c r="AG188" t="s">
        <v>165</v>
      </c>
      <c r="AH188">
        <f t="shared" si="50"/>
        <v>1</v>
      </c>
      <c r="AI188">
        <f t="shared" si="51"/>
        <v>0</v>
      </c>
      <c r="AJ188">
        <f t="shared" si="52"/>
        <v>1</v>
      </c>
      <c r="AK188">
        <f t="shared" si="53"/>
        <v>1</v>
      </c>
      <c r="AL188">
        <f t="shared" si="54"/>
        <v>0</v>
      </c>
      <c r="AM188">
        <f t="shared" si="55"/>
        <v>3</v>
      </c>
      <c r="AN188">
        <f t="shared" si="56"/>
        <v>3</v>
      </c>
    </row>
    <row r="189" spans="1:40" x14ac:dyDescent="0.3">
      <c r="A189" t="s">
        <v>1023</v>
      </c>
      <c r="B189" t="e">
        <f>VLOOKUP(A189,#REF!,3,0)</f>
        <v>#REF!</v>
      </c>
      <c r="C189" t="s">
        <v>162</v>
      </c>
      <c r="D189" t="s">
        <v>163</v>
      </c>
      <c r="E189" t="s">
        <v>162</v>
      </c>
      <c r="F189" t="s">
        <v>163</v>
      </c>
      <c r="G189" t="s">
        <v>162</v>
      </c>
      <c r="H189">
        <f t="shared" si="38"/>
        <v>0</v>
      </c>
      <c r="I189">
        <f t="shared" si="39"/>
        <v>3</v>
      </c>
      <c r="J189">
        <f t="shared" si="40"/>
        <v>2</v>
      </c>
      <c r="K189">
        <f t="shared" si="41"/>
        <v>0</v>
      </c>
      <c r="L189">
        <f t="shared" si="42"/>
        <v>0</v>
      </c>
      <c r="M189">
        <f t="shared" si="43"/>
        <v>2</v>
      </c>
      <c r="N189" t="s">
        <v>162</v>
      </c>
      <c r="O189" t="s">
        <v>162</v>
      </c>
      <c r="P189" t="s">
        <v>163</v>
      </c>
      <c r="Q189" t="s">
        <v>163</v>
      </c>
      <c r="R189">
        <f t="shared" si="44"/>
        <v>0</v>
      </c>
      <c r="S189">
        <f t="shared" si="45"/>
        <v>2</v>
      </c>
      <c r="T189">
        <f t="shared" si="46"/>
        <v>2</v>
      </c>
      <c r="U189">
        <f t="shared" si="47"/>
        <v>0</v>
      </c>
      <c r="V189">
        <f t="shared" si="48"/>
        <v>0</v>
      </c>
      <c r="W189">
        <f t="shared" si="49"/>
        <v>2</v>
      </c>
      <c r="X189" t="s">
        <v>163</v>
      </c>
      <c r="Y189" t="s">
        <v>163</v>
      </c>
      <c r="Z189" t="s">
        <v>164</v>
      </c>
      <c r="AA189" t="s">
        <v>165</v>
      </c>
      <c r="AB189" t="s">
        <v>165</v>
      </c>
      <c r="AC189" t="s">
        <v>165</v>
      </c>
      <c r="AD189" t="s">
        <v>165</v>
      </c>
      <c r="AE189" t="s">
        <v>165</v>
      </c>
      <c r="AF189" t="s">
        <v>165</v>
      </c>
      <c r="AG189" t="s">
        <v>165</v>
      </c>
      <c r="AH189">
        <f t="shared" si="50"/>
        <v>1</v>
      </c>
      <c r="AI189">
        <f t="shared" si="51"/>
        <v>0</v>
      </c>
      <c r="AJ189">
        <f t="shared" si="52"/>
        <v>2</v>
      </c>
      <c r="AK189">
        <f t="shared" si="53"/>
        <v>0</v>
      </c>
      <c r="AL189">
        <f t="shared" si="54"/>
        <v>0</v>
      </c>
      <c r="AM189">
        <f t="shared" si="55"/>
        <v>3</v>
      </c>
      <c r="AN189">
        <f t="shared" si="56"/>
        <v>3</v>
      </c>
    </row>
    <row r="190" spans="1:40" x14ac:dyDescent="0.3">
      <c r="A190" t="s">
        <v>1026</v>
      </c>
      <c r="B190" t="e">
        <f>VLOOKUP(A190,#REF!,3,0)</f>
        <v>#REF!</v>
      </c>
      <c r="C190" t="s">
        <v>164</v>
      </c>
      <c r="D190" t="s">
        <v>164</v>
      </c>
      <c r="E190" t="s">
        <v>166</v>
      </c>
      <c r="F190" t="s">
        <v>163</v>
      </c>
      <c r="G190" t="s">
        <v>164</v>
      </c>
      <c r="H190">
        <f t="shared" si="38"/>
        <v>3</v>
      </c>
      <c r="I190">
        <f t="shared" si="39"/>
        <v>0</v>
      </c>
      <c r="J190">
        <f t="shared" si="40"/>
        <v>1</v>
      </c>
      <c r="K190">
        <f t="shared" si="41"/>
        <v>1</v>
      </c>
      <c r="L190">
        <f t="shared" si="42"/>
        <v>0</v>
      </c>
      <c r="M190">
        <f t="shared" si="43"/>
        <v>5</v>
      </c>
      <c r="N190" t="s">
        <v>164</v>
      </c>
      <c r="O190" t="s">
        <v>164</v>
      </c>
      <c r="P190" t="s">
        <v>163</v>
      </c>
      <c r="Q190" t="s">
        <v>163</v>
      </c>
      <c r="R190">
        <f t="shared" si="44"/>
        <v>2</v>
      </c>
      <c r="S190">
        <f t="shared" si="45"/>
        <v>0</v>
      </c>
      <c r="T190">
        <f t="shared" si="46"/>
        <v>2</v>
      </c>
      <c r="U190">
        <f t="shared" si="47"/>
        <v>0</v>
      </c>
      <c r="V190">
        <f t="shared" si="48"/>
        <v>0</v>
      </c>
      <c r="W190">
        <f t="shared" si="49"/>
        <v>4</v>
      </c>
      <c r="X190" t="s">
        <v>163</v>
      </c>
      <c r="Y190" t="s">
        <v>163</v>
      </c>
      <c r="Z190" t="s">
        <v>163</v>
      </c>
      <c r="AA190" t="s">
        <v>165</v>
      </c>
      <c r="AB190" t="s">
        <v>165</v>
      </c>
      <c r="AC190" t="s">
        <v>165</v>
      </c>
      <c r="AD190" t="s">
        <v>165</v>
      </c>
      <c r="AE190" t="s">
        <v>165</v>
      </c>
      <c r="AF190" t="s">
        <v>165</v>
      </c>
      <c r="AG190" t="s">
        <v>165</v>
      </c>
      <c r="AH190">
        <f t="shared" si="50"/>
        <v>0</v>
      </c>
      <c r="AI190">
        <f t="shared" si="51"/>
        <v>0</v>
      </c>
      <c r="AJ190">
        <f t="shared" si="52"/>
        <v>3</v>
      </c>
      <c r="AK190">
        <f t="shared" si="53"/>
        <v>0</v>
      </c>
      <c r="AL190">
        <f t="shared" si="54"/>
        <v>0</v>
      </c>
      <c r="AM190">
        <f t="shared" si="55"/>
        <v>3</v>
      </c>
      <c r="AN190">
        <f t="shared" si="56"/>
        <v>3</v>
      </c>
    </row>
    <row r="191" spans="1:40" x14ac:dyDescent="0.3">
      <c r="A191" t="s">
        <v>1029</v>
      </c>
      <c r="B191" t="e">
        <f>VLOOKUP(A191,#REF!,3,0)</f>
        <v>#REF!</v>
      </c>
      <c r="C191" t="s">
        <v>164</v>
      </c>
      <c r="D191" t="s">
        <v>164</v>
      </c>
      <c r="E191" t="s">
        <v>163</v>
      </c>
      <c r="F191" t="s">
        <v>163</v>
      </c>
      <c r="G191" t="s">
        <v>163</v>
      </c>
      <c r="H191">
        <f t="shared" si="38"/>
        <v>2</v>
      </c>
      <c r="I191">
        <f t="shared" si="39"/>
        <v>0</v>
      </c>
      <c r="J191">
        <f t="shared" si="40"/>
        <v>3</v>
      </c>
      <c r="K191">
        <f t="shared" si="41"/>
        <v>0</v>
      </c>
      <c r="L191">
        <f t="shared" si="42"/>
        <v>0</v>
      </c>
      <c r="M191">
        <f t="shared" si="43"/>
        <v>5</v>
      </c>
      <c r="N191" t="s">
        <v>163</v>
      </c>
      <c r="O191" t="s">
        <v>162</v>
      </c>
      <c r="P191" t="s">
        <v>163</v>
      </c>
      <c r="Q191" t="s">
        <v>163</v>
      </c>
      <c r="R191">
        <f t="shared" si="44"/>
        <v>0</v>
      </c>
      <c r="S191">
        <f t="shared" si="45"/>
        <v>1</v>
      </c>
      <c r="T191">
        <f t="shared" si="46"/>
        <v>3</v>
      </c>
      <c r="U191">
        <f t="shared" si="47"/>
        <v>0</v>
      </c>
      <c r="V191">
        <f t="shared" si="48"/>
        <v>0</v>
      </c>
      <c r="W191">
        <f t="shared" si="49"/>
        <v>3</v>
      </c>
      <c r="X191" t="s">
        <v>163</v>
      </c>
      <c r="Y191" t="s">
        <v>166</v>
      </c>
      <c r="Z191" t="s">
        <v>163</v>
      </c>
      <c r="AA191" t="s">
        <v>165</v>
      </c>
      <c r="AB191" t="s">
        <v>165</v>
      </c>
      <c r="AC191" t="s">
        <v>165</v>
      </c>
      <c r="AD191" t="s">
        <v>165</v>
      </c>
      <c r="AE191" t="s">
        <v>165</v>
      </c>
      <c r="AF191" t="s">
        <v>165</v>
      </c>
      <c r="AG191" t="s">
        <v>165</v>
      </c>
      <c r="AH191">
        <f t="shared" si="50"/>
        <v>0</v>
      </c>
      <c r="AI191">
        <f t="shared" si="51"/>
        <v>0</v>
      </c>
      <c r="AJ191">
        <f t="shared" si="52"/>
        <v>2</v>
      </c>
      <c r="AK191">
        <f t="shared" si="53"/>
        <v>1</v>
      </c>
      <c r="AL191">
        <f t="shared" si="54"/>
        <v>0</v>
      </c>
      <c r="AM191">
        <f t="shared" si="55"/>
        <v>3</v>
      </c>
      <c r="AN191">
        <f t="shared" si="56"/>
        <v>3</v>
      </c>
    </row>
    <row r="192" spans="1:40" x14ac:dyDescent="0.3">
      <c r="A192" t="s">
        <v>1032</v>
      </c>
      <c r="B192" t="e">
        <f>VLOOKUP(A192,#REF!,3,0)</f>
        <v>#REF!</v>
      </c>
      <c r="C192" t="s">
        <v>164</v>
      </c>
      <c r="D192" t="s">
        <v>166</v>
      </c>
      <c r="E192" t="s">
        <v>166</v>
      </c>
      <c r="F192" t="s">
        <v>163</v>
      </c>
      <c r="G192" t="s">
        <v>166</v>
      </c>
      <c r="H192">
        <f t="shared" si="38"/>
        <v>1</v>
      </c>
      <c r="I192">
        <f t="shared" si="39"/>
        <v>0</v>
      </c>
      <c r="J192">
        <f t="shared" si="40"/>
        <v>1</v>
      </c>
      <c r="K192">
        <f t="shared" si="41"/>
        <v>3</v>
      </c>
      <c r="L192">
        <f t="shared" si="42"/>
        <v>0</v>
      </c>
      <c r="M192">
        <f t="shared" si="43"/>
        <v>5</v>
      </c>
      <c r="N192" t="s">
        <v>162</v>
      </c>
      <c r="O192" t="s">
        <v>162</v>
      </c>
      <c r="P192" t="s">
        <v>163</v>
      </c>
      <c r="Q192" t="s">
        <v>163</v>
      </c>
      <c r="R192">
        <f t="shared" si="44"/>
        <v>0</v>
      </c>
      <c r="S192">
        <f t="shared" si="45"/>
        <v>2</v>
      </c>
      <c r="T192">
        <f t="shared" si="46"/>
        <v>2</v>
      </c>
      <c r="U192">
        <f t="shared" si="47"/>
        <v>0</v>
      </c>
      <c r="V192">
        <f t="shared" si="48"/>
        <v>0</v>
      </c>
      <c r="W192">
        <f t="shared" si="49"/>
        <v>2</v>
      </c>
      <c r="X192" t="s">
        <v>163</v>
      </c>
      <c r="Y192" t="s">
        <v>163</v>
      </c>
      <c r="Z192" t="s">
        <v>163</v>
      </c>
      <c r="AA192" t="s">
        <v>165</v>
      </c>
      <c r="AB192" t="s">
        <v>165</v>
      </c>
      <c r="AC192" t="s">
        <v>165</v>
      </c>
      <c r="AD192" t="s">
        <v>165</v>
      </c>
      <c r="AE192" t="s">
        <v>165</v>
      </c>
      <c r="AF192" t="s">
        <v>165</v>
      </c>
      <c r="AG192" t="s">
        <v>165</v>
      </c>
      <c r="AH192">
        <f t="shared" si="50"/>
        <v>0</v>
      </c>
      <c r="AI192">
        <f t="shared" si="51"/>
        <v>0</v>
      </c>
      <c r="AJ192">
        <f t="shared" si="52"/>
        <v>3</v>
      </c>
      <c r="AK192">
        <f t="shared" si="53"/>
        <v>0</v>
      </c>
      <c r="AL192">
        <f t="shared" si="54"/>
        <v>0</v>
      </c>
      <c r="AM192">
        <f t="shared" si="55"/>
        <v>3</v>
      </c>
      <c r="AN192">
        <f t="shared" si="56"/>
        <v>3</v>
      </c>
    </row>
    <row r="193" spans="1:40" x14ac:dyDescent="0.3">
      <c r="A193" t="s">
        <v>1035</v>
      </c>
      <c r="B193" t="e">
        <f>VLOOKUP(A193,#REF!,3,0)</f>
        <v>#REF!</v>
      </c>
      <c r="C193" t="s">
        <v>164</v>
      </c>
      <c r="D193" t="s">
        <v>163</v>
      </c>
      <c r="E193" t="s">
        <v>163</v>
      </c>
      <c r="F193" t="s">
        <v>164</v>
      </c>
      <c r="G193" t="s">
        <v>163</v>
      </c>
      <c r="H193">
        <f t="shared" si="38"/>
        <v>2</v>
      </c>
      <c r="I193">
        <f t="shared" si="39"/>
        <v>0</v>
      </c>
      <c r="J193">
        <f t="shared" si="40"/>
        <v>3</v>
      </c>
      <c r="K193">
        <f t="shared" si="41"/>
        <v>0</v>
      </c>
      <c r="L193">
        <f t="shared" si="42"/>
        <v>0</v>
      </c>
      <c r="M193">
        <f t="shared" si="43"/>
        <v>5</v>
      </c>
      <c r="N193" t="s">
        <v>162</v>
      </c>
      <c r="O193" t="s">
        <v>163</v>
      </c>
      <c r="P193" t="s">
        <v>163</v>
      </c>
      <c r="Q193" t="s">
        <v>163</v>
      </c>
      <c r="R193">
        <f t="shared" si="44"/>
        <v>0</v>
      </c>
      <c r="S193">
        <f t="shared" si="45"/>
        <v>1</v>
      </c>
      <c r="T193">
        <f t="shared" si="46"/>
        <v>3</v>
      </c>
      <c r="U193">
        <f t="shared" si="47"/>
        <v>0</v>
      </c>
      <c r="V193">
        <f t="shared" si="48"/>
        <v>0</v>
      </c>
      <c r="W193">
        <f t="shared" si="49"/>
        <v>3</v>
      </c>
      <c r="X193" t="s">
        <v>164</v>
      </c>
      <c r="Y193" t="s">
        <v>166</v>
      </c>
      <c r="Z193" t="s">
        <v>164</v>
      </c>
      <c r="AA193" t="s">
        <v>165</v>
      </c>
      <c r="AB193" t="s">
        <v>165</v>
      </c>
      <c r="AC193" t="s">
        <v>165</v>
      </c>
      <c r="AD193" t="s">
        <v>165</v>
      </c>
      <c r="AE193" t="s">
        <v>165</v>
      </c>
      <c r="AF193" t="s">
        <v>164</v>
      </c>
      <c r="AG193" t="s">
        <v>165</v>
      </c>
      <c r="AH193">
        <f t="shared" si="50"/>
        <v>3</v>
      </c>
      <c r="AI193">
        <f t="shared" si="51"/>
        <v>0</v>
      </c>
      <c r="AJ193">
        <f t="shared" si="52"/>
        <v>0</v>
      </c>
      <c r="AK193">
        <f t="shared" si="53"/>
        <v>1</v>
      </c>
      <c r="AL193">
        <f t="shared" si="54"/>
        <v>0</v>
      </c>
      <c r="AM193">
        <f t="shared" si="55"/>
        <v>4</v>
      </c>
      <c r="AN193">
        <f t="shared" si="56"/>
        <v>4</v>
      </c>
    </row>
    <row r="194" spans="1:40" x14ac:dyDescent="0.3">
      <c r="A194" t="s">
        <v>1038</v>
      </c>
      <c r="B194" t="e">
        <f>VLOOKUP(A194,#REF!,3,0)</f>
        <v>#REF!</v>
      </c>
      <c r="C194" t="s">
        <v>164</v>
      </c>
      <c r="D194" t="s">
        <v>166</v>
      </c>
      <c r="E194" t="s">
        <v>166</v>
      </c>
      <c r="F194" t="s">
        <v>163</v>
      </c>
      <c r="G194" t="s">
        <v>163</v>
      </c>
      <c r="H194">
        <f t="shared" si="38"/>
        <v>1</v>
      </c>
      <c r="I194">
        <f t="shared" si="39"/>
        <v>0</v>
      </c>
      <c r="J194">
        <f t="shared" si="40"/>
        <v>2</v>
      </c>
      <c r="K194">
        <f t="shared" si="41"/>
        <v>2</v>
      </c>
      <c r="L194">
        <f t="shared" si="42"/>
        <v>0</v>
      </c>
      <c r="M194">
        <f t="shared" si="43"/>
        <v>5</v>
      </c>
      <c r="N194" t="s">
        <v>164</v>
      </c>
      <c r="O194" t="s">
        <v>163</v>
      </c>
      <c r="P194" t="s">
        <v>163</v>
      </c>
      <c r="Q194" t="s">
        <v>163</v>
      </c>
      <c r="R194">
        <f t="shared" si="44"/>
        <v>1</v>
      </c>
      <c r="S194">
        <f t="shared" si="45"/>
        <v>0</v>
      </c>
      <c r="T194">
        <f t="shared" si="46"/>
        <v>3</v>
      </c>
      <c r="U194">
        <f t="shared" si="47"/>
        <v>0</v>
      </c>
      <c r="V194">
        <f t="shared" si="48"/>
        <v>0</v>
      </c>
      <c r="W194">
        <f t="shared" si="49"/>
        <v>4</v>
      </c>
      <c r="X194" t="s">
        <v>164</v>
      </c>
      <c r="Y194" t="s">
        <v>163</v>
      </c>
      <c r="Z194" t="s">
        <v>163</v>
      </c>
      <c r="AA194" t="s">
        <v>165</v>
      </c>
      <c r="AB194" t="s">
        <v>165</v>
      </c>
      <c r="AC194" t="s">
        <v>165</v>
      </c>
      <c r="AD194" t="s">
        <v>165</v>
      </c>
      <c r="AE194" t="s">
        <v>165</v>
      </c>
      <c r="AF194" t="s">
        <v>163</v>
      </c>
      <c r="AG194" t="s">
        <v>165</v>
      </c>
      <c r="AH194">
        <f t="shared" si="50"/>
        <v>1</v>
      </c>
      <c r="AI194">
        <f t="shared" si="51"/>
        <v>0</v>
      </c>
      <c r="AJ194">
        <f t="shared" si="52"/>
        <v>3</v>
      </c>
      <c r="AK194">
        <f t="shared" si="53"/>
        <v>0</v>
      </c>
      <c r="AL194">
        <f t="shared" si="54"/>
        <v>0</v>
      </c>
      <c r="AM194">
        <f t="shared" si="55"/>
        <v>4</v>
      </c>
      <c r="AN194">
        <f t="shared" si="56"/>
        <v>4</v>
      </c>
    </row>
    <row r="195" spans="1:40" x14ac:dyDescent="0.3">
      <c r="A195" t="s">
        <v>1041</v>
      </c>
      <c r="B195" t="e">
        <f>VLOOKUP(A195,#REF!,3,0)</f>
        <v>#REF!</v>
      </c>
      <c r="C195" t="s">
        <v>162</v>
      </c>
      <c r="D195" t="s">
        <v>163</v>
      </c>
      <c r="E195" t="s">
        <v>164</v>
      </c>
      <c r="F195" t="s">
        <v>163</v>
      </c>
      <c r="G195" t="s">
        <v>162</v>
      </c>
      <c r="H195">
        <f t="shared" ref="H195:H198" si="57">COUNTIFS(C195:G195,"No se detectan infracciones y/o incumplimientos a las normas de Transparencia Activa")</f>
        <v>1</v>
      </c>
      <c r="I195">
        <f t="shared" ref="I195:I198" si="58">COUNTIFS(C195:G195,"Organismo indica expresamente que no le aplica este ítem")</f>
        <v>2</v>
      </c>
      <c r="J195">
        <f t="shared" ref="J195:J198" si="59">COUNTIFS(C195:G195,"Información no disponible")</f>
        <v>2</v>
      </c>
      <c r="K195">
        <f t="shared" ref="K195:K198" si="60">COUNTIFS(C195:G195,"Información desactualizada")</f>
        <v>0</v>
      </c>
      <c r="L195">
        <f t="shared" ref="L195:L198" si="61">COUNTIFS(C195:G195,"Información incompleta")</f>
        <v>0</v>
      </c>
      <c r="M195">
        <f t="shared" ref="M195:M198" si="62">SUM(H195,J195,K195,L195)</f>
        <v>3</v>
      </c>
      <c r="N195" t="s">
        <v>162</v>
      </c>
      <c r="O195" t="s">
        <v>163</v>
      </c>
      <c r="P195" t="s">
        <v>163</v>
      </c>
      <c r="Q195" t="s">
        <v>163</v>
      </c>
      <c r="R195">
        <f t="shared" ref="R195:R198" si="63">COUNTIFS(N195:Q195,"No se detectan infracciones y/o incumplimientos a las normas de Transparencia Activa")</f>
        <v>0</v>
      </c>
      <c r="S195">
        <f t="shared" ref="S195:S198" si="64">COUNTIFS(N195:Q195,"Organismo indica expresamente que no le aplica este ítem")</f>
        <v>1</v>
      </c>
      <c r="T195">
        <f t="shared" ref="T195:T198" si="65">COUNTIFS(N195:Q195,"Información no disponible")</f>
        <v>3</v>
      </c>
      <c r="U195">
        <f t="shared" ref="U195:U198" si="66">COUNTIFS(N195:Q195,"Información desactualizada")</f>
        <v>0</v>
      </c>
      <c r="V195">
        <f t="shared" ref="V195:V198" si="67">COUNTIFS(N195:Q195,"Información incompleta")</f>
        <v>0</v>
      </c>
      <c r="W195">
        <f t="shared" ref="W195:W198" si="68">SUM(R195,T195,U195,V195)</f>
        <v>3</v>
      </c>
      <c r="X195" t="s">
        <v>163</v>
      </c>
      <c r="Y195" t="s">
        <v>162</v>
      </c>
      <c r="Z195" t="s">
        <v>164</v>
      </c>
      <c r="AA195" t="s">
        <v>165</v>
      </c>
      <c r="AB195" t="s">
        <v>165</v>
      </c>
      <c r="AC195" t="s">
        <v>165</v>
      </c>
      <c r="AD195" t="s">
        <v>165</v>
      </c>
      <c r="AE195" t="s">
        <v>165</v>
      </c>
      <c r="AF195" t="s">
        <v>165</v>
      </c>
      <c r="AG195" t="s">
        <v>165</v>
      </c>
      <c r="AH195">
        <f t="shared" ref="AH195:AH198" si="69">COUNTIFS(X195:AG195,"No se detectan infracciones y/o incumplimientos a las normas de Transparencia Activa")</f>
        <v>1</v>
      </c>
      <c r="AI195">
        <f t="shared" ref="AI195:AI198" si="70">COUNTIFS(X195:AG195,"Organismo indica expresamente que no le aplica este ítem")</f>
        <v>1</v>
      </c>
      <c r="AJ195">
        <f t="shared" ref="AJ195:AJ198" si="71">COUNTIFS(X195:AG195,"Información no disponible")</f>
        <v>1</v>
      </c>
      <c r="AK195">
        <f t="shared" ref="AK195:AK198" si="72">COUNTIFS(X195:AG195,"Información desactualizada")</f>
        <v>0</v>
      </c>
      <c r="AL195">
        <f t="shared" ref="AL195:AL198" si="73">COUNTIFS(X195:AG195,"Información incompleta")</f>
        <v>0</v>
      </c>
      <c r="AM195">
        <f t="shared" ref="AM195:AM198" si="74">SUM(AH195,AJ195,AK195,AL195)</f>
        <v>2</v>
      </c>
      <c r="AN195">
        <f t="shared" ref="AN195:AN198" si="75">SUM(AH195:AL195)</f>
        <v>3</v>
      </c>
    </row>
    <row r="196" spans="1:40" x14ac:dyDescent="0.3">
      <c r="A196" t="s">
        <v>1044</v>
      </c>
      <c r="B196" t="e">
        <f>VLOOKUP(A196,#REF!,3,0)</f>
        <v>#REF!</v>
      </c>
      <c r="C196" t="s">
        <v>164</v>
      </c>
      <c r="D196" t="s">
        <v>162</v>
      </c>
      <c r="E196" t="s">
        <v>162</v>
      </c>
      <c r="F196" t="s">
        <v>162</v>
      </c>
      <c r="G196" t="s">
        <v>163</v>
      </c>
      <c r="H196">
        <f t="shared" si="57"/>
        <v>1</v>
      </c>
      <c r="I196">
        <f t="shared" si="58"/>
        <v>3</v>
      </c>
      <c r="J196">
        <f t="shared" si="59"/>
        <v>1</v>
      </c>
      <c r="K196">
        <f t="shared" si="60"/>
        <v>0</v>
      </c>
      <c r="L196">
        <f t="shared" si="61"/>
        <v>0</v>
      </c>
      <c r="M196">
        <f t="shared" si="62"/>
        <v>2</v>
      </c>
      <c r="N196" t="s">
        <v>162</v>
      </c>
      <c r="O196" t="s">
        <v>163</v>
      </c>
      <c r="P196" t="s">
        <v>163</v>
      </c>
      <c r="Q196" t="s">
        <v>163</v>
      </c>
      <c r="R196">
        <f t="shared" si="63"/>
        <v>0</v>
      </c>
      <c r="S196">
        <f t="shared" si="64"/>
        <v>1</v>
      </c>
      <c r="T196">
        <f t="shared" si="65"/>
        <v>3</v>
      </c>
      <c r="U196">
        <f t="shared" si="66"/>
        <v>0</v>
      </c>
      <c r="V196">
        <f t="shared" si="67"/>
        <v>0</v>
      </c>
      <c r="W196">
        <f t="shared" si="68"/>
        <v>3</v>
      </c>
      <c r="X196" t="s">
        <v>163</v>
      </c>
      <c r="Y196" t="s">
        <v>163</v>
      </c>
      <c r="Z196" t="s">
        <v>166</v>
      </c>
      <c r="AA196" t="s">
        <v>165</v>
      </c>
      <c r="AB196" t="s">
        <v>165</v>
      </c>
      <c r="AC196" t="s">
        <v>165</v>
      </c>
      <c r="AD196" t="s">
        <v>165</v>
      </c>
      <c r="AE196" t="s">
        <v>165</v>
      </c>
      <c r="AF196" t="s">
        <v>165</v>
      </c>
      <c r="AG196" t="s">
        <v>165</v>
      </c>
      <c r="AH196">
        <f t="shared" si="69"/>
        <v>0</v>
      </c>
      <c r="AI196">
        <f t="shared" si="70"/>
        <v>0</v>
      </c>
      <c r="AJ196">
        <f t="shared" si="71"/>
        <v>2</v>
      </c>
      <c r="AK196">
        <f t="shared" si="72"/>
        <v>1</v>
      </c>
      <c r="AL196">
        <f t="shared" si="73"/>
        <v>0</v>
      </c>
      <c r="AM196">
        <f t="shared" si="74"/>
        <v>3</v>
      </c>
      <c r="AN196">
        <f t="shared" si="75"/>
        <v>3</v>
      </c>
    </row>
    <row r="197" spans="1:40" x14ac:dyDescent="0.3">
      <c r="A197" t="s">
        <v>1047</v>
      </c>
      <c r="B197" t="e">
        <f>VLOOKUP(A197,#REF!,3,0)</f>
        <v>#REF!</v>
      </c>
      <c r="C197" t="s">
        <v>163</v>
      </c>
      <c r="D197" t="s">
        <v>166</v>
      </c>
      <c r="E197" t="s">
        <v>163</v>
      </c>
      <c r="F197" t="s">
        <v>163</v>
      </c>
      <c r="G197" t="s">
        <v>166</v>
      </c>
      <c r="H197">
        <f t="shared" si="57"/>
        <v>0</v>
      </c>
      <c r="I197">
        <f t="shared" si="58"/>
        <v>0</v>
      </c>
      <c r="J197">
        <f t="shared" si="59"/>
        <v>3</v>
      </c>
      <c r="K197">
        <f t="shared" si="60"/>
        <v>2</v>
      </c>
      <c r="L197">
        <f t="shared" si="61"/>
        <v>0</v>
      </c>
      <c r="M197">
        <f t="shared" si="62"/>
        <v>5</v>
      </c>
      <c r="N197" t="s">
        <v>164</v>
      </c>
      <c r="O197" t="s">
        <v>164</v>
      </c>
      <c r="P197" t="s">
        <v>163</v>
      </c>
      <c r="Q197" t="s">
        <v>163</v>
      </c>
      <c r="R197">
        <f t="shared" si="63"/>
        <v>2</v>
      </c>
      <c r="S197">
        <f t="shared" si="64"/>
        <v>0</v>
      </c>
      <c r="T197">
        <f t="shared" si="65"/>
        <v>2</v>
      </c>
      <c r="U197">
        <f t="shared" si="66"/>
        <v>0</v>
      </c>
      <c r="V197">
        <f t="shared" si="67"/>
        <v>0</v>
      </c>
      <c r="W197">
        <f t="shared" si="68"/>
        <v>4</v>
      </c>
      <c r="X197" t="s">
        <v>163</v>
      </c>
      <c r="Y197" t="s">
        <v>166</v>
      </c>
      <c r="Z197" t="s">
        <v>163</v>
      </c>
      <c r="AA197" t="s">
        <v>165</v>
      </c>
      <c r="AB197" t="s">
        <v>165</v>
      </c>
      <c r="AC197" t="s">
        <v>165</v>
      </c>
      <c r="AD197" t="s">
        <v>165</v>
      </c>
      <c r="AE197" t="s">
        <v>165</v>
      </c>
      <c r="AF197" t="s">
        <v>165</v>
      </c>
      <c r="AG197" t="s">
        <v>165</v>
      </c>
      <c r="AH197">
        <f t="shared" si="69"/>
        <v>0</v>
      </c>
      <c r="AI197">
        <f t="shared" si="70"/>
        <v>0</v>
      </c>
      <c r="AJ197">
        <f t="shared" si="71"/>
        <v>2</v>
      </c>
      <c r="AK197">
        <f t="shared" si="72"/>
        <v>1</v>
      </c>
      <c r="AL197">
        <f t="shared" si="73"/>
        <v>0</v>
      </c>
      <c r="AM197">
        <f t="shared" si="74"/>
        <v>3</v>
      </c>
      <c r="AN197">
        <f t="shared" si="75"/>
        <v>3</v>
      </c>
    </row>
    <row r="198" spans="1:40" x14ac:dyDescent="0.3">
      <c r="A198" t="s">
        <v>1050</v>
      </c>
      <c r="B198" t="e">
        <f>VLOOKUP(A198,#REF!,3,0)</f>
        <v>#REF!</v>
      </c>
      <c r="C198" t="s">
        <v>164</v>
      </c>
      <c r="D198" t="s">
        <v>162</v>
      </c>
      <c r="E198" t="s">
        <v>163</v>
      </c>
      <c r="F198" t="s">
        <v>162</v>
      </c>
      <c r="G198" t="s">
        <v>162</v>
      </c>
      <c r="H198">
        <f t="shared" si="57"/>
        <v>1</v>
      </c>
      <c r="I198">
        <f t="shared" si="58"/>
        <v>3</v>
      </c>
      <c r="J198">
        <f t="shared" si="59"/>
        <v>1</v>
      </c>
      <c r="K198">
        <f t="shared" si="60"/>
        <v>0</v>
      </c>
      <c r="L198">
        <f t="shared" si="61"/>
        <v>0</v>
      </c>
      <c r="M198">
        <f t="shared" si="62"/>
        <v>2</v>
      </c>
      <c r="N198" t="s">
        <v>164</v>
      </c>
      <c r="O198" t="s">
        <v>163</v>
      </c>
      <c r="P198" t="s">
        <v>163</v>
      </c>
      <c r="Q198" t="s">
        <v>163</v>
      </c>
      <c r="R198">
        <f t="shared" si="63"/>
        <v>1</v>
      </c>
      <c r="S198">
        <f t="shared" si="64"/>
        <v>0</v>
      </c>
      <c r="T198">
        <f t="shared" si="65"/>
        <v>3</v>
      </c>
      <c r="U198">
        <f t="shared" si="66"/>
        <v>0</v>
      </c>
      <c r="V198">
        <f t="shared" si="67"/>
        <v>0</v>
      </c>
      <c r="W198">
        <f t="shared" si="68"/>
        <v>4</v>
      </c>
      <c r="X198" t="s">
        <v>163</v>
      </c>
      <c r="Y198" t="s">
        <v>162</v>
      </c>
      <c r="Z198" t="s">
        <v>166</v>
      </c>
      <c r="AA198" t="s">
        <v>165</v>
      </c>
      <c r="AB198" t="s">
        <v>165</v>
      </c>
      <c r="AC198" t="s">
        <v>165</v>
      </c>
      <c r="AD198" t="s">
        <v>165</v>
      </c>
      <c r="AE198" t="s">
        <v>165</v>
      </c>
      <c r="AF198" t="s">
        <v>165</v>
      </c>
      <c r="AG198" t="s">
        <v>165</v>
      </c>
      <c r="AH198">
        <f t="shared" si="69"/>
        <v>0</v>
      </c>
      <c r="AI198">
        <f t="shared" si="70"/>
        <v>1</v>
      </c>
      <c r="AJ198">
        <f t="shared" si="71"/>
        <v>1</v>
      </c>
      <c r="AK198">
        <f t="shared" si="72"/>
        <v>1</v>
      </c>
      <c r="AL198">
        <f t="shared" si="73"/>
        <v>0</v>
      </c>
      <c r="AM198">
        <f t="shared" si="74"/>
        <v>2</v>
      </c>
      <c r="AN198">
        <f t="shared" si="75"/>
        <v>3</v>
      </c>
    </row>
  </sheetData>
  <autoFilter ref="A1:AN198" xr:uid="{C44CC14B-3D93-44B2-B264-492491D14E7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3b5d74-b782-4247-a0b2-0e854fdecae6">
      <Terms xmlns="http://schemas.microsoft.com/office/infopath/2007/PartnerControls"/>
    </lcf76f155ced4ddcb4097134ff3c332f>
    <TaxCatchAll xmlns="9e6dfcfe-234a-41c1-b3fc-5b775f6e6365" xsi:nil="true"/>
    <SharedWithUsers xmlns="9e6dfcfe-234a-41c1-b3fc-5b775f6e6365">
      <UserInfo>
        <DisplayName>Diego González Labarca</DisplayName>
        <AccountId>9</AccountId>
        <AccountType/>
      </UserInfo>
      <UserInfo>
        <DisplayName>Silhi Concha Amolef</DisplayName>
        <AccountId>18</AccountId>
        <AccountType/>
      </UserInfo>
      <UserInfo>
        <DisplayName>José Toro Quintullanca</DisplayName>
        <AccountId>10</AccountId>
        <AccountType/>
      </UserInfo>
      <UserInfo>
        <DisplayName>Atilio Crovo Candia</DisplayName>
        <AccountId>16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325915103CE645A66425101B28E362" ma:contentTypeVersion="19" ma:contentTypeDescription="Crear nuevo documento." ma:contentTypeScope="" ma:versionID="ce7a249d5b1eef324f0ec603afd1418d">
  <xsd:schema xmlns:xsd="http://www.w3.org/2001/XMLSchema" xmlns:xs="http://www.w3.org/2001/XMLSchema" xmlns:p="http://schemas.microsoft.com/office/2006/metadata/properties" xmlns:ns2="5c3b5d74-b782-4247-a0b2-0e854fdecae6" xmlns:ns3="9e6dfcfe-234a-41c1-b3fc-5b775f6e6365" targetNamespace="http://schemas.microsoft.com/office/2006/metadata/properties" ma:root="true" ma:fieldsID="abb56386a779c5c68b8d1fd9d2a273b6" ns2:_="" ns3:_="">
    <xsd:import namespace="5c3b5d74-b782-4247-a0b2-0e854fdecae6"/>
    <xsd:import namespace="9e6dfcfe-234a-41c1-b3fc-5b775f6e63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b5d74-b782-4247-a0b2-0e854fdec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6dfcfe-234a-41c1-b3fc-5b775f6e63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2528b9a-3070-41b3-b69a-84c690991846}" ma:internalName="TaxCatchAll" ma:showField="CatchAllData" ma:web="9e6dfcfe-234a-41c1-b3fc-5b775f6e63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6AE524-C7F9-48BC-888E-6DEC78A257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A4703B-1E0D-4F9B-852F-37BBF3736042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9e6dfcfe-234a-41c1-b3fc-5b775f6e6365"/>
    <ds:schemaRef ds:uri="http://purl.org/dc/elements/1.1/"/>
    <ds:schemaRef ds:uri="5c3b5d74-b782-4247-a0b2-0e854fdecae6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294FDC8-0B17-4AC1-B276-5489280D4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3b5d74-b782-4247-a0b2-0e854fdecae6"/>
    <ds:schemaRef ds:uri="9e6dfcfe-234a-41c1-b3fc-5b775f6e63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BB.DD COMPLETA</vt:lpstr>
      <vt:lpstr>BB.DD PUNTAJES</vt:lpstr>
      <vt:lpstr>NO APLICA PTE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Atilio Crovo Candia</dc:creator>
  <cp:keywords/>
  <dc:description/>
  <cp:lastModifiedBy>Pablo Brandi Walsen</cp:lastModifiedBy>
  <cp:revision/>
  <dcterms:created xsi:type="dcterms:W3CDTF">2024-05-15T13:23:28Z</dcterms:created>
  <dcterms:modified xsi:type="dcterms:W3CDTF">2026-10-22T19:55:02Z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0x0101007D325915103CE645A66425101B28E362</vt:lpwstr>
  </property>
  <property fmtid="{D5CDD505-2E9C-101B-9397-08002B2CF9AE}" pid="3" name="MediaServiceImageTags">
    <vt:lpwstr/>
  </property>
</Properties>
</file>